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Dropbox\DROP BOX\CanMin\DEPOSITORY\FOR JOHANNE\56-4_Depository_July_2018\Mica_geochemistry_CM56_1700086\"/>
    </mc:Choice>
  </mc:AlternateContent>
  <xr:revisionPtr revIDLastSave="0" documentId="8_{E69B8EC0-6830-4C32-AF51-13ABC6D4D851}" xr6:coauthVersionLast="40" xr6:coauthVersionMax="40" xr10:uidLastSave="{00000000-0000-0000-0000-000000000000}"/>
  <bookViews>
    <workbookView xWindow="3877" yWindow="2602" windowWidth="19051" windowHeight="11085" firstSheet="1" activeTab="3" xr2:uid="{00000000-000D-0000-FFFF-FFFF00000000}"/>
  </bookViews>
  <sheets>
    <sheet name="SD1- Sample list reviewed" sheetId="1" r:id="rId1"/>
    <sheet name="SD2- host rock chemistry" sheetId="4" r:id="rId2"/>
    <sheet name="SD3_EMPA_reviewed" sheetId="5" r:id="rId3"/>
    <sheet name="SD4_Laser_reviewed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4" l="1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Nanna Rosing-Schow</author>
  </authors>
  <commentList>
    <comment ref="AB8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Nanna Rosing-Schow:</t>
        </r>
        <r>
          <rPr>
            <sz val="9"/>
            <color indexed="81"/>
            <rFont val="Tahoma"/>
            <family val="2"/>
          </rPr>
          <t xml:space="preserve">
under detection limit</t>
        </r>
      </text>
    </comment>
    <comment ref="AB9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Nanna Rosing-Schow:</t>
        </r>
        <r>
          <rPr>
            <sz val="9"/>
            <color indexed="81"/>
            <rFont val="Tahoma"/>
            <family val="2"/>
          </rPr>
          <t xml:space="preserve">
under detection limit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Nanna Rosing-Schow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Nanna Rosing-Schow:</t>
        </r>
        <r>
          <rPr>
            <sz val="9"/>
            <color indexed="81"/>
            <rFont val="Tahoma"/>
            <family val="2"/>
          </rPr>
          <t xml:space="preserve">
calculated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Nanna Rosing-Schow:</t>
        </r>
        <r>
          <rPr>
            <sz val="9"/>
            <color indexed="81"/>
            <rFont val="Tahoma"/>
            <family val="2"/>
          </rPr>
          <t xml:space="preserve">
calculated from Rb ppm</t>
        </r>
      </text>
    </comment>
    <comment ref="A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Nanna Rosing-Schow:</t>
        </r>
        <r>
          <rPr>
            <sz val="9"/>
            <color indexed="81"/>
            <rFont val="Tahoma"/>
            <family val="2"/>
          </rPr>
          <t xml:space="preserve">
calculated from Li%</t>
        </r>
      </text>
    </comment>
  </commentList>
</comments>
</file>

<file path=xl/sharedStrings.xml><?xml version="1.0" encoding="utf-8"?>
<sst xmlns="http://schemas.openxmlformats.org/spreadsheetml/2006/main" count="3234" uniqueCount="1579">
  <si>
    <t>Sample no.</t>
  </si>
  <si>
    <t>Locality</t>
  </si>
  <si>
    <t>Pegmatite field</t>
  </si>
  <si>
    <t>Mica</t>
  </si>
  <si>
    <t>Morphology</t>
  </si>
  <si>
    <t>Colour</t>
  </si>
  <si>
    <t>Size</t>
  </si>
  <si>
    <t>Zone in pegmatite</t>
  </si>
  <si>
    <t>01111601</t>
  </si>
  <si>
    <t>Upper Høydalen</t>
  </si>
  <si>
    <t>Tørdal</t>
  </si>
  <si>
    <t>Lepidolite</t>
  </si>
  <si>
    <t>Platy</t>
  </si>
  <si>
    <t>Purple</t>
  </si>
  <si>
    <t>5-15 cm</t>
  </si>
  <si>
    <t>core</t>
  </si>
  <si>
    <t>01111602</t>
  </si>
  <si>
    <t>01111603</t>
  </si>
  <si>
    <t>01111604</t>
  </si>
  <si>
    <t>01111605</t>
  </si>
  <si>
    <t>01111606</t>
  </si>
  <si>
    <t>01111607</t>
  </si>
  <si>
    <t>08061606</t>
  </si>
  <si>
    <t>Muscovite</t>
  </si>
  <si>
    <t>Greenish</t>
  </si>
  <si>
    <t>08061607</t>
  </si>
  <si>
    <t>08061608</t>
  </si>
  <si>
    <t>Ball-pen shaped</t>
  </si>
  <si>
    <t>4-10 cm</t>
  </si>
  <si>
    <t>intermediate zone</t>
  </si>
  <si>
    <t>4-20 cm</t>
  </si>
  <si>
    <t>Aggregate</t>
  </si>
  <si>
    <t>0.5-2 cm</t>
  </si>
  <si>
    <t>Lower Høydalen</t>
  </si>
  <si>
    <t>Biotite</t>
  </si>
  <si>
    <t>4-60 cm</t>
  </si>
  <si>
    <t>4-12 cm</t>
  </si>
  <si>
    <t>04061606</t>
  </si>
  <si>
    <t>Skardsfjell</t>
  </si>
  <si>
    <t>Brownish-black</t>
  </si>
  <si>
    <t>3-12 cm</t>
  </si>
  <si>
    <t>04061607</t>
  </si>
  <si>
    <t>04061608</t>
  </si>
  <si>
    <t>wall zone</t>
  </si>
  <si>
    <t>04061609</t>
  </si>
  <si>
    <t>Light brown</t>
  </si>
  <si>
    <t>05061605</t>
  </si>
  <si>
    <t>Svåheii 2</t>
  </si>
  <si>
    <t>2-14 cm</t>
  </si>
  <si>
    <t>05061612</t>
  </si>
  <si>
    <t>Svåheii 3</t>
  </si>
  <si>
    <t>2-6 cm</t>
  </si>
  <si>
    <t>05061620</t>
  </si>
  <si>
    <t>Buvatnet</t>
  </si>
  <si>
    <t>2-12 cm</t>
  </si>
  <si>
    <t>07061609</t>
  </si>
  <si>
    <t>Kleppe quarry</t>
  </si>
  <si>
    <t>2-10 cm</t>
  </si>
  <si>
    <t>07061610</t>
  </si>
  <si>
    <t>Heftejern</t>
  </si>
  <si>
    <t>1-6 cm</t>
  </si>
  <si>
    <t>26827*</t>
  </si>
  <si>
    <t>unknown</t>
  </si>
  <si>
    <t>03061605</t>
  </si>
  <si>
    <t>Moltejenn</t>
  </si>
  <si>
    <t>Froland</t>
  </si>
  <si>
    <t>03061606</t>
  </si>
  <si>
    <t>4-25 cm</t>
  </si>
  <si>
    <t>1809407d</t>
  </si>
  <si>
    <t>Hellheia midtre</t>
  </si>
  <si>
    <t xml:space="preserve">Platy, partially kinked </t>
  </si>
  <si>
    <t>10-200 cm</t>
  </si>
  <si>
    <t>1809411d</t>
  </si>
  <si>
    <t>4-40 cm</t>
  </si>
  <si>
    <t>1909410d</t>
  </si>
  <si>
    <t>Skåremyr</t>
  </si>
  <si>
    <t>2009405d</t>
  </si>
  <si>
    <t>Sønnristjern</t>
  </si>
  <si>
    <t>5-20 cm</t>
  </si>
  <si>
    <t>2109403d</t>
  </si>
  <si>
    <t>Lille Kleivmyr</t>
  </si>
  <si>
    <t>5-30 cm</t>
  </si>
  <si>
    <t>2409401d</t>
  </si>
  <si>
    <t>Hellheia nordre</t>
  </si>
  <si>
    <t>5-40 cm</t>
  </si>
  <si>
    <t>2509401e</t>
  </si>
  <si>
    <t>Bjortjørn</t>
  </si>
  <si>
    <t>09070822</t>
  </si>
  <si>
    <t>Solås</t>
  </si>
  <si>
    <t>Evje-Iveland</t>
  </si>
  <si>
    <t>2-20 cm</t>
  </si>
  <si>
    <t>AK Ivar (cl)</t>
  </si>
  <si>
    <t>5-50 cm</t>
  </si>
  <si>
    <t>Rossås</t>
  </si>
  <si>
    <t>Topazbrudd</t>
  </si>
  <si>
    <t>Upper intermediate zone</t>
  </si>
  <si>
    <t>5-25 cm</t>
  </si>
  <si>
    <t>Lower intermediate zone</t>
  </si>
  <si>
    <t>Einerkilen</t>
  </si>
  <si>
    <t>Steli</t>
  </si>
  <si>
    <t xml:space="preserve">Rossås </t>
  </si>
  <si>
    <t>Æretveit</t>
  </si>
  <si>
    <t>5-100 cm</t>
  </si>
  <si>
    <t>Slobrekka</t>
  </si>
  <si>
    <t>Ås gruva</t>
  </si>
  <si>
    <t>Landsverk</t>
  </si>
  <si>
    <t>Lauvland</t>
  </si>
  <si>
    <t>4-15 cm</t>
  </si>
  <si>
    <t>Skipeland</t>
  </si>
  <si>
    <t>Katterås 1</t>
  </si>
  <si>
    <t>Zinnwaldite</t>
  </si>
  <si>
    <t>0.5-1 cm</t>
  </si>
  <si>
    <t>0.1-0.4 cm</t>
  </si>
  <si>
    <t>Landås</t>
  </si>
  <si>
    <t>0.2-2 cm</t>
  </si>
  <si>
    <t>Light grey</t>
  </si>
  <si>
    <t>Black</t>
  </si>
  <si>
    <t>Ligth grey</t>
  </si>
  <si>
    <t>F_pct</t>
  </si>
  <si>
    <t>&lt;0.01</t>
  </si>
  <si>
    <t>Zn_pct</t>
  </si>
  <si>
    <t>Ti_pct</t>
  </si>
  <si>
    <t>&lt;0.005</t>
  </si>
  <si>
    <t>Sn_pct</t>
  </si>
  <si>
    <t>S_pct</t>
  </si>
  <si>
    <t>&lt;0.03</t>
  </si>
  <si>
    <t>Pb_pct</t>
  </si>
  <si>
    <t>Ni_pct</t>
  </si>
  <si>
    <t>Mn_pct</t>
  </si>
  <si>
    <t>Mg_pct</t>
  </si>
  <si>
    <t>&lt;0.001</t>
  </si>
  <si>
    <t>Li_pct</t>
  </si>
  <si>
    <t>K_ppm</t>
  </si>
  <si>
    <t>K_pct</t>
  </si>
  <si>
    <t>Fe_pct</t>
  </si>
  <si>
    <t>Cu_pct</t>
  </si>
  <si>
    <t>Cr_pct</t>
  </si>
  <si>
    <t>&lt;0.002</t>
  </si>
  <si>
    <t>Co_pct</t>
  </si>
  <si>
    <t>Ca_pct</t>
  </si>
  <si>
    <t>As_pct</t>
  </si>
  <si>
    <t>Al_pct</t>
  </si>
  <si>
    <t>&lt;0.5</t>
  </si>
  <si>
    <t>Se_ppm</t>
  </si>
  <si>
    <t>&lt;0.1</t>
  </si>
  <si>
    <t>Tl_ppm</t>
  </si>
  <si>
    <t>Hg_ppm</t>
  </si>
  <si>
    <t>Au_ppb</t>
  </si>
  <si>
    <t>Ag_ppm</t>
  </si>
  <si>
    <t>Bi_ppm</t>
  </si>
  <si>
    <t>Sb_ppm</t>
  </si>
  <si>
    <t>Cd_ppm</t>
  </si>
  <si>
    <t>As_ppm</t>
  </si>
  <si>
    <t>Ni_ppm</t>
  </si>
  <si>
    <t>Zn_ppm</t>
  </si>
  <si>
    <t>Pb_ppm</t>
  </si>
  <si>
    <t>Cu_ppm</t>
  </si>
  <si>
    <t>Mo_ppm</t>
  </si>
  <si>
    <t>&lt;0.02</t>
  </si>
  <si>
    <t>TOT/S_pct</t>
  </si>
  <si>
    <t>TOT/C_pct</t>
  </si>
  <si>
    <t>Lu_ppm</t>
  </si>
  <si>
    <t>Yb_ppm</t>
  </si>
  <si>
    <t>Tm_ppm</t>
  </si>
  <si>
    <t>Er_ppm</t>
  </si>
  <si>
    <t>Ho_ppm</t>
  </si>
  <si>
    <t>Dy_ppm</t>
  </si>
  <si>
    <t>Tb_ppm</t>
  </si>
  <si>
    <t>Gd_ppm</t>
  </si>
  <si>
    <t>Eu_ppm</t>
  </si>
  <si>
    <t>Sm_ppm</t>
  </si>
  <si>
    <t>Nd_ppm</t>
  </si>
  <si>
    <t>Pr_ppm</t>
  </si>
  <si>
    <t>Ce_ppm</t>
  </si>
  <si>
    <t>La_ppm</t>
  </si>
  <si>
    <t>Y_ppm</t>
  </si>
  <si>
    <t>Zr_ppm</t>
  </si>
  <si>
    <t>W_ppm</t>
  </si>
  <si>
    <t>&lt;8</t>
  </si>
  <si>
    <t>V_ppm</t>
  </si>
  <si>
    <t>U_ppm</t>
  </si>
  <si>
    <t>&lt;0.2</t>
  </si>
  <si>
    <t>Th_ppm</t>
  </si>
  <si>
    <t>Ta_ppm</t>
  </si>
  <si>
    <t>Sr_ppm</t>
  </si>
  <si>
    <t>&lt;1</t>
  </si>
  <si>
    <t>Sn_ppm</t>
  </si>
  <si>
    <t>Rb_ppm</t>
  </si>
  <si>
    <t>Nb_ppm</t>
  </si>
  <si>
    <t>Hf_ppm</t>
  </si>
  <si>
    <t>Ga_ppm</t>
  </si>
  <si>
    <t>Cs_ppm</t>
  </si>
  <si>
    <t>Co_ppm</t>
  </si>
  <si>
    <t>Be_ppm</t>
  </si>
  <si>
    <t>Sum_pct</t>
  </si>
  <si>
    <t>LOI_pct</t>
  </si>
  <si>
    <t>Sc_ppm</t>
  </si>
  <si>
    <t>&lt;20</t>
  </si>
  <si>
    <t>Ba_ppm</t>
  </si>
  <si>
    <t>Cr2O3_pct</t>
  </si>
  <si>
    <t>MnO_pct</t>
  </si>
  <si>
    <t>P2O5_pct</t>
  </si>
  <si>
    <t>TiO2_pct</t>
  </si>
  <si>
    <t>K2O_pct</t>
  </si>
  <si>
    <t>Na2O_pct</t>
  </si>
  <si>
    <t>CaO_pct</t>
  </si>
  <si>
    <t>MgO_pct</t>
  </si>
  <si>
    <t>FeO_pct</t>
  </si>
  <si>
    <t>Fe2O3_pct</t>
  </si>
  <si>
    <t>Al2O3_pct</t>
  </si>
  <si>
    <t>SiO2_pct</t>
  </si>
  <si>
    <t>Altitude</t>
  </si>
  <si>
    <t>N</t>
  </si>
  <si>
    <t>E</t>
  </si>
  <si>
    <t>32 V</t>
  </si>
  <si>
    <t>UTM zone</t>
  </si>
  <si>
    <t>Hisfjellet</t>
  </si>
  <si>
    <t>Metveit</t>
  </si>
  <si>
    <t>Husefjell</t>
  </si>
  <si>
    <t>Herefossfjord</t>
  </si>
  <si>
    <t>Next to Steli</t>
  </si>
  <si>
    <t>Close to Steli</t>
  </si>
  <si>
    <t>Kleppslandtjørna</t>
  </si>
  <si>
    <t>Rossevatnet</t>
  </si>
  <si>
    <t>Gautestad</t>
  </si>
  <si>
    <t>Iveland wall</t>
  </si>
  <si>
    <t>Lianelva valley</t>
  </si>
  <si>
    <t>Lauvåsheia area</t>
  </si>
  <si>
    <t>Track to Skardsfjell</t>
  </si>
  <si>
    <t>Sjauset</t>
  </si>
  <si>
    <t>Øvre Høydalen</t>
  </si>
  <si>
    <t>Bjørn sollids vei</t>
  </si>
  <si>
    <t>Kyrkjebygdheia</t>
  </si>
  <si>
    <t>Skjeggefoss quarry</t>
  </si>
  <si>
    <t>Vei mot Kleppe</t>
  </si>
  <si>
    <t>Kleppsvatnet dam</t>
  </si>
  <si>
    <t>Kleppsvatnet</t>
  </si>
  <si>
    <t>Mjeltedalen 2</t>
  </si>
  <si>
    <t>Gronliheii</t>
  </si>
  <si>
    <t>Nedre Høydalen</t>
  </si>
  <si>
    <t>Pegmatite</t>
  </si>
  <si>
    <t>Holtebu granite</t>
  </si>
  <si>
    <t>Herefoss granite</t>
  </si>
  <si>
    <t>Banded amphibolite</t>
  </si>
  <si>
    <t>Banded gneiss</t>
  </si>
  <si>
    <t>Massive amphibolite</t>
  </si>
  <si>
    <t>Høvringsvatn granite</t>
  </si>
  <si>
    <t>Mgt-bearing pegmatite</t>
  </si>
  <si>
    <t>Bt-rich amphibolite</t>
  </si>
  <si>
    <t>Banded amphibole gneiss</t>
  </si>
  <si>
    <t>Amphibolite</t>
  </si>
  <si>
    <t>Pegmatitic granite</t>
  </si>
  <si>
    <t>metgabbro</t>
  </si>
  <si>
    <t>Metagabbro</t>
  </si>
  <si>
    <t xml:space="preserve">Metagabbro </t>
  </si>
  <si>
    <t>amphibolite</t>
  </si>
  <si>
    <t xml:space="preserve">Granitic hbl-gneiss </t>
  </si>
  <si>
    <t>Granite</t>
  </si>
  <si>
    <t>Tørdal granite</t>
  </si>
  <si>
    <t>Applite/granite</t>
  </si>
  <si>
    <t xml:space="preserve">amphibolite </t>
  </si>
  <si>
    <t>Rock</t>
  </si>
  <si>
    <t>23051707b</t>
  </si>
  <si>
    <t>23051707a</t>
  </si>
  <si>
    <t>05061621</t>
  </si>
  <si>
    <t>04061616</t>
  </si>
  <si>
    <t>05071710</t>
  </si>
  <si>
    <t>05061623</t>
  </si>
  <si>
    <t>04071707</t>
  </si>
  <si>
    <t>06071700</t>
  </si>
  <si>
    <t>06061610</t>
  </si>
  <si>
    <t>07061601</t>
  </si>
  <si>
    <t>06071716</t>
  </si>
  <si>
    <t>06071704</t>
  </si>
  <si>
    <t>04071705</t>
  </si>
  <si>
    <t>07061612</t>
  </si>
  <si>
    <t>05061622</t>
  </si>
  <si>
    <t>04061617</t>
  </si>
  <si>
    <t>04061615</t>
  </si>
  <si>
    <t>Sample</t>
  </si>
  <si>
    <t>4319.71 (1946.74)</t>
  </si>
  <si>
    <t>Sid-pln = siderophyllite-polylithionite, pln = polylithionite, Tln = trilithionite, Fe-Ms = ferroan muscovite, Li-Fe-Ms = Lithian-ferroan muscovite, Mg-Sid = magnesian siderophyllite, (xx) = 2*std</t>
  </si>
  <si>
    <t>Sum</t>
  </si>
  <si>
    <t>Rb</t>
  </si>
  <si>
    <t>Ca</t>
  </si>
  <si>
    <t>Na</t>
  </si>
  <si>
    <t>K</t>
  </si>
  <si>
    <t>Mg</t>
  </si>
  <si>
    <t>Ti</t>
  </si>
  <si>
    <t>Mn</t>
  </si>
  <si>
    <t>Li</t>
  </si>
  <si>
    <t>Fe</t>
  </si>
  <si>
    <t>Al(VI)</t>
  </si>
  <si>
    <t>Al(IV)</t>
  </si>
  <si>
    <t>Si(IV)</t>
  </si>
  <si>
    <t>Atoms pr. 22 (O, OH, F)</t>
  </si>
  <si>
    <t>Total</t>
  </si>
  <si>
    <t>O=F</t>
  </si>
  <si>
    <r>
      <t>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</si>
  <si>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t>4.86 (0.93)</t>
  </si>
  <si>
    <t>5.43 (1.22)</t>
  </si>
  <si>
    <t>3.11 (0.89)</t>
  </si>
  <si>
    <t>6.51 (1.21)</t>
  </si>
  <si>
    <t>1.16 (0.2)</t>
  </si>
  <si>
    <t>1.27 (0.17)</t>
  </si>
  <si>
    <t>0.91 (0.33)</t>
  </si>
  <si>
    <t>0.89 (0.44)</t>
  </si>
  <si>
    <t>1.89 (0.34)</t>
  </si>
  <si>
    <t>1.17 (0.29)</t>
  </si>
  <si>
    <t>1.21 (0.47)</t>
  </si>
  <si>
    <t>1.89 (0.22)</t>
  </si>
  <si>
    <t>1.01 (0.36)</t>
  </si>
  <si>
    <t>2.83 (0.37)</t>
  </si>
  <si>
    <t>1.57 (0.37)</t>
  </si>
  <si>
    <t>1.75 (0.28)</t>
  </si>
  <si>
    <t>1.17 (0.28)</t>
  </si>
  <si>
    <t>0.34 (0.18)</t>
  </si>
  <si>
    <t>1.13 (0.44)</t>
  </si>
  <si>
    <t>3.05 (0.4)</t>
  </si>
  <si>
    <t>1.82 (0.25)</t>
  </si>
  <si>
    <t>5.27 (0.7)</t>
  </si>
  <si>
    <t>6.04 (0.5)</t>
  </si>
  <si>
    <t>4.29 (1.04)</t>
  </si>
  <si>
    <t>4.54 (0.52)</t>
  </si>
  <si>
    <t>2.83 (0.39)</t>
  </si>
  <si>
    <t>2.7 (0.57)</t>
  </si>
  <si>
    <t>2.76 (0.46)</t>
  </si>
  <si>
    <t>0.89 (0.49)</t>
  </si>
  <si>
    <t>2.89 (0.62)</t>
  </si>
  <si>
    <t>7.12 (0.74)</t>
  </si>
  <si>
    <t>5.88 (0.51)</t>
  </si>
  <si>
    <t>7.11 (0.47)</t>
  </si>
  <si>
    <t>8.05 (0.78)</t>
  </si>
  <si>
    <t>6.79 (0.89)</t>
  </si>
  <si>
    <t>6.61 (0.65)</t>
  </si>
  <si>
    <t>6.83 (0.52)</t>
  </si>
  <si>
    <t>6.84 (1.04)</t>
  </si>
  <si>
    <t>5.62 (0.39)</t>
  </si>
  <si>
    <t>6.73 (1.06)</t>
  </si>
  <si>
    <t>8.85 (1.11)</t>
  </si>
  <si>
    <t>7.79 (0.37)</t>
  </si>
  <si>
    <t>F</t>
  </si>
  <si>
    <t>1.87 (0.37)</t>
  </si>
  <si>
    <t>2.75 (0.0)</t>
  </si>
  <si>
    <t>2.75 (1.01)</t>
  </si>
  <si>
    <t>2.63 (0.36)</t>
  </si>
  <si>
    <t>0.01 (0)</t>
  </si>
  <si>
    <t>0.32 (0.32)</t>
  </si>
  <si>
    <t>0.17 (0.17)</t>
  </si>
  <si>
    <t>0.11 (0)</t>
  </si>
  <si>
    <t>0.23 (0.03)</t>
  </si>
  <si>
    <t>0.13 (0.13)</t>
  </si>
  <si>
    <t>0.08 (0.08)</t>
  </si>
  <si>
    <t>0.18 (0.18)</t>
  </si>
  <si>
    <t>0.04 (0)</t>
  </si>
  <si>
    <t>0.23 (0.01)</t>
  </si>
  <si>
    <t>0.25 (0.01)</t>
  </si>
  <si>
    <t>0.5 (0.16)</t>
  </si>
  <si>
    <t>0.24 (0.01)</t>
  </si>
  <si>
    <t>1.39 (0.17)</t>
  </si>
  <si>
    <t>2.78 (0.08)</t>
  </si>
  <si>
    <t>4.26 (0.22)</t>
  </si>
  <si>
    <t>1.82 (0.16)</t>
  </si>
  <si>
    <t>0.84 (0.07)</t>
  </si>
  <si>
    <t>0.82 (0.08)</t>
  </si>
  <si>
    <t>0.94 (0.1)</t>
  </si>
  <si>
    <t>0.71 (0.09)</t>
  </si>
  <si>
    <t>3.26 (0.07)</t>
  </si>
  <si>
    <t>3.43 (0.17)</t>
  </si>
  <si>
    <t>3.81 (0.16)</t>
  </si>
  <si>
    <t>4.26 (0.21)</t>
  </si>
  <si>
    <t>4.14 (0.08)</t>
  </si>
  <si>
    <t>4.2 (0.13)</t>
  </si>
  <si>
    <t>4.32 (0.05)</t>
  </si>
  <si>
    <t>4.49 (0.14)</t>
  </si>
  <si>
    <t>4.42 (0.37)</t>
  </si>
  <si>
    <t>4.51 (0.21)</t>
  </si>
  <si>
    <t>5.67 (0.89)</t>
  </si>
  <si>
    <t>7.7 (0.53)</t>
  </si>
  <si>
    <t>Li2O</t>
  </si>
  <si>
    <t>2.42 (0.11)</t>
  </si>
  <si>
    <t>2.18 (0.13)</t>
  </si>
  <si>
    <t>1.89 (0.07)</t>
  </si>
  <si>
    <t>2.08 (0.24)</t>
  </si>
  <si>
    <t>0.54 (0)</t>
  </si>
  <si>
    <t>0.67 (0)</t>
  </si>
  <si>
    <t>0.37 (0.06)</t>
  </si>
  <si>
    <t>0.37 (0.03)</t>
  </si>
  <si>
    <t>0.17 (0.06)</t>
  </si>
  <si>
    <t>0.46 (0.05)</t>
  </si>
  <si>
    <t>0.36 (0.1)</t>
  </si>
  <si>
    <t>0.13 (0.03)</t>
  </si>
  <si>
    <t>0.02 (0.03)</t>
  </si>
  <si>
    <t>0.2 (0.02)</t>
  </si>
  <si>
    <t>0.06 (0.05)</t>
  </si>
  <si>
    <t>0.07 (0.05)</t>
  </si>
  <si>
    <t>0.22 (0.04)</t>
  </si>
  <si>
    <t>0.52 (0.18)</t>
  </si>
  <si>
    <t>0.11 (0.04)</t>
  </si>
  <si>
    <t>1.58 (0.08)</t>
  </si>
  <si>
    <t>1.53 (0.06)</t>
  </si>
  <si>
    <t>1.22 (0.21)</t>
  </si>
  <si>
    <t>1.32 (0.08)</t>
  </si>
  <si>
    <t>1.09 (0.1)</t>
  </si>
  <si>
    <t>0.96 (0.09)</t>
  </si>
  <si>
    <t>1.15 (0.1)</t>
  </si>
  <si>
    <t>0.76 (0.1)</t>
  </si>
  <si>
    <t>1.05 (0.1)</t>
  </si>
  <si>
    <t>1.94 (0.11)</t>
  </si>
  <si>
    <t>1.72 (0.12)</t>
  </si>
  <si>
    <t>2.49 (0.07)</t>
  </si>
  <si>
    <t>2.26 (0.11)</t>
  </si>
  <si>
    <t>1.84 (0.09)</t>
  </si>
  <si>
    <t>1.88 (0.14)</t>
  </si>
  <si>
    <t>1.91 (0.08)</t>
  </si>
  <si>
    <t>1.91 (0.11)</t>
  </si>
  <si>
    <t>1.69 (0.05)</t>
  </si>
  <si>
    <t>1.9 (0.11)</t>
  </si>
  <si>
    <t>1.98 (0.07)</t>
  </si>
  <si>
    <t>2.19 (0.06)</t>
  </si>
  <si>
    <t>Rb2O</t>
  </si>
  <si>
    <t>3.87 (0.51)</t>
  </si>
  <si>
    <t>3.38 (0.21)</t>
  </si>
  <si>
    <t>2.78 (0.12)</t>
  </si>
  <si>
    <t>5.63 (0.5)</t>
  </si>
  <si>
    <t>0.53 (0.24)</t>
  </si>
  <si>
    <t>0.73 (0.22)</t>
  </si>
  <si>
    <t>0.22 (0.14)</t>
  </si>
  <si>
    <t>0.16 (0.08)</t>
  </si>
  <si>
    <t>0.19 (0.05)</t>
  </si>
  <si>
    <t>0.09 (0.03)</t>
  </si>
  <si>
    <t>0.15 (0.03)</t>
  </si>
  <si>
    <t>0.38 (0.08)</t>
  </si>
  <si>
    <t>1.21 (0.06)</t>
  </si>
  <si>
    <t>0.82 (0.05)</t>
  </si>
  <si>
    <t>0.58 (0.06)</t>
  </si>
  <si>
    <t>1.15 (0.07)</t>
  </si>
  <si>
    <t>0.53 (0.04)</t>
  </si>
  <si>
    <t>0.57 (0.04)</t>
  </si>
  <si>
    <t>0.77 (0.04)</t>
  </si>
  <si>
    <t>1.25 (0.08)</t>
  </si>
  <si>
    <t>1.07 (0.07)</t>
  </si>
  <si>
    <t>2.99 (0.08)</t>
  </si>
  <si>
    <t>2.71 (0.13)</t>
  </si>
  <si>
    <t>2.08 (0.34)</t>
  </si>
  <si>
    <t>1.92 (0.16)</t>
  </si>
  <si>
    <t>1.56 (0.2)</t>
  </si>
  <si>
    <t>0.87 (0.14)</t>
  </si>
  <si>
    <t>1.6 (0.2)</t>
  </si>
  <si>
    <t>0.16 (0.09)</t>
  </si>
  <si>
    <t>1.23 (0.15)</t>
  </si>
  <si>
    <t>4.65 (1.47)</t>
  </si>
  <si>
    <t>4.17 (0.3)</t>
  </si>
  <si>
    <t>1.96 (0.14)</t>
  </si>
  <si>
    <t>0.52 (0.13)</t>
  </si>
  <si>
    <t>4.67 (1.33)</t>
  </si>
  <si>
    <t>5.25 (0.52)</t>
  </si>
  <si>
    <t>5.41 (0.17)</t>
  </si>
  <si>
    <t>4.63 (1.75)</t>
  </si>
  <si>
    <t>4.34 (0.28)</t>
  </si>
  <si>
    <t>4.03 (1.88)</t>
  </si>
  <si>
    <t>3.03 (0.18)</t>
  </si>
  <si>
    <t>1.9 (0.09)</t>
  </si>
  <si>
    <t>MnO</t>
  </si>
  <si>
    <t>0.18 (0.04)</t>
  </si>
  <si>
    <t>0.11 (0.05)</t>
  </si>
  <si>
    <t>0.11 (0.06)</t>
  </si>
  <si>
    <t>0.29 (0.11)</t>
  </si>
  <si>
    <t>0 (0)</t>
  </si>
  <si>
    <t>0 (0.01)</t>
  </si>
  <si>
    <t>0.33 (0.05)</t>
  </si>
  <si>
    <t>0.43 (0.04)</t>
  </si>
  <si>
    <t>0.8 (0.06)</t>
  </si>
  <si>
    <t>0.27 (0.04)</t>
  </si>
  <si>
    <t>2.7 (0.08)</t>
  </si>
  <si>
    <t>2.57 (0.06)</t>
  </si>
  <si>
    <t>3.44 (0.08)</t>
  </si>
  <si>
    <t>3 (0.08)</t>
  </si>
  <si>
    <t>3.36 (0.08)</t>
  </si>
  <si>
    <t>2.25 (0.05)</t>
  </si>
  <si>
    <t>2.2 (0.05)</t>
  </si>
  <si>
    <t>1.32 (0.26)</t>
  </si>
  <si>
    <t>3.21 (0.4)</t>
  </si>
  <si>
    <t>0.12 (0.04)</t>
  </si>
  <si>
    <t>0.14 (0.03)</t>
  </si>
  <si>
    <t>0.44 (0.1)</t>
  </si>
  <si>
    <t>1.27 (0.54)</t>
  </si>
  <si>
    <t>0.11 (0.03)</t>
  </si>
  <si>
    <t>0.17 (0.03)</t>
  </si>
  <si>
    <t>0.1 (0.02)</t>
  </si>
  <si>
    <t>0.07 (0.04)</t>
  </si>
  <si>
    <t>0 (0.02)</t>
  </si>
  <si>
    <t>0.08 (0.03)</t>
  </si>
  <si>
    <t>0.08 (0.02)</t>
  </si>
  <si>
    <t>0.07 (0.02)</t>
  </si>
  <si>
    <t>0.04 (0.02)</t>
  </si>
  <si>
    <t>TiO2</t>
  </si>
  <si>
    <t>9.02 (0.31)</t>
  </si>
  <si>
    <t>9.14 (0.1)</t>
  </si>
  <si>
    <t>9.56 (0.1)</t>
  </si>
  <si>
    <t>9.58 (0.23)</t>
  </si>
  <si>
    <t>12.49 (0.15)</t>
  </si>
  <si>
    <t>12.5 (0.07)</t>
  </si>
  <si>
    <t>12.65 (0.31)</t>
  </si>
  <si>
    <t>12.57 (0.28)</t>
  </si>
  <si>
    <t>10.54 (0.29)</t>
  </si>
  <si>
    <t>10.51 (0.13)</t>
  </si>
  <si>
    <t>10.78 (0.24)</t>
  </si>
  <si>
    <t>10.58 (0.32)</t>
  </si>
  <si>
    <t>9.34 (0.21)</t>
  </si>
  <si>
    <t>9.61 (0.11)</t>
  </si>
  <si>
    <t>9.5 (0.1)</t>
  </si>
  <si>
    <t>9.4 (0.13)</t>
  </si>
  <si>
    <t>9.52 (0.18)</t>
  </si>
  <si>
    <t>9.5 (0.17)</t>
  </si>
  <si>
    <t>9.38 (0.14)</t>
  </si>
  <si>
    <t>9.51 (0.23)</t>
  </si>
  <si>
    <t>9.96 (0.18)</t>
  </si>
  <si>
    <t>9.54 (0.12)</t>
  </si>
  <si>
    <t>9.27 (0.14)</t>
  </si>
  <si>
    <t>10.23 (0.17)</t>
  </si>
  <si>
    <t>9.29 (0.24)</t>
  </si>
  <si>
    <t>10.18 (0.17)</t>
  </si>
  <si>
    <t>10.11 (0.13)</t>
  </si>
  <si>
    <t>10.24 (0.23)</t>
  </si>
  <si>
    <t>10.67 (0.2)</t>
  </si>
  <si>
    <t>10.5 (0.29)</t>
  </si>
  <si>
    <t>10.06 (0.31)</t>
  </si>
  <si>
    <t>10.03 (0.13)</t>
  </si>
  <si>
    <t>9.96 (0.11)</t>
  </si>
  <si>
    <t>10.24 (0.2)</t>
  </si>
  <si>
    <t>10.05 (0.34)</t>
  </si>
  <si>
    <t>9.96 (0.17)</t>
  </si>
  <si>
    <t>10.01 (0.17)</t>
  </si>
  <si>
    <t>10.11 (0.51)</t>
  </si>
  <si>
    <t>10.08 (0.14)</t>
  </si>
  <si>
    <t>10.2 (0.43)</t>
  </si>
  <si>
    <t>9.95 (0.13)</t>
  </si>
  <si>
    <t>10.18 (0.13)</t>
  </si>
  <si>
    <t>K2O</t>
  </si>
  <si>
    <t>0.16 (0.04)</t>
  </si>
  <si>
    <t>0.18 (0.03)</t>
  </si>
  <si>
    <t>0.13 (0.05)</t>
  </si>
  <si>
    <t>0.52 (0.06)</t>
  </si>
  <si>
    <t>0.45 (0.18)</t>
  </si>
  <si>
    <t>0.46 (0.15)</t>
  </si>
  <si>
    <t>0.59 (0.16)</t>
  </si>
  <si>
    <t>0.67 (0.04)</t>
  </si>
  <si>
    <t>0.5 (0.08)</t>
  </si>
  <si>
    <t>0.56 (0.19)</t>
  </si>
  <si>
    <t>0.1 (0.03)</t>
  </si>
  <si>
    <t>0.15 (0.04)</t>
  </si>
  <si>
    <t>0.15 (0.05)</t>
  </si>
  <si>
    <t>0.23 (0.02)</t>
  </si>
  <si>
    <t>0.18 (0.02)</t>
  </si>
  <si>
    <t>0.09 (0.02)</t>
  </si>
  <si>
    <t>0.08 (0.04)</t>
  </si>
  <si>
    <t>0.1 (0.04)</t>
  </si>
  <si>
    <t>0.09 (0.04)</t>
  </si>
  <si>
    <t>0.2 (0.03)</t>
  </si>
  <si>
    <t>0.29 (0.13)</t>
  </si>
  <si>
    <t>0.47 (0.06)</t>
  </si>
  <si>
    <t>0.49 (0.08)</t>
  </si>
  <si>
    <t>0.41 (0.1)</t>
  </si>
  <si>
    <t>0.48 (0.09)</t>
  </si>
  <si>
    <t>0.35 (0.12)</t>
  </si>
  <si>
    <t>0.28 (0.13)</t>
  </si>
  <si>
    <t>0.32 (0.09)</t>
  </si>
  <si>
    <t>0.19 (0.06)</t>
  </si>
  <si>
    <t>0.29 (0.05)</t>
  </si>
  <si>
    <t>0.29 (0.12)</t>
  </si>
  <si>
    <t>0.31 (0.08)</t>
  </si>
  <si>
    <t>0.31 (0.04)</t>
  </si>
  <si>
    <t>0.25 (0.15)</t>
  </si>
  <si>
    <t>0.22 (0.06)</t>
  </si>
  <si>
    <t>0.22 (0.16)</t>
  </si>
  <si>
    <t>0.32 (0.03)</t>
  </si>
  <si>
    <t>Na2O</t>
  </si>
  <si>
    <t>0 (0.06)</t>
  </si>
  <si>
    <t>0 (0.05)</t>
  </si>
  <si>
    <t>0.01 (0.05)</t>
  </si>
  <si>
    <t>0.01 (0.04)</t>
  </si>
  <si>
    <t>0.01 (0.03)</t>
  </si>
  <si>
    <t>CaO</t>
  </si>
  <si>
    <t>0.07 (0.01)</t>
  </si>
  <si>
    <t>0.67 (0.06)</t>
  </si>
  <si>
    <t>1.08 (0.06)</t>
  </si>
  <si>
    <t>1.1 (0.05)</t>
  </si>
  <si>
    <t>0.38 (0.06)</t>
  </si>
  <si>
    <t>7.05 (0.1)</t>
  </si>
  <si>
    <t>10.98 (0.23)</t>
  </si>
  <si>
    <t>7.98 (0.17)</t>
  </si>
  <si>
    <t>7.33 (0.19)</t>
  </si>
  <si>
    <t>10.64 (0.17)</t>
  </si>
  <si>
    <t>9.56 (0.26)</t>
  </si>
  <si>
    <t>3.91 (0.07)</t>
  </si>
  <si>
    <t>7.06 (0.39)</t>
  </si>
  <si>
    <t>8.72 (0.34)</t>
  </si>
  <si>
    <t>0.07 (0.03)</t>
  </si>
  <si>
    <t>0.1 (0.06)</t>
  </si>
  <si>
    <t>0.57 (0.06)</t>
  </si>
  <si>
    <t>0.01 (0.02)</t>
  </si>
  <si>
    <t>0.06 (0.02)</t>
  </si>
  <si>
    <t>MgO</t>
  </si>
  <si>
    <t>7.9 (0.38)</t>
  </si>
  <si>
    <t>4.73 (0.22)</t>
  </si>
  <si>
    <t>4.22 (0.14)</t>
  </si>
  <si>
    <t>6.24 (0.4)</t>
  </si>
  <si>
    <t>0.12 (0.2)</t>
  </si>
  <si>
    <t>0.12 (0.03)</t>
  </si>
  <si>
    <t>0.18 (0.1)</t>
  </si>
  <si>
    <t>0.15 (0.11)</t>
  </si>
  <si>
    <t>4.6 (0.1)</t>
  </si>
  <si>
    <t>2.87 (0.1)</t>
  </si>
  <si>
    <t>4.75 (0.24)</t>
  </si>
  <si>
    <t>4.51 (0.13)</t>
  </si>
  <si>
    <t>22.4 (0.2)</t>
  </si>
  <si>
    <t>19.49 (0.22)</t>
  </si>
  <si>
    <t>22.2 (0.15)</t>
  </si>
  <si>
    <t>20.55 (0.4)</t>
  </si>
  <si>
    <t>19.81 (0.31)</t>
  </si>
  <si>
    <t>21.59 (0.27)</t>
  </si>
  <si>
    <t>25.44 (0.3)</t>
  </si>
  <si>
    <t>19.88 (0.41)</t>
  </si>
  <si>
    <t>20.32 (0.45)</t>
  </si>
  <si>
    <t>11.3 (0.39)</t>
  </si>
  <si>
    <t>12.07 (0.51)</t>
  </si>
  <si>
    <t>6.41 (0.9)</t>
  </si>
  <si>
    <t>17.29 (1.04)</t>
  </si>
  <si>
    <t>4.02 (0.7)</t>
  </si>
  <si>
    <t>6.2 (0.85)</t>
  </si>
  <si>
    <t>4.33 (0.59)</t>
  </si>
  <si>
    <t>0.04 (0.03)</t>
  </si>
  <si>
    <t>2.93 (0.37)</t>
  </si>
  <si>
    <t>1.05 (0.84)</t>
  </si>
  <si>
    <t>3.17 (0.19)</t>
  </si>
  <si>
    <t>1.03 (0.13)</t>
  </si>
  <si>
    <t>2.2 (1.43)</t>
  </si>
  <si>
    <t>1.92 (0.88)</t>
  </si>
  <si>
    <t>0.96 (0.4)</t>
  </si>
  <si>
    <t>1.14 (0.88)</t>
  </si>
  <si>
    <t>3.99 (0.18)</t>
  </si>
  <si>
    <t>1.2 (1.39)</t>
  </si>
  <si>
    <t>0.03 (0.03)</t>
  </si>
  <si>
    <t>FeO</t>
  </si>
  <si>
    <t>22.88 (0.76)</t>
  </si>
  <si>
    <t>23.97 (0.9)</t>
  </si>
  <si>
    <t>27.08 (0.76)</t>
  </si>
  <si>
    <t>20.91 (1.58)</t>
  </si>
  <si>
    <t>37.3 (0.69)</t>
  </si>
  <si>
    <t>36.93 (0.36)</t>
  </si>
  <si>
    <t>37.53 (0.72)</t>
  </si>
  <si>
    <t>37.69 (0.81)</t>
  </si>
  <si>
    <t>31.46 (0.38)</t>
  </si>
  <si>
    <t>32.51 (0.25)</t>
  </si>
  <si>
    <t>30.47 (0.3)</t>
  </si>
  <si>
    <t>31.49 (0.39)</t>
  </si>
  <si>
    <t>16.18 (0.16)</t>
  </si>
  <si>
    <t>13.35 (0.31)</t>
  </si>
  <si>
    <t>14.79 (0.32)</t>
  </si>
  <si>
    <t>16.68 (0.17)</t>
  </si>
  <si>
    <t>14.4 (0.28)</t>
  </si>
  <si>
    <t>14.8 (0.38)</t>
  </si>
  <si>
    <t>17.31 (0.34)</t>
  </si>
  <si>
    <t>16.55 (0.31)</t>
  </si>
  <si>
    <t>15.91 (0.44)</t>
  </si>
  <si>
    <t>21.8 (0.19)</t>
  </si>
  <si>
    <t>21.38 (0.5)</t>
  </si>
  <si>
    <t>26.4 (1.65)</t>
  </si>
  <si>
    <t>20.81 (0.84)</t>
  </si>
  <si>
    <t>30.73 (0.79)</t>
  </si>
  <si>
    <t>29.83 (1.03)</t>
  </si>
  <si>
    <t>30.14 (0.72)</t>
  </si>
  <si>
    <t>37.21 (0.59)</t>
  </si>
  <si>
    <t>31.36 (0.66)</t>
  </si>
  <si>
    <t>22.91 (1.5)</t>
  </si>
  <si>
    <t>24.7 (0.88)</t>
  </si>
  <si>
    <t>21.78 (0.6)</t>
  </si>
  <si>
    <t>22.45 (0.72)</t>
  </si>
  <si>
    <t>23.61 (1.73)</t>
  </si>
  <si>
    <t>22.8 (0.89)</t>
  </si>
  <si>
    <t>23.07 (0.38)</t>
  </si>
  <si>
    <t>23.04 (1.33)</t>
  </si>
  <si>
    <t>24.67 (0.76)</t>
  </si>
  <si>
    <t>23.88 (1.47)</t>
  </si>
  <si>
    <t>22.37 (0.67)</t>
  </si>
  <si>
    <t>21.43 (0.31)</t>
  </si>
  <si>
    <t>Al2O3</t>
  </si>
  <si>
    <t>44.02 (0.48)</t>
  </si>
  <si>
    <t>45.77 (1.43)</t>
  </si>
  <si>
    <t>45.1 (1.01)</t>
  </si>
  <si>
    <t>44.99 (0.6)</t>
  </si>
  <si>
    <t>45.2 (0.26)</t>
  </si>
  <si>
    <t>45.49 (0.41)</t>
  </si>
  <si>
    <t>45.14 (0.38)</t>
  </si>
  <si>
    <t>44.91 (1.42)</t>
  </si>
  <si>
    <t>46.05 (0.58)</t>
  </si>
  <si>
    <t>46.08 (0.41)</t>
  </si>
  <si>
    <t>45.81 (0.36)</t>
  </si>
  <si>
    <t>45.27 (0.6)</t>
  </si>
  <si>
    <t>35.38 (0.4)</t>
  </si>
  <si>
    <t>37.23 (0.61)</t>
  </si>
  <si>
    <t>35.09 (0.66)</t>
  </si>
  <si>
    <t>35.68 (0.47)</t>
  </si>
  <si>
    <t>36.22 (0.48)</t>
  </si>
  <si>
    <t>34.87 (0.47)</t>
  </si>
  <si>
    <t>33.67 (0.47)</t>
  </si>
  <si>
    <t>36.96 (0.66)</t>
  </si>
  <si>
    <t>36.27 (0.67)</t>
  </si>
  <si>
    <t>43.61 (0.45)</t>
  </si>
  <si>
    <t>42.12 (0.7)</t>
  </si>
  <si>
    <t>44.67 (1.58)</t>
  </si>
  <si>
    <t>37.53 (0.59)</t>
  </si>
  <si>
    <t>45.26 (0.46)</t>
  </si>
  <si>
    <t>44.73 (0.57)</t>
  </si>
  <si>
    <t>45.08 (0.53)</t>
  </si>
  <si>
    <t>45.04 (0.54)</t>
  </si>
  <si>
    <t>44.79 (0.78)</t>
  </si>
  <si>
    <t>49.05 (1.28)</t>
  </si>
  <si>
    <t>46.6 (0.45)</t>
  </si>
  <si>
    <t>52.07 (0.63)</t>
  </si>
  <si>
    <t>53 (0.7)</t>
  </si>
  <si>
    <t>47.05 (1.31)</t>
  </si>
  <si>
    <t>47.74 (1.22)</t>
  </si>
  <si>
    <t>48.04 (1.01)</t>
  </si>
  <si>
    <t>49.02 (2.18)</t>
  </si>
  <si>
    <t>45.28 (0.61)</t>
  </si>
  <si>
    <t>48.48 (2.3)</t>
  </si>
  <si>
    <t>49.43 (1.08)</t>
  </si>
  <si>
    <t>53.37 (0.37)</t>
  </si>
  <si>
    <t>SiO2</t>
  </si>
  <si>
    <t>n</t>
  </si>
  <si>
    <t>lower intermediate zone</t>
  </si>
  <si>
    <t>Zone</t>
  </si>
  <si>
    <t>Li-Fe-Ms</t>
  </si>
  <si>
    <t>Fe-Ms</t>
  </si>
  <si>
    <t>Mg-Sid</t>
  </si>
  <si>
    <t>Fe-Phl</t>
  </si>
  <si>
    <t>Sid-pln</t>
  </si>
  <si>
    <t>Ms</t>
  </si>
  <si>
    <t>Tln</t>
  </si>
  <si>
    <t>Pln</t>
  </si>
  <si>
    <t>Røykvartsbrudd</t>
  </si>
  <si>
    <t>Birkeland 4</t>
  </si>
  <si>
    <t>Heftetjern</t>
  </si>
  <si>
    <t>23091114-02</t>
  </si>
  <si>
    <t>23091114-01</t>
  </si>
  <si>
    <t>22091105-02</t>
  </si>
  <si>
    <t>22091105-01</t>
  </si>
  <si>
    <t>30051605-a</t>
  </si>
  <si>
    <t>23091517-b</t>
  </si>
  <si>
    <t>23091517-a</t>
  </si>
  <si>
    <t>18051701-a</t>
  </si>
  <si>
    <t>Znw*</t>
  </si>
  <si>
    <t>Zinnwaldite*</t>
  </si>
  <si>
    <t>(Mg)-Sid</t>
  </si>
  <si>
    <t>Magnesian siderophyllite</t>
  </si>
  <si>
    <t>Sid</t>
  </si>
  <si>
    <t>Siderophyllite</t>
  </si>
  <si>
    <t>(Fe)-Ms</t>
  </si>
  <si>
    <t>Ferroan muscovite</t>
  </si>
  <si>
    <t>Trilitionite</t>
  </si>
  <si>
    <t>Polylithionite</t>
  </si>
  <si>
    <t>Nb/Ta</t>
  </si>
  <si>
    <t>258.4 (91.26)</t>
  </si>
  <si>
    <t>218.81 (24.92)</t>
  </si>
  <si>
    <t>183.68 (5.79)</t>
  </si>
  <si>
    <t>207.41 (13.75)</t>
  </si>
  <si>
    <t>3.14 (39.47)</t>
  </si>
  <si>
    <t>7.78 (12.57)</t>
  </si>
  <si>
    <t>0.22 (37.83)</t>
  </si>
  <si>
    <t>0.92 (10.09)</t>
  </si>
  <si>
    <t>1.92 (15.5)</t>
  </si>
  <si>
    <t>18.02 (1.92)</t>
  </si>
  <si>
    <t>11.05 (1.96)</t>
  </si>
  <si>
    <t>20.3 (0.58)</t>
  </si>
  <si>
    <t>15.06 (0.67)</t>
  </si>
  <si>
    <t>35.26 (1.68)</t>
  </si>
  <si>
    <t>84.02 (45.66)</t>
  </si>
  <si>
    <t>8.22 (0.4)</t>
  </si>
  <si>
    <t>24.68 (3.29)</t>
  </si>
  <si>
    <t>47.45 (6.77)</t>
  </si>
  <si>
    <t>86.34 (4.64)</t>
  </si>
  <si>
    <t>91.71 (7.62)</t>
  </si>
  <si>
    <t>97.05 (12.11)</t>
  </si>
  <si>
    <t>244.48 (27.74)</t>
  </si>
  <si>
    <t>68.16 (10.71)</t>
  </si>
  <si>
    <t>71.27 (10.64)</t>
  </si>
  <si>
    <t>12.62 (0.56)</t>
  </si>
  <si>
    <t>5.09 (0.18)</t>
  </si>
  <si>
    <t>87.04 (4.13)</t>
  </si>
  <si>
    <t>195.93 (51.7)</t>
  </si>
  <si>
    <t>52.19 (0.4)</t>
  </si>
  <si>
    <t>56.44 (5.55)</t>
  </si>
  <si>
    <t>53.07 (1.07)</t>
  </si>
  <si>
    <t>75.07 (1.77)</t>
  </si>
  <si>
    <t>81.33 (1.78)</t>
  </si>
  <si>
    <t>79.93 (5.87)</t>
  </si>
  <si>
    <t>54.92 (1.04)</t>
  </si>
  <si>
    <t>75.91 (0.72)</t>
  </si>
  <si>
    <t>76.86 (1.66)</t>
  </si>
  <si>
    <t>77.99 (2.27)</t>
  </si>
  <si>
    <t>Tl</t>
  </si>
  <si>
    <t>5.67 (0.87)</t>
  </si>
  <si>
    <t>7.66 (1.03)</t>
  </si>
  <si>
    <t>11.13 (0.83)</t>
  </si>
  <si>
    <t>6.85 (0.56)</t>
  </si>
  <si>
    <t>3.02 (34.18)</t>
  </si>
  <si>
    <t>0.3 (17.05)</t>
  </si>
  <si>
    <t>0.15 (2.63)</t>
  </si>
  <si>
    <t>0.12 (4.39)</t>
  </si>
  <si>
    <t>3.1 (0.83)</t>
  </si>
  <si>
    <t>49.3 (3.1)</t>
  </si>
  <si>
    <t>0.99 (0.23)</t>
  </si>
  <si>
    <t>0.68 (0.05)</t>
  </si>
  <si>
    <t>0.72 (0.14)</t>
  </si>
  <si>
    <t>2.15 (0.17)</t>
  </si>
  <si>
    <t>0.72 (0.09)</t>
  </si>
  <si>
    <t>0.49 (0.04)</t>
  </si>
  <si>
    <t>9.66 (0.57)</t>
  </si>
  <si>
    <t>7.37 (0.52)</t>
  </si>
  <si>
    <t>5.24 (0.39)</t>
  </si>
  <si>
    <t>7 (1.24)</t>
  </si>
  <si>
    <t>4.2 (0.8)</t>
  </si>
  <si>
    <t>33.09 (4.62)</t>
  </si>
  <si>
    <t>11.97 (2.63)</t>
  </si>
  <si>
    <t>6.22 (1.08)</t>
  </si>
  <si>
    <t>0.24 (0.04)</t>
  </si>
  <si>
    <t>0.3 (0.02)</t>
  </si>
  <si>
    <t>5.25 (0.68)</t>
  </si>
  <si>
    <t>13.53 (4.84)</t>
  </si>
  <si>
    <t>9.45 (0.53)</t>
  </si>
  <si>
    <t>11.41 (1.02)</t>
  </si>
  <si>
    <t>9.69 (1.25)</t>
  </si>
  <si>
    <t>10.85 (1.92)</t>
  </si>
  <si>
    <t>14.57 (0.84)</t>
  </si>
  <si>
    <t>14.86 (0.41)</t>
  </si>
  <si>
    <t>10.34 (0.34)</t>
  </si>
  <si>
    <t>12.56 (0.31)</t>
  </si>
  <si>
    <t>14.92 (0.67)</t>
  </si>
  <si>
    <t>14.88 (0.52)</t>
  </si>
  <si>
    <t>W</t>
  </si>
  <si>
    <t>107.87 (40.58)</t>
  </si>
  <si>
    <t>105.89 (22.39)</t>
  </si>
  <si>
    <t>70.19 (6.13)</t>
  </si>
  <si>
    <t>123.43 (5.94)</t>
  </si>
  <si>
    <t>0.59 (34.17)</t>
  </si>
  <si>
    <t>2.21 (7.32)</t>
  </si>
  <si>
    <t>1.58 (53.37)</t>
  </si>
  <si>
    <t>0.14 (5.49)</t>
  </si>
  <si>
    <t>3.31 (2.72)</t>
  </si>
  <si>
    <t>68.7 (3.31)</t>
  </si>
  <si>
    <t>11.21 (0.75)</t>
  </si>
  <si>
    <t>7.45 (0.09)</t>
  </si>
  <si>
    <t>14.6 (0.44)</t>
  </si>
  <si>
    <t>31.46 (1.41)</t>
  </si>
  <si>
    <t>8.83 (4.69)</t>
  </si>
  <si>
    <t>7.21 (0.26)</t>
  </si>
  <si>
    <t>50.13 (3.58)</t>
  </si>
  <si>
    <t>61.78 (2.26)</t>
  </si>
  <si>
    <t>254.53 (23.01)</t>
  </si>
  <si>
    <t>336.54 (78.7)</t>
  </si>
  <si>
    <t>134.75 (11.3)</t>
  </si>
  <si>
    <t>65.29 (5.25)</t>
  </si>
  <si>
    <t>50.89 (2.23)</t>
  </si>
  <si>
    <t>55.13 (14.1)</t>
  </si>
  <si>
    <t>2.73 (0.22)</t>
  </si>
  <si>
    <t>3.25 (0.96)</t>
  </si>
  <si>
    <t>67.63 (4.99)</t>
  </si>
  <si>
    <t>82.69 (5.36)</t>
  </si>
  <si>
    <t>53 (3.82)</t>
  </si>
  <si>
    <t>60.76 (7.91)</t>
  </si>
  <si>
    <t>51.93 (3.95)</t>
  </si>
  <si>
    <t>84.08 (2.78)</t>
  </si>
  <si>
    <t>98.4 (5.86)</t>
  </si>
  <si>
    <t>96.64 (5.35)</t>
  </si>
  <si>
    <t>61.58 (3.03)</t>
  </si>
  <si>
    <t>90.66 (2.51)</t>
  </si>
  <si>
    <t>92.69 (5.35)</t>
  </si>
  <si>
    <t>96.15 (5.51)</t>
  </si>
  <si>
    <t>Ta</t>
  </si>
  <si>
    <t>1.96 (1.78)</t>
  </si>
  <si>
    <t>0.34 (0)</t>
  </si>
  <si>
    <t>0.35 (1.48)</t>
  </si>
  <si>
    <t>3.98 (0.96)</t>
  </si>
  <si>
    <t>32.47 (85.58)</t>
  </si>
  <si>
    <t>4.2 (335.27)</t>
  </si>
  <si>
    <t>0.67 (66.18)</t>
  </si>
  <si>
    <t>7.07 (0.67)</t>
  </si>
  <si>
    <t>133.6 (37.47)</t>
  </si>
  <si>
    <t>4.88 (0.24)</t>
  </si>
  <si>
    <t>31.64 (4.08)</t>
  </si>
  <si>
    <t>27.93 (2.44)</t>
  </si>
  <si>
    <t>2.45 (2.45)</t>
  </si>
  <si>
    <t>5.47 (0.28)</t>
  </si>
  <si>
    <t>0.36 (0.55)</t>
  </si>
  <si>
    <t>2.01 (0.25)</t>
  </si>
  <si>
    <t>0.7 (0.2)</t>
  </si>
  <si>
    <t>0.99 (0.26)</t>
  </si>
  <si>
    <t>2.14 (0.27)</t>
  </si>
  <si>
    <t>0.99 (1.27)</t>
  </si>
  <si>
    <t>6.46 (4.47)</t>
  </si>
  <si>
    <t>0.33 (0.09)</t>
  </si>
  <si>
    <t>0.51 (0.08)</t>
  </si>
  <si>
    <t>0.36 (0.09)</t>
  </si>
  <si>
    <t>0.18 (0.09)</t>
  </si>
  <si>
    <t>0.11 (0.26)</t>
  </si>
  <si>
    <t>0.61 (1.15)</t>
  </si>
  <si>
    <t>0.2 (0.15)</t>
  </si>
  <si>
    <t>0.51 (0.65)</t>
  </si>
  <si>
    <t>0.41 (0.48)</t>
  </si>
  <si>
    <t>0.21 (0.19)</t>
  </si>
  <si>
    <t>Ba</t>
  </si>
  <si>
    <t>12753.08 (6744.21)</t>
  </si>
  <si>
    <t>4717.89 (913.23)</t>
  </si>
  <si>
    <t>1867.2 (170.04)</t>
  </si>
  <si>
    <t>8700.55 (588.54)</t>
  </si>
  <si>
    <t>4.98 (69.76)</t>
  </si>
  <si>
    <t>15.86 (28.24)</t>
  </si>
  <si>
    <t>201.27 (142)</t>
  </si>
  <si>
    <t>24.74 (192.59)</t>
  </si>
  <si>
    <t>8.3 (55.32)</t>
  </si>
  <si>
    <t>82.02 (8.3)</t>
  </si>
  <si>
    <t>87.09 (27.82)</t>
  </si>
  <si>
    <t>57.65 (10.85)</t>
  </si>
  <si>
    <t>49.53 (2.86)</t>
  </si>
  <si>
    <t>177.66 (57.56)</t>
  </si>
  <si>
    <t>1200.45 (944.69)</t>
  </si>
  <si>
    <t>59.62 (17.87)</t>
  </si>
  <si>
    <t>194.38 (15.8)</t>
  </si>
  <si>
    <t>126.23 (20.77)</t>
  </si>
  <si>
    <t>714.65 (71.96)</t>
  </si>
  <si>
    <t>1011.89 (361.21)</t>
  </si>
  <si>
    <t>295.69 (115.31)</t>
  </si>
  <si>
    <t>796.32 (74.56)</t>
  </si>
  <si>
    <t>158.85 (39.32)</t>
  </si>
  <si>
    <t>490.81 (51.35)</t>
  </si>
  <si>
    <t>93.87 (8.15)</t>
  </si>
  <si>
    <t>43.49 (4.1)</t>
  </si>
  <si>
    <t>773.41 (89.49)</t>
  </si>
  <si>
    <t>544.76 (91.51)</t>
  </si>
  <si>
    <t>147.02 (10.58)</t>
  </si>
  <si>
    <t>122.33 (10.56)</t>
  </si>
  <si>
    <t>156.56 (8.67)</t>
  </si>
  <si>
    <t>376.81 (18.6)</t>
  </si>
  <si>
    <t>407.36 (16.43)</t>
  </si>
  <si>
    <t>441.6 (23.73)</t>
  </si>
  <si>
    <t>309.93 (11.84)</t>
  </si>
  <si>
    <t>434.85 (9.91)</t>
  </si>
  <si>
    <t>440.08 (9.07)</t>
  </si>
  <si>
    <t>417.91 (10.04)</t>
  </si>
  <si>
    <t>Cs</t>
  </si>
  <si>
    <t>76.73 (17.25)</t>
  </si>
  <si>
    <t>72.5 (11.02)</t>
  </si>
  <si>
    <t>163.44 (50.79)</t>
  </si>
  <si>
    <t>100.41 (10.69)</t>
  </si>
  <si>
    <t>81.77 (167.44)</t>
  </si>
  <si>
    <t>7.89 (391.35)</t>
  </si>
  <si>
    <t>0.92 (56.86)</t>
  </si>
  <si>
    <t>0.52 (26.09)</t>
  </si>
  <si>
    <t>12.4 (17.78)</t>
  </si>
  <si>
    <t>225.97 (12.4)</t>
  </si>
  <si>
    <t>27.13 (4.98)</t>
  </si>
  <si>
    <t>158.18 (2.78)</t>
  </si>
  <si>
    <t>70.99 (3.57)</t>
  </si>
  <si>
    <t>99.8 (2.34)</t>
  </si>
  <si>
    <t>102.7 (30.65)</t>
  </si>
  <si>
    <t>60.81 (1.97)</t>
  </si>
  <si>
    <t>88.84 (10.18)</t>
  </si>
  <si>
    <t>716.73 (89.17)</t>
  </si>
  <si>
    <t>237.58 (19.42)</t>
  </si>
  <si>
    <t>281.68 (44.21)</t>
  </si>
  <si>
    <t>807.45 (34.77)</t>
  </si>
  <si>
    <t>154.5 (17.65)</t>
  </si>
  <si>
    <t>803.63 (184.8)</t>
  </si>
  <si>
    <t>115.38 (35.78)</t>
  </si>
  <si>
    <t>36.57 (2.72)</t>
  </si>
  <si>
    <t>5.31 (2.18)</t>
  </si>
  <si>
    <t>120.66 (26.37)</t>
  </si>
  <si>
    <t>195.55 (23.24)</t>
  </si>
  <si>
    <t>724.02 (42.26)</t>
  </si>
  <si>
    <t>983.99 (117.72)</t>
  </si>
  <si>
    <t>733.96 (99.52)</t>
  </si>
  <si>
    <t>341.37 (45.61)</t>
  </si>
  <si>
    <t>291.08 (17.97)</t>
  </si>
  <si>
    <t>239.5 (5.52)</t>
  </si>
  <si>
    <t>150.4 (21.15)</t>
  </si>
  <si>
    <t>248.02 (14.23)</t>
  </si>
  <si>
    <t>217.88 (33.68)</t>
  </si>
  <si>
    <t>248.57 (35.44)</t>
  </si>
  <si>
    <t>Sn</t>
  </si>
  <si>
    <t>0.19 (0)</t>
  </si>
  <si>
    <t>0.35 (0.24)</t>
  </si>
  <si>
    <t>0.13 (1.44)</t>
  </si>
  <si>
    <t>0.05 (0.66)</t>
  </si>
  <si>
    <t>0.04 (0.16)</t>
  </si>
  <si>
    <t>2.16 (0.11)</t>
  </si>
  <si>
    <t>0.22 (0.03)</t>
  </si>
  <si>
    <t>0.66 (0.09)</t>
  </si>
  <si>
    <t>0.63 (0.23)</t>
  </si>
  <si>
    <t>0.52 (0.02)</t>
  </si>
  <si>
    <t>0.2 (0.16)</t>
  </si>
  <si>
    <t>5.51 (0.86)</t>
  </si>
  <si>
    <t>2.92 (0.15)</t>
  </si>
  <si>
    <t>3.02 (0.31)</t>
  </si>
  <si>
    <t>4.21 (0.17)</t>
  </si>
  <si>
    <t>0.03 (0.1)</t>
  </si>
  <si>
    <t>0.42 (0.67)</t>
  </si>
  <si>
    <t>0.12 (0.09)</t>
  </si>
  <si>
    <t>4.11 (0.6)</t>
  </si>
  <si>
    <t>In</t>
  </si>
  <si>
    <t>49.27 (9.77)</t>
  </si>
  <si>
    <t>48.5 (4.29)</t>
  </si>
  <si>
    <t>64.68 (6.03)</t>
  </si>
  <si>
    <t>49.93 (2.76)</t>
  </si>
  <si>
    <t>6.42 (523.84)</t>
  </si>
  <si>
    <t>36.73 (61.43)</t>
  </si>
  <si>
    <t>4.66 (867.09)</t>
  </si>
  <si>
    <t>5.56 (116.93)</t>
  </si>
  <si>
    <t>20.28 (160.94)</t>
  </si>
  <si>
    <t>361.54 (20.28)</t>
  </si>
  <si>
    <t>187.63 (11.86)</t>
  </si>
  <si>
    <t>75.63 (1.01)</t>
  </si>
  <si>
    <t>309.27 (8.35)</t>
  </si>
  <si>
    <t>877.74 (39.84)</t>
  </si>
  <si>
    <t>93.96 (25.65)</t>
  </si>
  <si>
    <t>112.19 (6.09)</t>
  </si>
  <si>
    <t>240.15 (37.33)</t>
  </si>
  <si>
    <t>107.14 (6.1)</t>
  </si>
  <si>
    <t>162.39 (27.06)</t>
  </si>
  <si>
    <t>210.94 (98.84)</t>
  </si>
  <si>
    <t>179.9 (12.02)</t>
  </si>
  <si>
    <t>36.47 (2.87)</t>
  </si>
  <si>
    <t>60.46 (4.74)</t>
  </si>
  <si>
    <t>25.9 (4.09)</t>
  </si>
  <si>
    <t>5.55 (0.31)</t>
  </si>
  <si>
    <t>1.69 (0.12)</t>
  </si>
  <si>
    <t>29.61 (0.68)</t>
  </si>
  <si>
    <t>33.89 (3.72)</t>
  </si>
  <si>
    <t>56.35 (3.04)</t>
  </si>
  <si>
    <t>107.77 (19)</t>
  </si>
  <si>
    <t>56.23 (5.43)</t>
  </si>
  <si>
    <t>41.79 (1.98)</t>
  </si>
  <si>
    <t>42.7 (2.44)</t>
  </si>
  <si>
    <t>40.16 (1.02)</t>
  </si>
  <si>
    <t>25.58 (1.35)</t>
  </si>
  <si>
    <t>37.95 (1.7)</t>
  </si>
  <si>
    <t>38.4 (2.04)</t>
  </si>
  <si>
    <t>40.96 (2.84)</t>
  </si>
  <si>
    <t>Nb</t>
  </si>
  <si>
    <t>0.18 (0)</t>
  </si>
  <si>
    <t>0.43 (0)</t>
  </si>
  <si>
    <t>0.35 (0.21)</t>
  </si>
  <si>
    <t>0.86 (0.2)</t>
  </si>
  <si>
    <t>1.34 (0.69)</t>
  </si>
  <si>
    <t>0.11 (0.39)</t>
  </si>
  <si>
    <t>0.26 (0.02)</t>
  </si>
  <si>
    <t>0 (0.07)</t>
  </si>
  <si>
    <t>0.48 (0.6)</t>
  </si>
  <si>
    <t>8.07 (18.13)</t>
  </si>
  <si>
    <t>1.33 (1.27)</t>
  </si>
  <si>
    <t>0.26 (0.46)</t>
  </si>
  <si>
    <t>0.02 (0.09)</t>
  </si>
  <si>
    <t>0.04 (0.18)</t>
  </si>
  <si>
    <t>0.81 (2.32)</t>
  </si>
  <si>
    <t>0.27 (0.69)</t>
  </si>
  <si>
    <t>0.03 (0.12)</t>
  </si>
  <si>
    <t>0.04 (0.29)</t>
  </si>
  <si>
    <t>0.61 (0.58)</t>
  </si>
  <si>
    <t>0.39 (0.46)</t>
  </si>
  <si>
    <t>0.58 (0.71)</t>
  </si>
  <si>
    <t>0.04 (0.22)</t>
  </si>
  <si>
    <t>0.03 (0.13)</t>
  </si>
  <si>
    <t>0.03 (0.2)</t>
  </si>
  <si>
    <t>Y</t>
  </si>
  <si>
    <t>20137.38 (7484.32)</t>
  </si>
  <si>
    <t>18437.13 (1419.49)</t>
  </si>
  <si>
    <t>17634.75 (1037.89)</t>
  </si>
  <si>
    <t>20447.59 (1526.07)</t>
  </si>
  <si>
    <t>372.24 (3645.16)</t>
  </si>
  <si>
    <t>338.85 (2123.48)</t>
  </si>
  <si>
    <t>52.21 (3555.26)</t>
  </si>
  <si>
    <t>31.16 (838.12)</t>
  </si>
  <si>
    <t>52.53 (1831.49)</t>
  </si>
  <si>
    <t>3380.55 (52.53)</t>
  </si>
  <si>
    <t>1096.58 (176.8)</t>
  </si>
  <si>
    <t>1827.47 (53.42)</t>
  </si>
  <si>
    <t>1297.03 (57.51)</t>
  </si>
  <si>
    <t>2376.99 (225.73)</t>
  </si>
  <si>
    <t>4844.2 (0)</t>
  </si>
  <si>
    <t>1021.13 (0)</t>
  </si>
  <si>
    <t>4232.36 (0)</t>
  </si>
  <si>
    <t>8279.56 (838.56)</t>
  </si>
  <si>
    <t>13572.71 (372.15)</t>
  </si>
  <si>
    <t>17580.28 (975.59)</t>
  </si>
  <si>
    <t>12823.81 (897.48)</t>
  </si>
  <si>
    <t>26462.79 (2138.8)</t>
  </si>
  <si>
    <t>10650.03 (1532.34)</t>
  </si>
  <si>
    <t>15118.83 (0)</t>
  </si>
  <si>
    <t>1610.28 (0)</t>
  </si>
  <si>
    <t>17099.27 (0)</t>
  </si>
  <si>
    <t>20118.45 (5088.45)</t>
  </si>
  <si>
    <t>9990.25 (0)</t>
  </si>
  <si>
    <t>8772.61 (0)</t>
  </si>
  <si>
    <t>10474.34 (0.01)</t>
  </si>
  <si>
    <t>15758.92 (0)</t>
  </si>
  <si>
    <t>16843.87 (0)</t>
  </si>
  <si>
    <t>17378.8 (0)</t>
  </si>
  <si>
    <t>12586.36 (0.01)</t>
  </si>
  <si>
    <t>17393.98 (0)</t>
  </si>
  <si>
    <t>17436.04 (0)</t>
  </si>
  <si>
    <t>17181.11 (0)</t>
  </si>
  <si>
    <t>13.11 (4.21)</t>
  </si>
  <si>
    <t>11.09 (1.9)</t>
  </si>
  <si>
    <t>10.07 (0.81)</t>
  </si>
  <si>
    <t>10.99 (1.12)</t>
  </si>
  <si>
    <t>0.99 (4.22)</t>
  </si>
  <si>
    <t>1.03 (3.21)</t>
  </si>
  <si>
    <t>0.4 (6.24)</t>
  </si>
  <si>
    <t>0.7 (3.23)</t>
  </si>
  <si>
    <t>1.35 (5.05)</t>
  </si>
  <si>
    <t>6.09 (1.35)</t>
  </si>
  <si>
    <t>3.68 (0.97)</t>
  </si>
  <si>
    <t>3.46 (0.72)</t>
  </si>
  <si>
    <t>3.55 (0.78)</t>
  </si>
  <si>
    <t>4.94 (0.46)</t>
  </si>
  <si>
    <t>7.7 (4.17)</t>
  </si>
  <si>
    <t>2.96 (0.19)</t>
  </si>
  <si>
    <t>7.86 (1.23)</t>
  </si>
  <si>
    <t>6.57 (1.03)</t>
  </si>
  <si>
    <t>14.1 (0.9)</t>
  </si>
  <si>
    <t>19.02 (1.85)</t>
  </si>
  <si>
    <t>10.55 (1.68)</t>
  </si>
  <si>
    <t>18.46 (1.2)</t>
  </si>
  <si>
    <t>8.66 (7.75)</t>
  </si>
  <si>
    <t>7.12 (0.76)</t>
  </si>
  <si>
    <t>2.56 (0.14)</t>
  </si>
  <si>
    <t>0.38 (0.03)</t>
  </si>
  <si>
    <t>6.47 (0.88)</t>
  </si>
  <si>
    <t>13.31 (3.91)</t>
  </si>
  <si>
    <t>7.59 (0.24)</t>
  </si>
  <si>
    <t>6.89 (0.58)</t>
  </si>
  <si>
    <t>8.26 (0.46)</t>
  </si>
  <si>
    <t>11.02 (0.55)</t>
  </si>
  <si>
    <t>12.74 (0.69)</t>
  </si>
  <si>
    <t>12.46 (0.35)</t>
  </si>
  <si>
    <t>8.8 (0.44)</t>
  </si>
  <si>
    <t>11.7 (0.55)</t>
  </si>
  <si>
    <t>12.25 (0.59)</t>
  </si>
  <si>
    <t>12.65 (0.53)</t>
  </si>
  <si>
    <t>Ge</t>
  </si>
  <si>
    <t>193.28 (36.5)</t>
  </si>
  <si>
    <t>220.5 (40.58)</t>
  </si>
  <si>
    <t>207.29 (28.92)</t>
  </si>
  <si>
    <t>200.44 (11.93)</t>
  </si>
  <si>
    <t>42.43 (200.55)</t>
  </si>
  <si>
    <t>13.63 (196.09)</t>
  </si>
  <si>
    <t>0.74 (98.76)</t>
  </si>
  <si>
    <t>2.08 (46.42)</t>
  </si>
  <si>
    <t>11.19 (59.43)</t>
  </si>
  <si>
    <t>286.11 (11.19)</t>
  </si>
  <si>
    <t>44.79 (8.24)</t>
  </si>
  <si>
    <t>74.35 (1.14)</t>
  </si>
  <si>
    <t>54.2 (2.03)</t>
  </si>
  <si>
    <t>95.24 (1.15)</t>
  </si>
  <si>
    <t>79.69 (26.76)</t>
  </si>
  <si>
    <t>47.58 (1.16)</t>
  </si>
  <si>
    <t>255.38 (32.83)</t>
  </si>
  <si>
    <t>227.14 (30.44)</t>
  </si>
  <si>
    <t>184.18 (8.79)</t>
  </si>
  <si>
    <t>250.94 (22.15)</t>
  </si>
  <si>
    <t>214.28 (12.45)</t>
  </si>
  <si>
    <t>195.87 (15.53)</t>
  </si>
  <si>
    <t>517.64 (136.24)</t>
  </si>
  <si>
    <t>119.96 (12.63)</t>
  </si>
  <si>
    <t>37.27 (7.4)</t>
  </si>
  <si>
    <t>7.61 (0.3)</t>
  </si>
  <si>
    <t>135.44 (7.86)</t>
  </si>
  <si>
    <t>164.8 (35.73)</t>
  </si>
  <si>
    <t>382.77 (26.54)</t>
  </si>
  <si>
    <t>363.43 (33.92)</t>
  </si>
  <si>
    <t>391.8 (29.02)</t>
  </si>
  <si>
    <t>216.76 (23.84)</t>
  </si>
  <si>
    <t>183.85 (7.86)</t>
  </si>
  <si>
    <t>162.5 (10.85)</t>
  </si>
  <si>
    <t>108.48 (8.7)</t>
  </si>
  <si>
    <t>165.97 (3.61)</t>
  </si>
  <si>
    <t>152.09 (9.56)</t>
  </si>
  <si>
    <t>165.21 (13)</t>
  </si>
  <si>
    <t>Ga</t>
  </si>
  <si>
    <t>1410.65 (790.91)</t>
  </si>
  <si>
    <t>1350.78 (119.16)</t>
  </si>
  <si>
    <t>1908.6 (155.92)</t>
  </si>
  <si>
    <t>1846.24 (160.47)</t>
  </si>
  <si>
    <t>483.5 (2004)</t>
  </si>
  <si>
    <t>941.46 (4916.41)</t>
  </si>
  <si>
    <t>1204.71 (16497.84)</t>
  </si>
  <si>
    <t>1593.16 (20216.9)</t>
  </si>
  <si>
    <t>409.32 (16542.59)</t>
  </si>
  <si>
    <t>2553.31 (409.32)</t>
  </si>
  <si>
    <t>21463.9 (1512.8)</t>
  </si>
  <si>
    <t>17472.64 (1369.61)</t>
  </si>
  <si>
    <t>13004.99 (434.52)</t>
  </si>
  <si>
    <t>12699.68 (971.91)</t>
  </si>
  <si>
    <t>6652.66 (1825.86)</t>
  </si>
  <si>
    <t>13853.91 (1215.42)</t>
  </si>
  <si>
    <t>1335.65 (123.95)</t>
  </si>
  <si>
    <t>2791.42 (115.38)</t>
  </si>
  <si>
    <t>721.53 (76.88)</t>
  </si>
  <si>
    <t>1150.31 (211.55)</t>
  </si>
  <si>
    <t>8082.08 (870.17)</t>
  </si>
  <si>
    <t>465.94 (67.76)</t>
  </si>
  <si>
    <t>514.26 (395.1)</t>
  </si>
  <si>
    <t>131.34 (63.56)</t>
  </si>
  <si>
    <t>41.55 (22.86)</t>
  </si>
  <si>
    <t>2.19 (1.09)</t>
  </si>
  <si>
    <t>41.41 (7.79)</t>
  </si>
  <si>
    <t>391.33 (101.51)</t>
  </si>
  <si>
    <t>666.43 (45.87)</t>
  </si>
  <si>
    <t>921.36 (67.55)</t>
  </si>
  <si>
    <t>645.01 (75.42)</t>
  </si>
  <si>
    <t>561.81 (32.41)</t>
  </si>
  <si>
    <t>571.29 (36.24)</t>
  </si>
  <si>
    <t>555.22 (33.14)</t>
  </si>
  <si>
    <t>349.46 (49.32)</t>
  </si>
  <si>
    <t>520.12 (41.46)</t>
  </si>
  <si>
    <t>502.91 (32.58)</t>
  </si>
  <si>
    <t>537.74 (40)</t>
  </si>
  <si>
    <t>11.16 (2.84)</t>
  </si>
  <si>
    <t>2.92 (1.47)</t>
  </si>
  <si>
    <t>21.69 (15.24)</t>
  </si>
  <si>
    <t>3.19 (1.13)</t>
  </si>
  <si>
    <t>41.93 (38.14)</t>
  </si>
  <si>
    <t>4.57 (587.08)</t>
  </si>
  <si>
    <t>0.79 (247.7)</t>
  </si>
  <si>
    <t>3.84 (71.54)</t>
  </si>
  <si>
    <t>21.51 (95.15)</t>
  </si>
  <si>
    <t>531.95 (21.51)</t>
  </si>
  <si>
    <t>322.41 (9.3)</t>
  </si>
  <si>
    <t>285.94 (5.3)</t>
  </si>
  <si>
    <t>124.17 (2.94)</t>
  </si>
  <si>
    <t>141.78 (5.87)</t>
  </si>
  <si>
    <t>139.49 (53.6)</t>
  </si>
  <si>
    <t>146.32 (15.52)</t>
  </si>
  <si>
    <t>12.77 (14.74)</t>
  </si>
  <si>
    <t>2805.51 (105.27)</t>
  </si>
  <si>
    <t>650.26 (25.49)</t>
  </si>
  <si>
    <t>897.81 (43.94)</t>
  </si>
  <si>
    <t>1505.61 (69.46)</t>
  </si>
  <si>
    <t>6.69 (0.92)</t>
  </si>
  <si>
    <t>68.78 (6.21)</t>
  </si>
  <si>
    <t>3.27 (1.37)</t>
  </si>
  <si>
    <t>2.64 (1.4)</t>
  </si>
  <si>
    <t>0.17 (0.02)</t>
  </si>
  <si>
    <t>3.18 (1.07)</t>
  </si>
  <si>
    <t>5.14 (2.19)</t>
  </si>
  <si>
    <t>77.99 (10.27)</t>
  </si>
  <si>
    <t>546.9 (84.58)</t>
  </si>
  <si>
    <t>79.29 (5.69)</t>
  </si>
  <si>
    <t>7.22 (0.83)</t>
  </si>
  <si>
    <t>6.31 (0.43)</t>
  </si>
  <si>
    <t>5.82 (0.72)</t>
  </si>
  <si>
    <t>3.77 (0.36)</t>
  </si>
  <si>
    <t>5.57 (0.53)</t>
  </si>
  <si>
    <t>4.94 (0.64)</t>
  </si>
  <si>
    <t>Sc</t>
  </si>
  <si>
    <t>801.32 (1171.68)</t>
  </si>
  <si>
    <t>388.36 (722.91)</t>
  </si>
  <si>
    <t>338.34 (327.28)</t>
  </si>
  <si>
    <t>410.53 (324.59)</t>
  </si>
  <si>
    <t>296.47 (417.58)</t>
  </si>
  <si>
    <t>262.31 (552.82)</t>
  </si>
  <si>
    <t>153.28 (413.23)</t>
  </si>
  <si>
    <t>205.9 (247.23)</t>
  </si>
  <si>
    <t>868.38 (346.43)</t>
  </si>
  <si>
    <t>745.83 (868.38)</t>
  </si>
  <si>
    <t>220.83 (212.69)</t>
  </si>
  <si>
    <t>215.14 (135.83)</t>
  </si>
  <si>
    <t>323.54 (274.72)</t>
  </si>
  <si>
    <t>333.04 (192.62)</t>
  </si>
  <si>
    <t>233.72 (122.2)</t>
  </si>
  <si>
    <t>263.08 (406.57)</t>
  </si>
  <si>
    <t>624.55 (1065.87)</t>
  </si>
  <si>
    <t>180.55 (271.62)</t>
  </si>
  <si>
    <t>198.68 (250.79)</t>
  </si>
  <si>
    <t>396.05 (94.76)</t>
  </si>
  <si>
    <t>392.26 (206.61)</t>
  </si>
  <si>
    <t>292.87 (477.21)</t>
  </si>
  <si>
    <t>2713.95 (6798.77)</t>
  </si>
  <si>
    <t>664.46 (904.03)</t>
  </si>
  <si>
    <t>96.35 (284.34)</t>
  </si>
  <si>
    <t>20.8 (9.5)</t>
  </si>
  <si>
    <t>577.52 (833.99)</t>
  </si>
  <si>
    <t>497.67 (923.75)</t>
  </si>
  <si>
    <t>346.88 (62.59)</t>
  </si>
  <si>
    <t>331.3 (258.17)</t>
  </si>
  <si>
    <t>503.6 (337.28)</t>
  </si>
  <si>
    <t>363.93 (277.15)</t>
  </si>
  <si>
    <t>570.13 (435.1)</t>
  </si>
  <si>
    <t>420.07 (277.85)</t>
  </si>
  <si>
    <t>288.77 (112.82)</t>
  </si>
  <si>
    <t>407.6 (304.6)</t>
  </si>
  <si>
    <t>340.29 (95.11)</t>
  </si>
  <si>
    <t>510.43 (294.71)</t>
  </si>
  <si>
    <t>79062.16 (8820.35)</t>
  </si>
  <si>
    <t>54377.86 (4935.35)</t>
  </si>
  <si>
    <t>48594.37 (3008.17)</t>
  </si>
  <si>
    <t>43620.27 (2591.14)</t>
  </si>
  <si>
    <t>8447.52 (57100.08)</t>
  </si>
  <si>
    <t>3309.55 (59100.05)</t>
  </si>
  <si>
    <t>972.03 (48709.42)</t>
  </si>
  <si>
    <t>1383.72 (40265.66)</t>
  </si>
  <si>
    <t>2493.91 (52228.68)</t>
  </si>
  <si>
    <t>51566.86 (2493.91)</t>
  </si>
  <si>
    <t>33254.85 (6026.35)</t>
  </si>
  <si>
    <t>36151.42 (965.82)</t>
  </si>
  <si>
    <t>50967.28 (1344.45)</t>
  </si>
  <si>
    <t>53996.19 (1779.11)</t>
  </si>
  <si>
    <t>n.d</t>
  </si>
  <si>
    <t>33326.41 (2777.06)</t>
  </si>
  <si>
    <t>33807.51 (2524.24)</t>
  </si>
  <si>
    <t>64720.79 (3328.97)</t>
  </si>
  <si>
    <t>53692.5 (2585.64)</t>
  </si>
  <si>
    <t>86695.18 (12441.44)</t>
  </si>
  <si>
    <t>59194.85 (6118.03)</t>
  </si>
  <si>
    <t>75178.68 (23733.98)</t>
  </si>
  <si>
    <t>31.03 (16.21)</t>
  </si>
  <si>
    <t>20.56 (6.95)</t>
  </si>
  <si>
    <t>19.43 (10.16)</t>
  </si>
  <si>
    <t>27.73 (4.01)</t>
  </si>
  <si>
    <t>18.27 (6.6)</t>
  </si>
  <si>
    <t>18.58 (6.32)</t>
  </si>
  <si>
    <t>13.21 (15.05)</t>
  </si>
  <si>
    <t>13.76 (7.6)</t>
  </si>
  <si>
    <t>29.01 (13.08)</t>
  </si>
  <si>
    <t>16.45 (29.01)</t>
  </si>
  <si>
    <t>7.47 (8.9)</t>
  </si>
  <si>
    <t>5.15 (10.67)</t>
  </si>
  <si>
    <t>13.66 (11.5)</t>
  </si>
  <si>
    <t>17.94 (8.3)</t>
  </si>
  <si>
    <t>14.84 (4.3)</t>
  </si>
  <si>
    <t>13.57 (6.29)</t>
  </si>
  <si>
    <t>25.77 (43.77)</t>
  </si>
  <si>
    <t>6.22 (9.31)</t>
  </si>
  <si>
    <t>7.83 (8.77)</t>
  </si>
  <si>
    <t>19.17 (5.34)</t>
  </si>
  <si>
    <t>17.32 (11.02)</t>
  </si>
  <si>
    <t>10.85 (23.18)</t>
  </si>
  <si>
    <t>5.27 (27.89)</t>
  </si>
  <si>
    <t>7.73 (12.33)</t>
  </si>
  <si>
    <t>3.59 (4.64)</t>
  </si>
  <si>
    <t>0.81 (0.19)</t>
  </si>
  <si>
    <t>10.34 (8.96)</t>
  </si>
  <si>
    <t>8.41 (24.04)</t>
  </si>
  <si>
    <t>16.45 (2.96)</t>
  </si>
  <si>
    <t>19.48 (5.59)</t>
  </si>
  <si>
    <t>21.55 (6.84)</t>
  </si>
  <si>
    <t>20.1 (4.82)</t>
  </si>
  <si>
    <t>25.42 (8.92)</t>
  </si>
  <si>
    <t>17.84 (9.92)</t>
  </si>
  <si>
    <t>15.08 (5.49)</t>
  </si>
  <si>
    <t>18.75 (6.87)</t>
  </si>
  <si>
    <t>20.26 (8.59)</t>
  </si>
  <si>
    <t>23.27 (6.8)</t>
  </si>
  <si>
    <t>P</t>
  </si>
  <si>
    <t>210218.59 (19798.98)</t>
  </si>
  <si>
    <t>171674.31 (14021.93)</t>
  </si>
  <si>
    <t>179156.8 (7107.8)</t>
  </si>
  <si>
    <t>193534.48 (9448.66)</t>
  </si>
  <si>
    <t>21112.19 (184545.26)</t>
  </si>
  <si>
    <t>14014.95 (204826.3)</t>
  </si>
  <si>
    <t>3616.53 (148779.58)</t>
  </si>
  <si>
    <t>6910.89 (130204.73)</t>
  </si>
  <si>
    <t>6746.74 (163789.58)</t>
  </si>
  <si>
    <t>188257.51 (6746.74)</t>
  </si>
  <si>
    <t>164060.13 (10031.29)</t>
  </si>
  <si>
    <t>127632.09 (4168.53)</t>
  </si>
  <si>
    <t>142440.39 (4102.87)</t>
  </si>
  <si>
    <t>140416.9 (6798.5)</t>
  </si>
  <si>
    <t>136228.32 (42611.46)</t>
  </si>
  <si>
    <t>115187.98 (6371.67)</t>
  </si>
  <si>
    <t>166661.39 (14206.94)</t>
  </si>
  <si>
    <t>126965.06 (8803.71)</t>
  </si>
  <si>
    <t>164886.14 (9384.54)</t>
  </si>
  <si>
    <t>255673.73 (5852.68)</t>
  </si>
  <si>
    <t>165082.21 (4371.04)</t>
  </si>
  <si>
    <t>305842.22 (26697.02)</t>
  </si>
  <si>
    <t>212080.35 (37054.21)</t>
  </si>
  <si>
    <t>178540.79 (15292.42)</t>
  </si>
  <si>
    <t>40042.47 (2447.02)</t>
  </si>
  <si>
    <t>11021.77 (382.35)</t>
  </si>
  <si>
    <t>182875.45 (5601.97)</t>
  </si>
  <si>
    <t>238050.57 (44552.75)</t>
  </si>
  <si>
    <t>186663.08 (9377.08)</t>
  </si>
  <si>
    <t>184512.44 (12492.36)</t>
  </si>
  <si>
    <t>199432.42 (10766.11)</t>
  </si>
  <si>
    <t>205642.31 (5652.94)</t>
  </si>
  <si>
    <t>219478.32 (3787.1)</t>
  </si>
  <si>
    <t>218560.56 (8515.38)</t>
  </si>
  <si>
    <t>151693.47 (3616.54)</t>
  </si>
  <si>
    <t>216068.69 (4992.48)</t>
  </si>
  <si>
    <t>213405.51 (3412)</t>
  </si>
  <si>
    <t>220636.94 (5702.6)</t>
  </si>
  <si>
    <t>Si</t>
  </si>
  <si>
    <t>135096.44 (0)</t>
  </si>
  <si>
    <t>121108.37 (0.01)</t>
  </si>
  <si>
    <t>110660.97 (0.01)</t>
  </si>
  <si>
    <t>121108.38 (0.01)</t>
  </si>
  <si>
    <t>0.01 (166525.98)</t>
  </si>
  <si>
    <t>0.01 (172050.81)</t>
  </si>
  <si>
    <t>0.01 (85621.63)</t>
  </si>
  <si>
    <t>0.01 (70632.18)</t>
  </si>
  <si>
    <t>0.02 (78584.17)</t>
  </si>
  <si>
    <t>161367.38 (0.02)</t>
  </si>
  <si>
    <t>91824.41 (0)</t>
  </si>
  <si>
    <t>76365 (0.01)</t>
  </si>
  <si>
    <t>79293.86 (0.01)</t>
  </si>
  <si>
    <t>91824.39 (0)</t>
  </si>
  <si>
    <t>115396.7 (0.01)</t>
  </si>
  <si>
    <t>114109.03 (0.01)</t>
  </si>
  <si>
    <t>161367.39 (0.01)</t>
  </si>
  <si>
    <t>108968.39 (0)</t>
  </si>
  <si>
    <t>114109.04 (0)</t>
  </si>
  <si>
    <t>166890.63 (0.01)</t>
  </si>
  <si>
    <t>114808.06 (4872.65)</t>
  </si>
  <si>
    <t>Al</t>
  </si>
  <si>
    <t>1914.36 (0)</t>
  </si>
  <si>
    <t>2050.34 (86.17)</t>
  </si>
  <si>
    <t>2729.1 (0)</t>
  </si>
  <si>
    <t>4251.8 (2446.9)</t>
  </si>
  <si>
    <t>1595.08 (1892.14)</t>
  </si>
  <si>
    <t>1498.29 (301.44)</t>
  </si>
  <si>
    <t>1889.94 (249.72)</t>
  </si>
  <si>
    <t>4150.58 (402.92)</t>
  </si>
  <si>
    <t>2074.71 (4150.58)</t>
  </si>
  <si>
    <t>365.45 (1478.04)</t>
  </si>
  <si>
    <t>279.1 (1476.83)</t>
  </si>
  <si>
    <t>365.3 (735.9)</t>
  </si>
  <si>
    <t>295.04 (1296)</t>
  </si>
  <si>
    <t>2554.12 (3014.82)</t>
  </si>
  <si>
    <t>703.71 (1584.82)</t>
  </si>
  <si>
    <t>447.45 (1844.35)</t>
  </si>
  <si>
    <t>1292.38 (2653.81)</t>
  </si>
  <si>
    <t>481.06 (2545.54)</t>
  </si>
  <si>
    <t>2311.05 (6178.81)</t>
  </si>
  <si>
    <t>893.3 (2834.03)</t>
  </si>
  <si>
    <t>764.27 (1291.1)</t>
  </si>
  <si>
    <t>103.82 (105.12)</t>
  </si>
  <si>
    <t>403.3 (1397.05)</t>
  </si>
  <si>
    <t>425.38 (2821.65)</t>
  </si>
  <si>
    <t>3136.55 (1519.03)</t>
  </si>
  <si>
    <t>3097.42 (1299.61)</t>
  </si>
  <si>
    <t>2794.45 (881.04)</t>
  </si>
  <si>
    <t>2201.44 (1686.71)</t>
  </si>
  <si>
    <t>1822.96 (2882.1)</t>
  </si>
  <si>
    <t>1495.17 (2646.07)</t>
  </si>
  <si>
    <t>1380.26 (1615.05)</t>
  </si>
  <si>
    <t>1111.49 (2807.11)</t>
  </si>
  <si>
    <t>1541.98 (3236.59)</t>
  </si>
  <si>
    <t>1555.12 (3366.48)</t>
  </si>
  <si>
    <t>65.13 (55.54)</t>
  </si>
  <si>
    <t>27.7 (8.79)</t>
  </si>
  <si>
    <t>16.07 (1.81)</t>
  </si>
  <si>
    <t>19.75 (2.63)</t>
  </si>
  <si>
    <t>1.8 (12.75)</t>
  </si>
  <si>
    <t>0.36 (5.13)</t>
  </si>
  <si>
    <t>0.2 (1.79)</t>
  </si>
  <si>
    <t>0.25 (0.78)</t>
  </si>
  <si>
    <t>3.77 (0.74)</t>
  </si>
  <si>
    <t>25.48 (3.77)</t>
  </si>
  <si>
    <t>122 (17.87)</t>
  </si>
  <si>
    <t>5.87 (9.31)</t>
  </si>
  <si>
    <t>1.13 (0.34)</t>
  </si>
  <si>
    <t>4.21 (13.71)</t>
  </si>
  <si>
    <t>1.85 (0.72)</t>
  </si>
  <si>
    <t>1.48 (0.68)</t>
  </si>
  <si>
    <t>81.61 (135.03)</t>
  </si>
  <si>
    <t>175.34 (34.18)</t>
  </si>
  <si>
    <t>480.49 (96.12)</t>
  </si>
  <si>
    <t>3.67 (1.26)</t>
  </si>
  <si>
    <t>3.02 (1.9)</t>
  </si>
  <si>
    <t>18.34 (1.35)</t>
  </si>
  <si>
    <t>29.71 (8.33)</t>
  </si>
  <si>
    <t>13.66 (2.66)</t>
  </si>
  <si>
    <t>99.56 (5.75)</t>
  </si>
  <si>
    <t>0.87 (0.07)</t>
  </si>
  <si>
    <t>17.34 (2.14)</t>
  </si>
  <si>
    <t>11.75 (2.14)</t>
  </si>
  <si>
    <t>16.76 (4.82)</t>
  </si>
  <si>
    <t>10.36 (4.41)</t>
  </si>
  <si>
    <t>17.8 (5.01)</t>
  </si>
  <si>
    <t>8.28 (1.57)</t>
  </si>
  <si>
    <t>6.89 (2.53)</t>
  </si>
  <si>
    <t>6.7 (2.64)</t>
  </si>
  <si>
    <t>4.08 (0.56)</t>
  </si>
  <si>
    <t>6.71 (1.1)</t>
  </si>
  <si>
    <t>5.47 (0.58)</t>
  </si>
  <si>
    <t>5.55 (0.66)</t>
  </si>
  <si>
    <t>B</t>
  </si>
  <si>
    <t>43.77 (6.66)</t>
  </si>
  <si>
    <t>41.28 (16.06)</t>
  </si>
  <si>
    <t>36.69 (8.42)</t>
  </si>
  <si>
    <t>47.78 (18.36)</t>
  </si>
  <si>
    <t>1.17 (33.87)</t>
  </si>
  <si>
    <t>0.52 (11.74)</t>
  </si>
  <si>
    <t>0.18 (9.02)</t>
  </si>
  <si>
    <t>0.34 (4.84)</t>
  </si>
  <si>
    <t>0.63 (2.14)</t>
  </si>
  <si>
    <t>25.77 (0.63)</t>
  </si>
  <si>
    <t>1.62 (0.13)</t>
  </si>
  <si>
    <t>4.38 (0.32)</t>
  </si>
  <si>
    <t>0.99 (0.09)</t>
  </si>
  <si>
    <t>3.04 (0.36)</t>
  </si>
  <si>
    <t>6.23 (1.8)</t>
  </si>
  <si>
    <t>4.98 (0.37)</t>
  </si>
  <si>
    <t>36.68 (5.64)</t>
  </si>
  <si>
    <t>26.29 (3.2)</t>
  </si>
  <si>
    <t>27.51 (1.15)</t>
  </si>
  <si>
    <t>25.54 (8.39)</t>
  </si>
  <si>
    <t>16.96 (1.76)</t>
  </si>
  <si>
    <t>74.77 (9.27)</t>
  </si>
  <si>
    <t>30.69 (1.97)</t>
  </si>
  <si>
    <t>30.76 (11.42)</t>
  </si>
  <si>
    <t>6.97 (0.72)</t>
  </si>
  <si>
    <t>1.63 (0.32)</t>
  </si>
  <si>
    <t>28.6 (12.7)</t>
  </si>
  <si>
    <t>44.83 (4.46)</t>
  </si>
  <si>
    <t>27.03 (4.93)</t>
  </si>
  <si>
    <t>24.53 (1.88)</t>
  </si>
  <si>
    <t>26.87 (2.97)</t>
  </si>
  <si>
    <t>28.04 (3.71)</t>
  </si>
  <si>
    <t>24.85 (2.82)</t>
  </si>
  <si>
    <t>30.76 (6.25)</t>
  </si>
  <si>
    <t>23.41 (2.97)</t>
  </si>
  <si>
    <t>33.73 (1.26)</t>
  </si>
  <si>
    <t>31.69 (3.16)</t>
  </si>
  <si>
    <t>30.49 (2.58)</t>
  </si>
  <si>
    <t>Be</t>
  </si>
  <si>
    <t>12791.62 (4690.58)</t>
  </si>
  <si>
    <t>12232.67 (1661.31)</t>
  </si>
  <si>
    <t>8686.07 (1729.54)</t>
  </si>
  <si>
    <t>105.63 (1502.68)</t>
  </si>
  <si>
    <t>50.3 (767.21)</t>
  </si>
  <si>
    <t>15.1 (610.96)</t>
  </si>
  <si>
    <t>52.26 (377.87)</t>
  </si>
  <si>
    <t>13.34 (830.47)</t>
  </si>
  <si>
    <t>514.42 (13.34)</t>
  </si>
  <si>
    <t>190.67 (11.12)</t>
  </si>
  <si>
    <t>1055.88 (39.95)</t>
  </si>
  <si>
    <t>169.33 (6.7)</t>
  </si>
  <si>
    <t>1145.59 (43.05)</t>
  </si>
  <si>
    <t>2325.92 (760.31)</t>
  </si>
  <si>
    <t>1096.81 (45.02)</t>
  </si>
  <si>
    <t>1047.81 (151.99)</t>
  </si>
  <si>
    <t>6457.44 (774)</t>
  </si>
  <si>
    <t>13667.32 (376.27)</t>
  </si>
  <si>
    <t>19808.34 (1036.62)</t>
  </si>
  <si>
    <t>8455.97 (747.35)</t>
  </si>
  <si>
    <t>35768.81 (2471.11)</t>
  </si>
  <si>
    <t>3282.5 (424.54)</t>
  </si>
  <si>
    <t>19772 (975.62)</t>
  </si>
  <si>
    <t>132.45 (30.77)</t>
  </si>
  <si>
    <t>1046.16 (67.95)</t>
  </si>
  <si>
    <t>17424.46 (728.93)</t>
  </si>
  <si>
    <t>26344.94 (4118.55)</t>
  </si>
  <si>
    <t>3850.14 (328.63)</t>
  </si>
  <si>
    <t>3804.4 (392.5)</t>
  </si>
  <si>
    <t>4384 (484.29)</t>
  </si>
  <si>
    <t>15935.65 (806.92)</t>
  </si>
  <si>
    <t>19230.78 (355.1)</t>
  </si>
  <si>
    <t>20926.88 (973.65)</t>
  </si>
  <si>
    <t>15134.05 (312.86)</t>
  </si>
  <si>
    <t>20058.44 (231.56)</t>
  </si>
  <si>
    <t>20106.93 (658.15)</t>
  </si>
  <si>
    <t>19504.34 (616.43)</t>
  </si>
  <si>
    <t>Field</t>
  </si>
  <si>
    <t>Fe-muscovite</t>
  </si>
  <si>
    <t>Mineral</t>
  </si>
  <si>
    <t>Element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</si>
</sst>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4" borderId="2" applyNumberFormat="0" applyFont="0" applyAlignment="0" applyProtection="0"/>
  </cellStyleXfs>
  <cellXfs count="39">
    <xf numFmtId="0" fontId="0" fillId="0" borderId="0" xfId="0"/>
    <xf numFmtId="0" fontId="1" fillId="0" borderId="0" xfId="0" quotePrefix="1" applyFont="1" applyBorder="1"/>
    <xf numFmtId="0" fontId="1" fillId="0" borderId="0" xfId="0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2" applyFont="1" applyFill="1" applyBorder="1"/>
    <xf numFmtId="0" fontId="2" fillId="0" borderId="1" xfId="1" applyFont="1" applyFill="1" applyBorder="1"/>
    <xf numFmtId="0" fontId="2" fillId="0" borderId="0" xfId="0" applyFont="1"/>
    <xf numFmtId="0" fontId="2" fillId="0" borderId="0" xfId="2" applyFont="1" applyFill="1"/>
    <xf numFmtId="0" fontId="2" fillId="0" borderId="0" xfId="1" applyFont="1" applyFill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2" fillId="0" borderId="0" xfId="0" quotePrefix="1" applyFont="1"/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1" xfId="0" applyNumberFormat="1" applyFont="1" applyBorder="1"/>
    <xf numFmtId="2" fontId="9" fillId="0" borderId="1" xfId="3" applyNumberFormat="1" applyFont="1" applyFill="1" applyBorder="1"/>
    <xf numFmtId="2" fontId="1" fillId="0" borderId="0" xfId="0" applyNumberFormat="1" applyFont="1"/>
    <xf numFmtId="2" fontId="9" fillId="0" borderId="0" xfId="0" applyNumberFormat="1" applyFont="1"/>
    <xf numFmtId="2" fontId="9" fillId="0" borderId="0" xfId="3" applyNumberFormat="1" applyFont="1" applyFill="1" applyBorder="1"/>
    <xf numFmtId="2" fontId="1" fillId="0" borderId="0" xfId="0" applyNumberFormat="1" applyFont="1" applyAlignment="1">
      <alignment horizontal="right"/>
    </xf>
    <xf numFmtId="0" fontId="9" fillId="0" borderId="0" xfId="2" applyFont="1" applyFill="1"/>
    <xf numFmtId="0" fontId="9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0" fontId="1" fillId="0" borderId="0" xfId="0" applyFont="1" applyAlignment="1">
      <alignment wrapText="1"/>
    </xf>
    <xf numFmtId="0" fontId="1" fillId="0" borderId="0" xfId="0" quotePrefix="1" applyFont="1"/>
    <xf numFmtId="164" fontId="1" fillId="0" borderId="1" xfId="0" applyNumberFormat="1" applyFont="1" applyBorder="1"/>
  </cellXfs>
  <cellStyles count="4">
    <cellStyle name="Bad" xfId="2" builtinId="27"/>
    <cellStyle name="Good" xfId="1" builtinId="26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9"/>
  <sheetViews>
    <sheetView topLeftCell="AT1" workbookViewId="0">
      <selection activeCell="AV15" sqref="AV15"/>
    </sheetView>
  </sheetViews>
  <sheetFormatPr defaultRowHeight="14.25" x14ac:dyDescent="0.45"/>
  <cols>
    <col min="1" max="1" width="15" customWidth="1"/>
    <col min="2" max="11" width="13.73046875" bestFit="1" customWidth="1"/>
    <col min="12" max="13" width="16.73046875" bestFit="1" customWidth="1"/>
    <col min="14" max="16" width="13.73046875" bestFit="1" customWidth="1"/>
    <col min="17" max="19" width="15.1328125" bestFit="1" customWidth="1"/>
    <col min="20" max="20" width="13.59765625" bestFit="1" customWidth="1"/>
    <col min="21" max="22" width="15.1328125" bestFit="1" customWidth="1"/>
    <col min="23" max="23" width="13.3984375" bestFit="1" customWidth="1"/>
    <col min="24" max="27" width="10.1328125" bestFit="1" customWidth="1"/>
    <col min="28" max="31" width="15.1328125" bestFit="1" customWidth="1"/>
    <col min="32" max="32" width="13.265625" bestFit="1" customWidth="1"/>
    <col min="33" max="33" width="15.1328125" bestFit="1" customWidth="1"/>
    <col min="35" max="35" width="19" bestFit="1" customWidth="1"/>
    <col min="36" max="36" width="13.265625" bestFit="1" customWidth="1"/>
    <col min="37" max="37" width="15.1328125" bestFit="1" customWidth="1"/>
    <col min="38" max="38" width="13.265625" bestFit="1" customWidth="1"/>
    <col min="39" max="39" width="15.1328125" bestFit="1" customWidth="1"/>
    <col min="40" max="40" width="19" bestFit="1" customWidth="1"/>
    <col min="42" max="44" width="14.1328125" bestFit="1" customWidth="1"/>
    <col min="45" max="48" width="15.1328125" bestFit="1" customWidth="1"/>
    <col min="49" max="49" width="13.265625" bestFit="1" customWidth="1"/>
    <col min="50" max="52" width="10.59765625" bestFit="1" customWidth="1"/>
    <col min="53" max="53" width="14.1328125" bestFit="1" customWidth="1"/>
    <col min="54" max="54" width="20.3984375" bestFit="1" customWidth="1"/>
    <col min="55" max="55" width="20.265625" bestFit="1" customWidth="1"/>
    <col min="56" max="61" width="15.1328125" bestFit="1" customWidth="1"/>
    <col min="62" max="62" width="10.59765625" bestFit="1" customWidth="1"/>
    <col min="63" max="63" width="15.1328125" bestFit="1" customWidth="1"/>
    <col min="64" max="64" width="10.59765625" bestFit="1" customWidth="1"/>
    <col min="65" max="65" width="15.1328125" bestFit="1" customWidth="1"/>
    <col min="66" max="66" width="10.59765625" bestFit="1" customWidth="1"/>
    <col min="67" max="67" width="14.1328125" bestFit="1" customWidth="1"/>
    <col min="68" max="68" width="10.59765625" bestFit="1" customWidth="1"/>
    <col min="69" max="71" width="12.1328125" bestFit="1" customWidth="1"/>
  </cols>
  <sheetData>
    <row r="1" spans="1:71" x14ac:dyDescent="0.45">
      <c r="A1" s="5" t="s">
        <v>0</v>
      </c>
      <c r="B1" s="1" t="s">
        <v>8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25</v>
      </c>
      <c r="K1" s="1" t="s">
        <v>26</v>
      </c>
      <c r="L1" s="6">
        <v>23091514</v>
      </c>
      <c r="M1" s="6">
        <v>23091515</v>
      </c>
      <c r="N1" s="6">
        <v>23091516</v>
      </c>
      <c r="O1" s="6">
        <v>23091517</v>
      </c>
      <c r="P1" s="6">
        <v>23091518</v>
      </c>
      <c r="Q1" s="6">
        <v>23091539</v>
      </c>
      <c r="R1" s="6">
        <v>23091540</v>
      </c>
      <c r="S1" s="6">
        <v>23091541</v>
      </c>
      <c r="T1" s="6">
        <v>23091542</v>
      </c>
      <c r="U1" s="1" t="s">
        <v>37</v>
      </c>
      <c r="V1" s="1" t="s">
        <v>41</v>
      </c>
      <c r="W1" s="1" t="s">
        <v>42</v>
      </c>
      <c r="X1" s="1" t="s">
        <v>44</v>
      </c>
      <c r="Y1" s="1" t="s">
        <v>46</v>
      </c>
      <c r="Z1" s="1" t="s">
        <v>49</v>
      </c>
      <c r="AA1" s="1" t="s">
        <v>52</v>
      </c>
      <c r="AB1" s="1" t="s">
        <v>55</v>
      </c>
      <c r="AC1" s="1" t="s">
        <v>58</v>
      </c>
      <c r="AD1" s="6">
        <v>20091520</v>
      </c>
      <c r="AE1" s="6">
        <v>20091519</v>
      </c>
      <c r="AF1" s="1" t="s">
        <v>61</v>
      </c>
      <c r="AG1" s="1" t="s">
        <v>63</v>
      </c>
      <c r="AH1" s="1" t="s">
        <v>66</v>
      </c>
      <c r="AI1" s="6" t="s">
        <v>68</v>
      </c>
      <c r="AJ1" s="6" t="s">
        <v>72</v>
      </c>
      <c r="AK1" s="6" t="s">
        <v>74</v>
      </c>
      <c r="AL1" s="6" t="s">
        <v>76</v>
      </c>
      <c r="AM1" s="6" t="s">
        <v>79</v>
      </c>
      <c r="AN1" s="6" t="s">
        <v>82</v>
      </c>
      <c r="AO1" s="6" t="s">
        <v>85</v>
      </c>
      <c r="AP1" s="1" t="s">
        <v>87</v>
      </c>
      <c r="AQ1" s="6">
        <v>16061301</v>
      </c>
      <c r="AR1" s="6">
        <v>16061302</v>
      </c>
      <c r="AS1" s="6">
        <v>16061304</v>
      </c>
      <c r="AT1" s="6">
        <v>16061305</v>
      </c>
      <c r="AU1" s="6">
        <v>19061313</v>
      </c>
      <c r="AV1" s="6">
        <v>21061306</v>
      </c>
      <c r="AW1" s="6">
        <v>21061307</v>
      </c>
      <c r="AX1" s="6">
        <v>22061306</v>
      </c>
      <c r="AY1" s="6">
        <v>22061307</v>
      </c>
      <c r="AZ1" s="6">
        <v>22061308</v>
      </c>
      <c r="BA1" s="6">
        <v>22061309</v>
      </c>
      <c r="BB1" s="6">
        <v>22061310</v>
      </c>
      <c r="BC1" s="5">
        <v>30051605</v>
      </c>
      <c r="BD1" s="6">
        <v>21060906</v>
      </c>
      <c r="BE1" s="6">
        <v>59259</v>
      </c>
      <c r="BF1" s="6">
        <v>59260</v>
      </c>
      <c r="BG1" s="6">
        <v>59261</v>
      </c>
      <c r="BH1" s="6">
        <v>59263</v>
      </c>
      <c r="BI1" s="6">
        <v>59269</v>
      </c>
      <c r="BJ1" s="6">
        <v>59270</v>
      </c>
      <c r="BK1" s="6">
        <v>59271</v>
      </c>
      <c r="BL1" s="6">
        <v>59272</v>
      </c>
      <c r="BM1" s="6">
        <v>73359</v>
      </c>
      <c r="BN1" s="6">
        <v>73360</v>
      </c>
      <c r="BO1" s="6">
        <v>73388</v>
      </c>
      <c r="BP1" s="5">
        <v>20889</v>
      </c>
      <c r="BQ1" s="5">
        <v>16224</v>
      </c>
      <c r="BR1" s="5">
        <v>16224</v>
      </c>
      <c r="BS1" s="5">
        <v>16221</v>
      </c>
    </row>
    <row r="2" spans="1:71" x14ac:dyDescent="0.45">
      <c r="A2" s="5" t="s">
        <v>1</v>
      </c>
      <c r="B2" s="2" t="s">
        <v>9</v>
      </c>
      <c r="C2" s="2" t="s">
        <v>9</v>
      </c>
      <c r="D2" s="2" t="s">
        <v>9</v>
      </c>
      <c r="E2" s="2" t="s">
        <v>9</v>
      </c>
      <c r="F2" s="2" t="s">
        <v>9</v>
      </c>
      <c r="G2" s="2" t="s">
        <v>9</v>
      </c>
      <c r="H2" s="2" t="s">
        <v>9</v>
      </c>
      <c r="I2" s="2" t="s">
        <v>9</v>
      </c>
      <c r="J2" s="2" t="s">
        <v>9</v>
      </c>
      <c r="K2" s="2" t="s">
        <v>9</v>
      </c>
      <c r="L2" s="2" t="s">
        <v>9</v>
      </c>
      <c r="M2" s="2" t="s">
        <v>9</v>
      </c>
      <c r="N2" s="2" t="s">
        <v>9</v>
      </c>
      <c r="O2" s="2" t="s">
        <v>9</v>
      </c>
      <c r="P2" s="2" t="s">
        <v>9</v>
      </c>
      <c r="Q2" s="2" t="s">
        <v>33</v>
      </c>
      <c r="R2" s="2" t="s">
        <v>33</v>
      </c>
      <c r="S2" s="2" t="s">
        <v>33</v>
      </c>
      <c r="T2" s="2" t="s">
        <v>33</v>
      </c>
      <c r="U2" s="5" t="s">
        <v>38</v>
      </c>
      <c r="V2" s="5" t="s">
        <v>38</v>
      </c>
      <c r="W2" s="5" t="s">
        <v>38</v>
      </c>
      <c r="X2" s="5" t="s">
        <v>38</v>
      </c>
      <c r="Y2" s="5" t="s">
        <v>47</v>
      </c>
      <c r="Z2" s="5" t="s">
        <v>50</v>
      </c>
      <c r="AA2" s="5" t="s">
        <v>53</v>
      </c>
      <c r="AB2" s="5" t="s">
        <v>56</v>
      </c>
      <c r="AC2" s="5" t="s">
        <v>56</v>
      </c>
      <c r="AD2" s="2" t="s">
        <v>59</v>
      </c>
      <c r="AE2" s="2" t="s">
        <v>59</v>
      </c>
      <c r="AF2" s="5" t="s">
        <v>38</v>
      </c>
      <c r="AG2" s="5" t="s">
        <v>64</v>
      </c>
      <c r="AH2" s="5" t="s">
        <v>64</v>
      </c>
      <c r="AI2" s="5" t="s">
        <v>69</v>
      </c>
      <c r="AJ2" s="5" t="s">
        <v>69</v>
      </c>
      <c r="AK2" s="5" t="s">
        <v>75</v>
      </c>
      <c r="AL2" s="5" t="s">
        <v>77</v>
      </c>
      <c r="AM2" s="5" t="s">
        <v>80</v>
      </c>
      <c r="AN2" s="3" t="s">
        <v>83</v>
      </c>
      <c r="AO2" s="5" t="s">
        <v>86</v>
      </c>
      <c r="AP2" s="2" t="s">
        <v>88</v>
      </c>
      <c r="AQ2" s="2" t="s">
        <v>91</v>
      </c>
      <c r="AR2" s="2" t="s">
        <v>91</v>
      </c>
      <c r="AS2" s="2" t="s">
        <v>91</v>
      </c>
      <c r="AT2" s="2" t="s">
        <v>91</v>
      </c>
      <c r="AU2" s="2" t="s">
        <v>93</v>
      </c>
      <c r="AV2" s="2" t="s">
        <v>94</v>
      </c>
      <c r="AW2" s="2" t="s">
        <v>94</v>
      </c>
      <c r="AX2" s="2" t="s">
        <v>88</v>
      </c>
      <c r="AY2" s="2" t="s">
        <v>88</v>
      </c>
      <c r="AZ2" s="2" t="s">
        <v>88</v>
      </c>
      <c r="BA2" s="2" t="s">
        <v>88</v>
      </c>
      <c r="BB2" s="2" t="s">
        <v>88</v>
      </c>
      <c r="BC2" s="5" t="s">
        <v>88</v>
      </c>
      <c r="BD2" s="2" t="s">
        <v>98</v>
      </c>
      <c r="BE2" s="2" t="s">
        <v>99</v>
      </c>
      <c r="BF2" s="2" t="s">
        <v>99</v>
      </c>
      <c r="BG2" s="2" t="s">
        <v>100</v>
      </c>
      <c r="BH2" s="2" t="s">
        <v>101</v>
      </c>
      <c r="BI2" s="2" t="s">
        <v>103</v>
      </c>
      <c r="BJ2" s="2" t="s">
        <v>103</v>
      </c>
      <c r="BK2" s="2" t="s">
        <v>104</v>
      </c>
      <c r="BL2" s="2" t="s">
        <v>105</v>
      </c>
      <c r="BM2" s="2" t="s">
        <v>106</v>
      </c>
      <c r="BN2" s="2" t="s">
        <v>106</v>
      </c>
      <c r="BO2" s="2" t="s">
        <v>108</v>
      </c>
      <c r="BP2" s="5" t="s">
        <v>109</v>
      </c>
      <c r="BQ2" s="5" t="s">
        <v>108</v>
      </c>
      <c r="BR2" s="5" t="s">
        <v>108</v>
      </c>
      <c r="BS2" s="5" t="s">
        <v>113</v>
      </c>
    </row>
    <row r="3" spans="1:71" x14ac:dyDescent="0.45">
      <c r="A3" s="7" t="s">
        <v>2</v>
      </c>
      <c r="B3" s="8" t="s">
        <v>10</v>
      </c>
      <c r="C3" s="8" t="s">
        <v>10</v>
      </c>
      <c r="D3" s="8" t="s">
        <v>10</v>
      </c>
      <c r="E3" s="8" t="s">
        <v>10</v>
      </c>
      <c r="F3" s="8" t="s">
        <v>10</v>
      </c>
      <c r="G3" s="8" t="s">
        <v>10</v>
      </c>
      <c r="H3" s="8" t="s">
        <v>10</v>
      </c>
      <c r="I3" s="7" t="s">
        <v>10</v>
      </c>
      <c r="J3" s="7" t="s">
        <v>10</v>
      </c>
      <c r="K3" s="7" t="s">
        <v>10</v>
      </c>
      <c r="L3" s="8" t="s">
        <v>10</v>
      </c>
      <c r="M3" s="8" t="s">
        <v>10</v>
      </c>
      <c r="N3" s="8" t="s">
        <v>10</v>
      </c>
      <c r="O3" s="8" t="s">
        <v>10</v>
      </c>
      <c r="P3" s="8" t="s">
        <v>10</v>
      </c>
      <c r="Q3" s="8" t="s">
        <v>10</v>
      </c>
      <c r="R3" s="8" t="s">
        <v>10</v>
      </c>
      <c r="S3" s="8" t="s">
        <v>10</v>
      </c>
      <c r="T3" s="8" t="s">
        <v>10</v>
      </c>
      <c r="U3" s="7" t="s">
        <v>10</v>
      </c>
      <c r="V3" s="7" t="s">
        <v>10</v>
      </c>
      <c r="W3" s="7" t="s">
        <v>10</v>
      </c>
      <c r="X3" s="7" t="s">
        <v>10</v>
      </c>
      <c r="Y3" s="7" t="s">
        <v>10</v>
      </c>
      <c r="Z3" s="7" t="s">
        <v>10</v>
      </c>
      <c r="AA3" s="7" t="s">
        <v>10</v>
      </c>
      <c r="AB3" s="7" t="s">
        <v>10</v>
      </c>
      <c r="AC3" s="7" t="s">
        <v>10</v>
      </c>
      <c r="AD3" s="8" t="s">
        <v>10</v>
      </c>
      <c r="AE3" s="8" t="s">
        <v>10</v>
      </c>
      <c r="AF3" s="8" t="s">
        <v>10</v>
      </c>
      <c r="AG3" s="7" t="s">
        <v>65</v>
      </c>
      <c r="AH3" s="7" t="s">
        <v>65</v>
      </c>
      <c r="AI3" s="8" t="s">
        <v>65</v>
      </c>
      <c r="AJ3" s="8" t="s">
        <v>65</v>
      </c>
      <c r="AK3" s="8" t="s">
        <v>65</v>
      </c>
      <c r="AL3" s="8" t="s">
        <v>65</v>
      </c>
      <c r="AM3" s="8" t="s">
        <v>65</v>
      </c>
      <c r="AN3" s="8" t="s">
        <v>65</v>
      </c>
      <c r="AO3" s="8" t="s">
        <v>65</v>
      </c>
      <c r="AP3" s="8" t="s">
        <v>89</v>
      </c>
      <c r="AQ3" s="8" t="s">
        <v>89</v>
      </c>
      <c r="AR3" s="8" t="s">
        <v>89</v>
      </c>
      <c r="AS3" s="8" t="s">
        <v>89</v>
      </c>
      <c r="AT3" s="8" t="s">
        <v>89</v>
      </c>
      <c r="AU3" s="8" t="s">
        <v>89</v>
      </c>
      <c r="AV3" s="8" t="s">
        <v>89</v>
      </c>
      <c r="AW3" s="8" t="s">
        <v>89</v>
      </c>
      <c r="AX3" s="8" t="s">
        <v>89</v>
      </c>
      <c r="AY3" s="8" t="s">
        <v>89</v>
      </c>
      <c r="AZ3" s="8" t="s">
        <v>89</v>
      </c>
      <c r="BA3" s="8" t="s">
        <v>89</v>
      </c>
      <c r="BB3" s="8" t="s">
        <v>89</v>
      </c>
      <c r="BC3" s="7" t="s">
        <v>89</v>
      </c>
      <c r="BD3" s="8" t="s">
        <v>89</v>
      </c>
      <c r="BE3" s="8" t="s">
        <v>89</v>
      </c>
      <c r="BF3" s="8" t="s">
        <v>89</v>
      </c>
      <c r="BG3" s="8" t="s">
        <v>89</v>
      </c>
      <c r="BH3" s="8" t="s">
        <v>89</v>
      </c>
      <c r="BI3" s="8" t="s">
        <v>89</v>
      </c>
      <c r="BJ3" s="8" t="s">
        <v>89</v>
      </c>
      <c r="BK3" s="8" t="s">
        <v>89</v>
      </c>
      <c r="BL3" s="8" t="s">
        <v>89</v>
      </c>
      <c r="BM3" s="8" t="s">
        <v>89</v>
      </c>
      <c r="BN3" s="8" t="s">
        <v>89</v>
      </c>
      <c r="BO3" s="8" t="s">
        <v>89</v>
      </c>
      <c r="BP3" s="8" t="s">
        <v>89</v>
      </c>
      <c r="BQ3" s="8" t="s">
        <v>89</v>
      </c>
      <c r="BR3" s="8" t="s">
        <v>89</v>
      </c>
      <c r="BS3" s="8" t="s">
        <v>89</v>
      </c>
    </row>
    <row r="4" spans="1:71" x14ac:dyDescent="0.45">
      <c r="A4" s="5" t="s">
        <v>3</v>
      </c>
      <c r="B4" s="2" t="s">
        <v>11</v>
      </c>
      <c r="C4" s="2" t="s">
        <v>11</v>
      </c>
      <c r="D4" s="2" t="s">
        <v>11</v>
      </c>
      <c r="E4" s="2" t="s">
        <v>11</v>
      </c>
      <c r="F4" s="2" t="s">
        <v>11</v>
      </c>
      <c r="G4" s="2" t="s">
        <v>11</v>
      </c>
      <c r="H4" s="2" t="s">
        <v>11</v>
      </c>
      <c r="I4" s="5" t="s">
        <v>23</v>
      </c>
      <c r="J4" s="5" t="s">
        <v>11</v>
      </c>
      <c r="K4" s="5" t="s">
        <v>23</v>
      </c>
      <c r="L4" s="2" t="s">
        <v>23</v>
      </c>
      <c r="M4" s="2" t="s">
        <v>23</v>
      </c>
      <c r="N4" s="2" t="s">
        <v>11</v>
      </c>
      <c r="O4" s="2" t="s">
        <v>11</v>
      </c>
      <c r="P4" s="2" t="s">
        <v>11</v>
      </c>
      <c r="Q4" s="2" t="s">
        <v>34</v>
      </c>
      <c r="R4" s="2" t="s">
        <v>34</v>
      </c>
      <c r="S4" s="2" t="s">
        <v>23</v>
      </c>
      <c r="T4" s="2" t="s">
        <v>11</v>
      </c>
      <c r="U4" s="5" t="s">
        <v>34</v>
      </c>
      <c r="V4" s="5" t="s">
        <v>34</v>
      </c>
      <c r="W4" s="5" t="s">
        <v>34</v>
      </c>
      <c r="X4" s="5" t="s">
        <v>23</v>
      </c>
      <c r="Y4" s="5" t="s">
        <v>23</v>
      </c>
      <c r="Z4" s="5" t="s">
        <v>23</v>
      </c>
      <c r="AA4" s="5" t="s">
        <v>23</v>
      </c>
      <c r="AB4" s="5" t="s">
        <v>34</v>
      </c>
      <c r="AC4" s="5" t="s">
        <v>34</v>
      </c>
      <c r="AD4" s="2" t="s">
        <v>34</v>
      </c>
      <c r="AE4" s="5" t="s">
        <v>34</v>
      </c>
      <c r="AF4" s="5" t="s">
        <v>34</v>
      </c>
      <c r="AG4" s="5" t="s">
        <v>34</v>
      </c>
      <c r="AH4" s="5" t="s">
        <v>23</v>
      </c>
      <c r="AI4" s="5" t="s">
        <v>34</v>
      </c>
      <c r="AJ4" s="5" t="s">
        <v>23</v>
      </c>
      <c r="AK4" s="5" t="s">
        <v>34</v>
      </c>
      <c r="AL4" s="5" t="s">
        <v>34</v>
      </c>
      <c r="AM4" s="5" t="s">
        <v>34</v>
      </c>
      <c r="AN4" s="5" t="s">
        <v>34</v>
      </c>
      <c r="AO4" s="5" t="s">
        <v>23</v>
      </c>
      <c r="AP4" s="2" t="s">
        <v>23</v>
      </c>
      <c r="AQ4" s="2" t="s">
        <v>23</v>
      </c>
      <c r="AR4" s="2" t="s">
        <v>23</v>
      </c>
      <c r="AS4" s="2" t="s">
        <v>34</v>
      </c>
      <c r="AT4" s="2" t="s">
        <v>34</v>
      </c>
      <c r="AU4" s="2" t="s">
        <v>34</v>
      </c>
      <c r="AV4" s="2" t="s">
        <v>23</v>
      </c>
      <c r="AW4" s="2" t="s">
        <v>34</v>
      </c>
      <c r="AX4" s="2" t="s">
        <v>23</v>
      </c>
      <c r="AY4" s="2" t="s">
        <v>23</v>
      </c>
      <c r="AZ4" s="2" t="s">
        <v>23</v>
      </c>
      <c r="BA4" s="2" t="s">
        <v>23</v>
      </c>
      <c r="BB4" s="2" t="s">
        <v>34</v>
      </c>
      <c r="BC4" s="5" t="s">
        <v>34</v>
      </c>
      <c r="BD4" s="2" t="s">
        <v>34</v>
      </c>
      <c r="BE4" s="2" t="s">
        <v>34</v>
      </c>
      <c r="BF4" s="2" t="s">
        <v>34</v>
      </c>
      <c r="BG4" s="5" t="s">
        <v>34</v>
      </c>
      <c r="BH4" s="2" t="s">
        <v>34</v>
      </c>
      <c r="BI4" s="2" t="s">
        <v>34</v>
      </c>
      <c r="BJ4" s="2" t="s">
        <v>23</v>
      </c>
      <c r="BK4" s="2" t="s">
        <v>34</v>
      </c>
      <c r="BL4" s="2" t="s">
        <v>23</v>
      </c>
      <c r="BM4" s="2" t="s">
        <v>34</v>
      </c>
      <c r="BN4" s="2" t="s">
        <v>23</v>
      </c>
      <c r="BO4" s="2" t="s">
        <v>23</v>
      </c>
      <c r="BP4" s="5" t="s">
        <v>110</v>
      </c>
      <c r="BQ4" s="5" t="s">
        <v>110</v>
      </c>
      <c r="BR4" s="5" t="s">
        <v>110</v>
      </c>
      <c r="BS4" s="5" t="s">
        <v>110</v>
      </c>
    </row>
    <row r="5" spans="1:71" x14ac:dyDescent="0.45">
      <c r="A5" s="5" t="s">
        <v>4</v>
      </c>
      <c r="B5" s="2" t="s">
        <v>12</v>
      </c>
      <c r="C5" s="2" t="s">
        <v>12</v>
      </c>
      <c r="D5" s="2" t="s">
        <v>12</v>
      </c>
      <c r="E5" s="2" t="s">
        <v>12</v>
      </c>
      <c r="F5" s="2" t="s">
        <v>12</v>
      </c>
      <c r="G5" s="2" t="s">
        <v>12</v>
      </c>
      <c r="H5" s="2" t="s">
        <v>12</v>
      </c>
      <c r="I5" s="5" t="s">
        <v>12</v>
      </c>
      <c r="J5" s="5" t="s">
        <v>12</v>
      </c>
      <c r="K5" s="5" t="s">
        <v>12</v>
      </c>
      <c r="L5" s="2" t="s">
        <v>27</v>
      </c>
      <c r="M5" s="2" t="s">
        <v>12</v>
      </c>
      <c r="N5" s="5" t="s">
        <v>12</v>
      </c>
      <c r="O5" s="2" t="s">
        <v>31</v>
      </c>
      <c r="P5" s="2" t="s">
        <v>12</v>
      </c>
      <c r="Q5" s="5" t="s">
        <v>12</v>
      </c>
      <c r="R5" s="5" t="s">
        <v>12</v>
      </c>
      <c r="S5" s="5" t="s">
        <v>12</v>
      </c>
      <c r="T5" s="5" t="s">
        <v>12</v>
      </c>
      <c r="U5" s="5" t="s">
        <v>12</v>
      </c>
      <c r="V5" s="5" t="s">
        <v>12</v>
      </c>
      <c r="W5" s="5" t="s">
        <v>12</v>
      </c>
      <c r="X5" s="5" t="s">
        <v>12</v>
      </c>
      <c r="Y5" s="5" t="s">
        <v>12</v>
      </c>
      <c r="Z5" s="5" t="s">
        <v>12</v>
      </c>
      <c r="AA5" s="5" t="s">
        <v>12</v>
      </c>
      <c r="AB5" s="5" t="s">
        <v>12</v>
      </c>
      <c r="AC5" s="5" t="s">
        <v>12</v>
      </c>
      <c r="AD5" s="5" t="s">
        <v>12</v>
      </c>
      <c r="AE5" s="5" t="s">
        <v>12</v>
      </c>
      <c r="AF5" s="5" t="s">
        <v>12</v>
      </c>
      <c r="AG5" s="5" t="s">
        <v>12</v>
      </c>
      <c r="AH5" s="5" t="s">
        <v>12</v>
      </c>
      <c r="AI5" s="3" t="s">
        <v>70</v>
      </c>
      <c r="AJ5" s="5" t="s">
        <v>12</v>
      </c>
      <c r="AK5" s="5" t="s">
        <v>12</v>
      </c>
      <c r="AL5" s="5" t="s">
        <v>12</v>
      </c>
      <c r="AM5" s="5" t="s">
        <v>12</v>
      </c>
      <c r="AN5" s="3" t="s">
        <v>70</v>
      </c>
      <c r="AO5" s="5" t="s">
        <v>12</v>
      </c>
      <c r="AP5" s="5" t="s">
        <v>12</v>
      </c>
      <c r="AQ5" s="5" t="s">
        <v>12</v>
      </c>
      <c r="AR5" s="5" t="s">
        <v>12</v>
      </c>
      <c r="AS5" s="5" t="s">
        <v>12</v>
      </c>
      <c r="AT5" s="5" t="s">
        <v>12</v>
      </c>
      <c r="AU5" s="5" t="s">
        <v>12</v>
      </c>
      <c r="AV5" s="5" t="s">
        <v>12</v>
      </c>
      <c r="AW5" s="5" t="s">
        <v>12</v>
      </c>
      <c r="AX5" s="5" t="s">
        <v>12</v>
      </c>
      <c r="AY5" s="5" t="s">
        <v>12</v>
      </c>
      <c r="AZ5" s="5" t="s">
        <v>12</v>
      </c>
      <c r="BA5" s="5" t="s">
        <v>12</v>
      </c>
      <c r="BB5" s="5" t="s">
        <v>12</v>
      </c>
      <c r="BC5" s="5" t="s">
        <v>12</v>
      </c>
      <c r="BD5" s="5" t="s">
        <v>12</v>
      </c>
      <c r="BE5" s="5" t="s">
        <v>12</v>
      </c>
      <c r="BF5" s="5" t="s">
        <v>12</v>
      </c>
      <c r="BG5" s="5" t="s">
        <v>12</v>
      </c>
      <c r="BH5" s="5" t="s">
        <v>12</v>
      </c>
      <c r="BI5" s="5" t="s">
        <v>12</v>
      </c>
      <c r="BJ5" s="5" t="s">
        <v>12</v>
      </c>
      <c r="BK5" s="5" t="s">
        <v>12</v>
      </c>
      <c r="BL5" s="5" t="s">
        <v>12</v>
      </c>
      <c r="BM5" s="5" t="s">
        <v>12</v>
      </c>
      <c r="BN5" s="5" t="s">
        <v>12</v>
      </c>
      <c r="BO5" s="5" t="s">
        <v>12</v>
      </c>
      <c r="BP5" s="5" t="s">
        <v>12</v>
      </c>
      <c r="BQ5" s="5" t="s">
        <v>12</v>
      </c>
      <c r="BR5" s="5" t="s">
        <v>12</v>
      </c>
      <c r="BS5" s="5" t="s">
        <v>12</v>
      </c>
    </row>
    <row r="6" spans="1:71" x14ac:dyDescent="0.45">
      <c r="A6" s="5" t="s">
        <v>5</v>
      </c>
      <c r="B6" s="3" t="s">
        <v>13</v>
      </c>
      <c r="C6" s="3" t="s">
        <v>13</v>
      </c>
      <c r="D6" s="3" t="s">
        <v>13</v>
      </c>
      <c r="E6" s="3" t="s">
        <v>13</v>
      </c>
      <c r="F6" s="3" t="s">
        <v>13</v>
      </c>
      <c r="G6" s="3" t="s">
        <v>13</v>
      </c>
      <c r="H6" s="3" t="s">
        <v>13</v>
      </c>
      <c r="I6" s="4" t="s">
        <v>24</v>
      </c>
      <c r="J6" s="3" t="s">
        <v>13</v>
      </c>
      <c r="K6" s="3" t="s">
        <v>115</v>
      </c>
      <c r="L6" s="3" t="s">
        <v>115</v>
      </c>
      <c r="M6" s="3" t="s">
        <v>115</v>
      </c>
      <c r="N6" s="3" t="s">
        <v>13</v>
      </c>
      <c r="O6" s="3" t="s">
        <v>13</v>
      </c>
      <c r="P6" s="3" t="s">
        <v>13</v>
      </c>
      <c r="Q6" s="3" t="s">
        <v>116</v>
      </c>
      <c r="R6" s="3" t="s">
        <v>116</v>
      </c>
      <c r="S6" s="4" t="s">
        <v>115</v>
      </c>
      <c r="T6" s="3" t="s">
        <v>13</v>
      </c>
      <c r="U6" s="3" t="s">
        <v>39</v>
      </c>
      <c r="V6" s="3" t="s">
        <v>116</v>
      </c>
      <c r="W6" s="3" t="s">
        <v>116</v>
      </c>
      <c r="X6" s="3" t="s">
        <v>45</v>
      </c>
      <c r="Y6" s="3" t="s">
        <v>115</v>
      </c>
      <c r="Z6" s="3" t="s">
        <v>117</v>
      </c>
      <c r="AA6" s="3" t="s">
        <v>117</v>
      </c>
      <c r="AB6" s="3" t="s">
        <v>116</v>
      </c>
      <c r="AC6" s="3" t="s">
        <v>116</v>
      </c>
      <c r="AD6" s="3" t="s">
        <v>116</v>
      </c>
      <c r="AE6" s="3" t="s">
        <v>116</v>
      </c>
      <c r="AF6" s="3" t="s">
        <v>116</v>
      </c>
      <c r="AG6" s="3" t="s">
        <v>116</v>
      </c>
      <c r="AH6" s="4" t="s">
        <v>115</v>
      </c>
      <c r="AI6" s="3" t="s">
        <v>116</v>
      </c>
      <c r="AJ6" s="4" t="s">
        <v>115</v>
      </c>
      <c r="AK6" s="3" t="s">
        <v>116</v>
      </c>
      <c r="AL6" s="3" t="s">
        <v>116</v>
      </c>
      <c r="AM6" s="3" t="s">
        <v>116</v>
      </c>
      <c r="AN6" s="3" t="s">
        <v>116</v>
      </c>
      <c r="AO6" s="3" t="s">
        <v>115</v>
      </c>
      <c r="AP6" s="3" t="s">
        <v>115</v>
      </c>
      <c r="AQ6" s="3" t="s">
        <v>115</v>
      </c>
      <c r="AR6" s="3" t="s">
        <v>115</v>
      </c>
      <c r="AS6" s="3" t="s">
        <v>116</v>
      </c>
      <c r="AT6" s="3" t="s">
        <v>116</v>
      </c>
      <c r="AU6" s="3" t="s">
        <v>116</v>
      </c>
      <c r="AV6" s="3" t="s">
        <v>115</v>
      </c>
      <c r="AW6" s="3" t="s">
        <v>116</v>
      </c>
      <c r="AX6" s="4" t="s">
        <v>115</v>
      </c>
      <c r="AY6" s="4" t="s">
        <v>115</v>
      </c>
      <c r="AZ6" s="4" t="s">
        <v>117</v>
      </c>
      <c r="BA6" s="3" t="s">
        <v>115</v>
      </c>
      <c r="BB6" s="3" t="s">
        <v>116</v>
      </c>
      <c r="BC6" s="3" t="s">
        <v>116</v>
      </c>
      <c r="BD6" s="3" t="s">
        <v>116</v>
      </c>
      <c r="BE6" s="3" t="s">
        <v>116</v>
      </c>
      <c r="BF6" s="3" t="s">
        <v>116</v>
      </c>
      <c r="BG6" s="3" t="s">
        <v>116</v>
      </c>
      <c r="BH6" s="3" t="s">
        <v>116</v>
      </c>
      <c r="BI6" s="3" t="s">
        <v>116</v>
      </c>
      <c r="BJ6" s="4" t="s">
        <v>115</v>
      </c>
      <c r="BK6" s="3" t="s">
        <v>116</v>
      </c>
      <c r="BL6" s="4" t="s">
        <v>115</v>
      </c>
      <c r="BM6" s="3" t="s">
        <v>116</v>
      </c>
      <c r="BN6" s="4" t="s">
        <v>115</v>
      </c>
      <c r="BO6" s="4" t="s">
        <v>115</v>
      </c>
      <c r="BP6" s="4" t="s">
        <v>45</v>
      </c>
      <c r="BQ6" s="4" t="s">
        <v>115</v>
      </c>
      <c r="BR6" s="4" t="s">
        <v>115</v>
      </c>
      <c r="BS6" s="4" t="s">
        <v>45</v>
      </c>
    </row>
    <row r="7" spans="1:71" x14ac:dyDescent="0.45">
      <c r="A7" s="5" t="s">
        <v>6</v>
      </c>
      <c r="B7" s="4" t="s">
        <v>14</v>
      </c>
      <c r="C7" s="4" t="s">
        <v>14</v>
      </c>
      <c r="D7" s="4" t="s">
        <v>14</v>
      </c>
      <c r="E7" s="4" t="s">
        <v>14</v>
      </c>
      <c r="F7" s="4" t="s">
        <v>14</v>
      </c>
      <c r="G7" s="4" t="s">
        <v>14</v>
      </c>
      <c r="H7" s="4" t="s">
        <v>14</v>
      </c>
      <c r="I7" s="4" t="s">
        <v>14</v>
      </c>
      <c r="J7" s="4" t="s">
        <v>14</v>
      </c>
      <c r="K7" s="4" t="s">
        <v>14</v>
      </c>
      <c r="L7" s="4" t="s">
        <v>28</v>
      </c>
      <c r="M7" s="4" t="s">
        <v>30</v>
      </c>
      <c r="N7" s="4" t="s">
        <v>14</v>
      </c>
      <c r="O7" s="4" t="s">
        <v>32</v>
      </c>
      <c r="P7" s="4" t="s">
        <v>14</v>
      </c>
      <c r="Q7" s="4" t="s">
        <v>35</v>
      </c>
      <c r="R7" s="4" t="s">
        <v>35</v>
      </c>
      <c r="S7" s="4" t="s">
        <v>36</v>
      </c>
      <c r="T7" s="3" t="s">
        <v>36</v>
      </c>
      <c r="U7" s="3" t="s">
        <v>40</v>
      </c>
      <c r="V7" s="3" t="s">
        <v>40</v>
      </c>
      <c r="W7" s="3" t="s">
        <v>40</v>
      </c>
      <c r="X7" s="3" t="s">
        <v>40</v>
      </c>
      <c r="Y7" s="4" t="s">
        <v>48</v>
      </c>
      <c r="Z7" s="4" t="s">
        <v>51</v>
      </c>
      <c r="AA7" s="4" t="s">
        <v>54</v>
      </c>
      <c r="AB7" s="4" t="s">
        <v>57</v>
      </c>
      <c r="AC7" s="4" t="s">
        <v>57</v>
      </c>
      <c r="AD7" s="4" t="s">
        <v>60</v>
      </c>
      <c r="AE7" s="4" t="s">
        <v>60</v>
      </c>
      <c r="AF7" s="4" t="s">
        <v>60</v>
      </c>
      <c r="AG7" s="4" t="s">
        <v>57</v>
      </c>
      <c r="AH7" s="4" t="s">
        <v>67</v>
      </c>
      <c r="AI7" s="4" t="s">
        <v>71</v>
      </c>
      <c r="AJ7" s="4" t="s">
        <v>73</v>
      </c>
      <c r="AK7" s="4" t="s">
        <v>71</v>
      </c>
      <c r="AL7" s="4" t="s">
        <v>78</v>
      </c>
      <c r="AM7" s="4" t="s">
        <v>81</v>
      </c>
      <c r="AN7" s="4" t="s">
        <v>84</v>
      </c>
      <c r="AO7" s="3" t="s">
        <v>35</v>
      </c>
      <c r="AP7" s="4" t="s">
        <v>90</v>
      </c>
      <c r="AQ7" s="4" t="s">
        <v>30</v>
      </c>
      <c r="AR7" s="4" t="s">
        <v>30</v>
      </c>
      <c r="AS7" s="4" t="s">
        <v>92</v>
      </c>
      <c r="AT7" s="4" t="s">
        <v>92</v>
      </c>
      <c r="AU7" s="4" t="s">
        <v>81</v>
      </c>
      <c r="AV7" s="4" t="s">
        <v>30</v>
      </c>
      <c r="AW7" s="4" t="s">
        <v>84</v>
      </c>
      <c r="AX7" s="4" t="s">
        <v>90</v>
      </c>
      <c r="AY7" s="4" t="s">
        <v>90</v>
      </c>
      <c r="AZ7" s="4" t="s">
        <v>90</v>
      </c>
      <c r="BA7" s="4" t="s">
        <v>90</v>
      </c>
      <c r="BB7" s="4" t="s">
        <v>30</v>
      </c>
      <c r="BC7" s="4" t="s">
        <v>96</v>
      </c>
      <c r="BD7" s="4" t="s">
        <v>92</v>
      </c>
      <c r="BE7" s="4" t="s">
        <v>84</v>
      </c>
      <c r="BF7" s="4" t="s">
        <v>84</v>
      </c>
      <c r="BG7" s="4" t="s">
        <v>81</v>
      </c>
      <c r="BH7" s="4" t="s">
        <v>102</v>
      </c>
      <c r="BI7" s="4" t="s">
        <v>81</v>
      </c>
      <c r="BJ7" s="4" t="s">
        <v>30</v>
      </c>
      <c r="BK7" s="4" t="s">
        <v>102</v>
      </c>
      <c r="BL7" s="4" t="s">
        <v>30</v>
      </c>
      <c r="BM7" s="4" t="s">
        <v>81</v>
      </c>
      <c r="BN7" s="4" t="s">
        <v>107</v>
      </c>
      <c r="BO7" s="3" t="s">
        <v>30</v>
      </c>
      <c r="BP7" s="4" t="s">
        <v>111</v>
      </c>
      <c r="BQ7" s="4" t="s">
        <v>112</v>
      </c>
      <c r="BR7" s="4" t="s">
        <v>112</v>
      </c>
      <c r="BS7" s="2" t="s">
        <v>114</v>
      </c>
    </row>
    <row r="8" spans="1:71" x14ac:dyDescent="0.45">
      <c r="A8" s="7" t="s">
        <v>7</v>
      </c>
      <c r="B8" s="10" t="s">
        <v>15</v>
      </c>
      <c r="C8" s="10" t="s">
        <v>15</v>
      </c>
      <c r="D8" s="10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 t="s">
        <v>15</v>
      </c>
      <c r="J8" s="10" t="s">
        <v>15</v>
      </c>
      <c r="K8" s="10" t="s">
        <v>15</v>
      </c>
      <c r="L8" s="10" t="s">
        <v>29</v>
      </c>
      <c r="M8" s="10" t="s">
        <v>29</v>
      </c>
      <c r="N8" s="10" t="s">
        <v>15</v>
      </c>
      <c r="O8" s="10" t="s">
        <v>15</v>
      </c>
      <c r="P8" s="10" t="s">
        <v>15</v>
      </c>
      <c r="Q8" s="10" t="s">
        <v>29</v>
      </c>
      <c r="R8" s="10" t="s">
        <v>29</v>
      </c>
      <c r="S8" s="10" t="s">
        <v>29</v>
      </c>
      <c r="T8" s="9" t="s">
        <v>15</v>
      </c>
      <c r="U8" s="10" t="s">
        <v>29</v>
      </c>
      <c r="V8" s="10" t="s">
        <v>29</v>
      </c>
      <c r="W8" s="10" t="s">
        <v>43</v>
      </c>
      <c r="X8" s="10" t="s">
        <v>15</v>
      </c>
      <c r="Y8" s="10" t="s">
        <v>15</v>
      </c>
      <c r="Z8" s="10" t="s">
        <v>15</v>
      </c>
      <c r="AA8" s="10" t="s">
        <v>15</v>
      </c>
      <c r="AB8" s="10" t="s">
        <v>29</v>
      </c>
      <c r="AC8" s="10" t="s">
        <v>29</v>
      </c>
      <c r="AD8" s="10" t="s">
        <v>29</v>
      </c>
      <c r="AE8" s="10" t="s">
        <v>29</v>
      </c>
      <c r="AF8" s="9" t="s">
        <v>62</v>
      </c>
      <c r="AG8" s="10" t="s">
        <v>29</v>
      </c>
      <c r="AH8" s="10" t="s">
        <v>15</v>
      </c>
      <c r="AI8" s="10" t="s">
        <v>29</v>
      </c>
      <c r="AJ8" s="10" t="s">
        <v>15</v>
      </c>
      <c r="AK8" s="10" t="s">
        <v>29</v>
      </c>
      <c r="AL8" s="10" t="s">
        <v>43</v>
      </c>
      <c r="AM8" s="10" t="s">
        <v>29</v>
      </c>
      <c r="AN8" s="10" t="s">
        <v>43</v>
      </c>
      <c r="AO8" s="9" t="s">
        <v>15</v>
      </c>
      <c r="AP8" s="10" t="s">
        <v>15</v>
      </c>
      <c r="AQ8" s="10" t="s">
        <v>15</v>
      </c>
      <c r="AR8" s="10" t="s">
        <v>15</v>
      </c>
      <c r="AS8" s="10" t="s">
        <v>29</v>
      </c>
      <c r="AT8" s="10" t="s">
        <v>29</v>
      </c>
      <c r="AU8" s="10" t="s">
        <v>29</v>
      </c>
      <c r="AV8" s="10" t="s">
        <v>29</v>
      </c>
      <c r="AW8" s="10" t="s">
        <v>43</v>
      </c>
      <c r="AX8" s="10" t="s">
        <v>15</v>
      </c>
      <c r="AY8" s="10" t="s">
        <v>15</v>
      </c>
      <c r="AZ8" s="10" t="s">
        <v>15</v>
      </c>
      <c r="BA8" s="10" t="s">
        <v>15</v>
      </c>
      <c r="BB8" s="10" t="s">
        <v>95</v>
      </c>
      <c r="BC8" s="10" t="s">
        <v>97</v>
      </c>
      <c r="BD8" s="10" t="s">
        <v>29</v>
      </c>
      <c r="BE8" s="10" t="s">
        <v>29</v>
      </c>
      <c r="BF8" s="10" t="s">
        <v>29</v>
      </c>
      <c r="BG8" s="10" t="s">
        <v>29</v>
      </c>
      <c r="BH8" s="10" t="s">
        <v>29</v>
      </c>
      <c r="BI8" s="10" t="s">
        <v>29</v>
      </c>
      <c r="BJ8" s="10" t="s">
        <v>15</v>
      </c>
      <c r="BK8" s="10" t="s">
        <v>29</v>
      </c>
      <c r="BL8" s="10" t="s">
        <v>15</v>
      </c>
      <c r="BM8" s="10" t="s">
        <v>29</v>
      </c>
      <c r="BN8" s="10" t="s">
        <v>15</v>
      </c>
      <c r="BO8" s="9" t="s">
        <v>15</v>
      </c>
      <c r="BP8" s="10" t="s">
        <v>62</v>
      </c>
      <c r="BQ8" s="10" t="s">
        <v>62</v>
      </c>
      <c r="BR8" s="10" t="s">
        <v>62</v>
      </c>
      <c r="BS8" s="10" t="s">
        <v>62</v>
      </c>
    </row>
    <row r="19" ht="15.75" customHeight="1" x14ac:dyDescent="0.4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96E7-6F5A-425E-911B-E175D4351EB1}">
  <dimension ref="A1:AP90"/>
  <sheetViews>
    <sheetView topLeftCell="O1" workbookViewId="0">
      <selection activeCell="AA1" sqref="AA1"/>
    </sheetView>
  </sheetViews>
  <sheetFormatPr defaultColWidth="9.1328125" defaultRowHeight="14.25" x14ac:dyDescent="0.45"/>
  <cols>
    <col min="1" max="1" width="12.73046875" bestFit="1" customWidth="1"/>
    <col min="2" max="2" width="10.59765625" bestFit="1" customWidth="1"/>
    <col min="3" max="3" width="16.265625" bestFit="1" customWidth="1"/>
    <col min="4" max="4" width="12.73046875" bestFit="1" customWidth="1"/>
    <col min="5" max="5" width="12" bestFit="1" customWidth="1"/>
    <col min="6" max="6" width="13.59765625" bestFit="1" customWidth="1"/>
    <col min="7" max="7" width="12" bestFit="1" customWidth="1"/>
    <col min="8" max="8" width="11" bestFit="1" customWidth="1"/>
    <col min="9" max="9" width="11.86328125" bestFit="1" customWidth="1"/>
    <col min="10" max="10" width="12.86328125" bestFit="1" customWidth="1"/>
    <col min="11" max="11" width="12.265625" customWidth="1"/>
    <col min="12" max="12" width="15.1328125" bestFit="1" customWidth="1"/>
    <col min="13" max="13" width="12.59765625" bestFit="1" customWidth="1"/>
    <col min="14" max="14" width="12.73046875" bestFit="1" customWidth="1"/>
    <col min="15" max="15" width="15.86328125" bestFit="1" customWidth="1"/>
    <col min="16" max="16" width="12.1328125" bestFit="1" customWidth="1"/>
    <col min="17" max="17" width="16.265625" bestFit="1" customWidth="1"/>
    <col min="18" max="18" width="14" bestFit="1" customWidth="1"/>
    <col min="19" max="19" width="10.59765625" bestFit="1" customWidth="1"/>
    <col min="20" max="20" width="12.59765625" bestFit="1" customWidth="1"/>
    <col min="21" max="21" width="10.86328125" bestFit="1" customWidth="1"/>
    <col min="22" max="22" width="16.265625" bestFit="1" customWidth="1"/>
    <col min="23" max="23" width="14" bestFit="1" customWidth="1"/>
    <col min="24" max="24" width="15.3984375" bestFit="1" customWidth="1"/>
    <col min="25" max="25" width="10.73046875" bestFit="1" customWidth="1"/>
    <col min="26" max="26" width="11" customWidth="1"/>
    <col min="27" max="27" width="16.3984375" bestFit="1" customWidth="1"/>
    <col min="28" max="28" width="19" bestFit="1" customWidth="1"/>
    <col min="29" max="31" width="17.73046875" bestFit="1" customWidth="1"/>
    <col min="32" max="32" width="17" bestFit="1" customWidth="1"/>
    <col min="33" max="33" width="17.86328125" bestFit="1" customWidth="1"/>
    <col min="34" max="36" width="12.265625" bestFit="1" customWidth="1"/>
    <col min="37" max="38" width="17" bestFit="1" customWidth="1"/>
    <col min="39" max="39" width="13.265625" bestFit="1" customWidth="1"/>
    <col min="40" max="41" width="14" bestFit="1" customWidth="1"/>
    <col min="42" max="42" width="13.265625" bestFit="1" customWidth="1"/>
  </cols>
  <sheetData>
    <row r="1" spans="1:42" x14ac:dyDescent="0.45">
      <c r="A1" s="13" t="s">
        <v>279</v>
      </c>
      <c r="B1" s="21" t="s">
        <v>278</v>
      </c>
      <c r="C1" s="21" t="s">
        <v>277</v>
      </c>
      <c r="D1" s="21" t="s">
        <v>276</v>
      </c>
      <c r="E1" s="21" t="s">
        <v>275</v>
      </c>
      <c r="F1" s="13">
        <v>23091548</v>
      </c>
      <c r="G1" s="21" t="s">
        <v>274</v>
      </c>
      <c r="H1" s="21" t="s">
        <v>273</v>
      </c>
      <c r="I1" s="21" t="s">
        <v>272</v>
      </c>
      <c r="J1" s="21" t="s">
        <v>271</v>
      </c>
      <c r="K1" s="21" t="s">
        <v>270</v>
      </c>
      <c r="L1" s="21" t="s">
        <v>269</v>
      </c>
      <c r="M1" s="21" t="s">
        <v>268</v>
      </c>
      <c r="N1" s="21" t="s">
        <v>267</v>
      </c>
      <c r="O1" s="13">
        <v>20091501</v>
      </c>
      <c r="P1" s="13">
        <v>7071704</v>
      </c>
      <c r="Q1" s="13">
        <v>7071706</v>
      </c>
      <c r="R1" s="13">
        <v>11071701</v>
      </c>
      <c r="S1" s="13">
        <v>20091511</v>
      </c>
      <c r="T1" s="13">
        <v>23091513</v>
      </c>
      <c r="U1" s="21" t="s">
        <v>266</v>
      </c>
      <c r="V1" s="21" t="s">
        <v>265</v>
      </c>
      <c r="W1" s="13">
        <v>8071701</v>
      </c>
      <c r="X1" s="21" t="s">
        <v>264</v>
      </c>
      <c r="Y1" s="13">
        <v>30051606</v>
      </c>
      <c r="Z1" s="13">
        <v>30051607</v>
      </c>
      <c r="AA1" s="13">
        <v>30051608</v>
      </c>
      <c r="AB1" s="13">
        <v>30051609</v>
      </c>
      <c r="AC1" s="13">
        <v>22051701</v>
      </c>
      <c r="AD1" s="13">
        <v>22051702</v>
      </c>
      <c r="AE1" s="13">
        <v>22051703</v>
      </c>
      <c r="AF1" s="13" t="s">
        <v>263</v>
      </c>
      <c r="AG1" s="13" t="s">
        <v>262</v>
      </c>
      <c r="AH1" s="13">
        <v>24051703</v>
      </c>
      <c r="AI1" s="13">
        <v>26051701</v>
      </c>
      <c r="AJ1" s="13">
        <v>26051702</v>
      </c>
      <c r="AK1" s="13">
        <v>26051706</v>
      </c>
      <c r="AL1" s="13">
        <v>26051707</v>
      </c>
      <c r="AM1" s="13">
        <v>26051709</v>
      </c>
      <c r="AN1" s="13">
        <v>26051710</v>
      </c>
      <c r="AO1" s="13">
        <v>26051712</v>
      </c>
      <c r="AP1" s="13">
        <v>26051708</v>
      </c>
    </row>
    <row r="2" spans="1:42" ht="48" customHeight="1" x14ac:dyDescent="0.45">
      <c r="A2" s="19" t="s">
        <v>261</v>
      </c>
      <c r="B2" s="19" t="s">
        <v>250</v>
      </c>
      <c r="C2" s="19" t="s">
        <v>250</v>
      </c>
      <c r="D2" s="19" t="s">
        <v>250</v>
      </c>
      <c r="E2" s="19" t="s">
        <v>250</v>
      </c>
      <c r="F2" s="19" t="s">
        <v>250</v>
      </c>
      <c r="G2" s="19" t="s">
        <v>255</v>
      </c>
      <c r="H2" s="19" t="s">
        <v>260</v>
      </c>
      <c r="I2" s="19" t="s">
        <v>260</v>
      </c>
      <c r="J2" s="20" t="s">
        <v>259</v>
      </c>
      <c r="K2" s="19" t="s">
        <v>249</v>
      </c>
      <c r="L2" s="19" t="s">
        <v>244</v>
      </c>
      <c r="M2" s="19" t="s">
        <v>258</v>
      </c>
      <c r="N2" s="19" t="s">
        <v>257</v>
      </c>
      <c r="O2" s="19" t="s">
        <v>257</v>
      </c>
      <c r="P2" s="19" t="s">
        <v>257</v>
      </c>
      <c r="Q2" s="19" t="s">
        <v>256</v>
      </c>
      <c r="R2" s="19" t="s">
        <v>255</v>
      </c>
      <c r="S2" s="19" t="s">
        <v>253</v>
      </c>
      <c r="T2" s="19" t="s">
        <v>253</v>
      </c>
      <c r="U2" s="19" t="s">
        <v>254</v>
      </c>
      <c r="V2" s="19" t="s">
        <v>253</v>
      </c>
      <c r="W2" s="19" t="s">
        <v>252</v>
      </c>
      <c r="X2" s="19" t="s">
        <v>251</v>
      </c>
      <c r="Y2" s="19" t="s">
        <v>250</v>
      </c>
      <c r="Z2" s="19" t="s">
        <v>249</v>
      </c>
      <c r="AA2" s="19" t="s">
        <v>248</v>
      </c>
      <c r="AB2" s="19" t="s">
        <v>247</v>
      </c>
      <c r="AC2" s="19" t="s">
        <v>246</v>
      </c>
      <c r="AD2" s="19" t="s">
        <v>246</v>
      </c>
      <c r="AE2" s="19" t="s">
        <v>246</v>
      </c>
      <c r="AF2" s="19" t="s">
        <v>243</v>
      </c>
      <c r="AG2" s="19" t="s">
        <v>245</v>
      </c>
      <c r="AH2" s="19" t="s">
        <v>244</v>
      </c>
      <c r="AI2" s="19" t="s">
        <v>244</v>
      </c>
      <c r="AJ2" s="19" t="s">
        <v>244</v>
      </c>
      <c r="AK2" s="19" t="s">
        <v>243</v>
      </c>
      <c r="AL2" s="19" t="s">
        <v>243</v>
      </c>
      <c r="AM2" s="19" t="s">
        <v>241</v>
      </c>
      <c r="AN2" s="19" t="s">
        <v>242</v>
      </c>
      <c r="AO2" s="19" t="s">
        <v>242</v>
      </c>
      <c r="AP2" s="19" t="s">
        <v>241</v>
      </c>
    </row>
    <row r="3" spans="1:42" x14ac:dyDescent="0.45">
      <c r="A3" s="13" t="s">
        <v>240</v>
      </c>
      <c r="B3" s="13" t="s">
        <v>38</v>
      </c>
      <c r="C3" s="13" t="s">
        <v>228</v>
      </c>
      <c r="D3" s="13" t="s">
        <v>226</v>
      </c>
      <c r="E3" s="13" t="s">
        <v>56</v>
      </c>
      <c r="F3" s="13" t="s">
        <v>239</v>
      </c>
      <c r="G3" s="13" t="s">
        <v>56</v>
      </c>
      <c r="H3" s="13" t="s">
        <v>238</v>
      </c>
      <c r="I3" s="13" t="s">
        <v>237</v>
      </c>
      <c r="J3" s="13" t="s">
        <v>236</v>
      </c>
      <c r="K3" s="13" t="s">
        <v>236</v>
      </c>
      <c r="L3" s="13" t="s">
        <v>235</v>
      </c>
      <c r="M3" s="13" t="s">
        <v>234</v>
      </c>
      <c r="N3" s="13" t="s">
        <v>226</v>
      </c>
      <c r="O3" s="13" t="s">
        <v>233</v>
      </c>
      <c r="P3" s="13"/>
      <c r="Q3" s="13" t="s">
        <v>232</v>
      </c>
      <c r="R3" s="13" t="s">
        <v>231</v>
      </c>
      <c r="S3" s="13" t="s">
        <v>59</v>
      </c>
      <c r="T3" s="13" t="s">
        <v>230</v>
      </c>
      <c r="U3" s="13" t="s">
        <v>229</v>
      </c>
      <c r="V3" s="13" t="s">
        <v>228</v>
      </c>
      <c r="W3" s="13" t="s">
        <v>227</v>
      </c>
      <c r="X3" s="13" t="s">
        <v>226</v>
      </c>
      <c r="Y3" s="13" t="s">
        <v>225</v>
      </c>
      <c r="Z3" s="13" t="s">
        <v>225</v>
      </c>
      <c r="AA3" s="13" t="s">
        <v>225</v>
      </c>
      <c r="AB3" s="13" t="s">
        <v>225</v>
      </c>
      <c r="AC3" s="13" t="s">
        <v>224</v>
      </c>
      <c r="AD3" s="13" t="s">
        <v>223</v>
      </c>
      <c r="AE3" s="13" t="s">
        <v>222</v>
      </c>
      <c r="AF3" s="13" t="s">
        <v>221</v>
      </c>
      <c r="AG3" s="13" t="s">
        <v>220</v>
      </c>
      <c r="AH3" s="13" t="s">
        <v>88</v>
      </c>
      <c r="AI3" s="13" t="s">
        <v>80</v>
      </c>
      <c r="AJ3" s="13" t="s">
        <v>80</v>
      </c>
      <c r="AK3" s="13" t="s">
        <v>77</v>
      </c>
      <c r="AL3" s="13" t="s">
        <v>77</v>
      </c>
      <c r="AM3" s="13" t="s">
        <v>219</v>
      </c>
      <c r="AN3" s="13" t="s">
        <v>218</v>
      </c>
      <c r="AO3" s="13" t="s">
        <v>217</v>
      </c>
      <c r="AP3" s="13" t="s">
        <v>216</v>
      </c>
    </row>
    <row r="4" spans="1:42" x14ac:dyDescent="0.45">
      <c r="A4" s="13" t="s">
        <v>2</v>
      </c>
      <c r="B4" s="13" t="s">
        <v>10</v>
      </c>
      <c r="C4" s="13" t="s">
        <v>10</v>
      </c>
      <c r="D4" s="13" t="s">
        <v>10</v>
      </c>
      <c r="E4" s="13" t="s">
        <v>10</v>
      </c>
      <c r="F4" s="13" t="s">
        <v>10</v>
      </c>
      <c r="G4" s="13" t="s">
        <v>10</v>
      </c>
      <c r="H4" s="13" t="s">
        <v>10</v>
      </c>
      <c r="I4" s="13" t="s">
        <v>10</v>
      </c>
      <c r="J4" s="13" t="s">
        <v>10</v>
      </c>
      <c r="K4" s="13" t="s">
        <v>10</v>
      </c>
      <c r="L4" s="13" t="s">
        <v>10</v>
      </c>
      <c r="M4" s="13" t="s">
        <v>10</v>
      </c>
      <c r="N4" s="13" t="s">
        <v>10</v>
      </c>
      <c r="O4" s="13" t="s">
        <v>10</v>
      </c>
      <c r="P4" s="13" t="s">
        <v>10</v>
      </c>
      <c r="Q4" s="13" t="s">
        <v>10</v>
      </c>
      <c r="R4" s="13" t="s">
        <v>10</v>
      </c>
      <c r="S4" s="13" t="s">
        <v>10</v>
      </c>
      <c r="T4" s="13" t="s">
        <v>10</v>
      </c>
      <c r="U4" s="13" t="s">
        <v>10</v>
      </c>
      <c r="V4" s="13" t="s">
        <v>10</v>
      </c>
      <c r="W4" s="13" t="s">
        <v>10</v>
      </c>
      <c r="X4" s="13" t="s">
        <v>10</v>
      </c>
      <c r="Y4" s="13" t="s">
        <v>89</v>
      </c>
      <c r="Z4" s="13" t="s">
        <v>89</v>
      </c>
      <c r="AA4" s="13" t="s">
        <v>89</v>
      </c>
      <c r="AB4" s="13" t="s">
        <v>89</v>
      </c>
      <c r="AC4" s="13" t="s">
        <v>89</v>
      </c>
      <c r="AD4" s="13" t="s">
        <v>89</v>
      </c>
      <c r="AE4" s="13" t="s">
        <v>89</v>
      </c>
      <c r="AF4" s="13" t="s">
        <v>89</v>
      </c>
      <c r="AG4" s="13" t="s">
        <v>89</v>
      </c>
      <c r="AH4" s="13" t="s">
        <v>89</v>
      </c>
      <c r="AI4" s="13" t="s">
        <v>65</v>
      </c>
      <c r="AJ4" s="13" t="s">
        <v>65</v>
      </c>
      <c r="AK4" s="13" t="s">
        <v>65</v>
      </c>
      <c r="AL4" s="13" t="s">
        <v>65</v>
      </c>
      <c r="AM4" s="13" t="s">
        <v>65</v>
      </c>
      <c r="AN4" s="13" t="s">
        <v>65</v>
      </c>
      <c r="AO4" s="13" t="s">
        <v>65</v>
      </c>
      <c r="AP4" s="13" t="s">
        <v>65</v>
      </c>
    </row>
    <row r="5" spans="1:42" x14ac:dyDescent="0.45">
      <c r="A5" s="13" t="s">
        <v>215</v>
      </c>
      <c r="B5" s="13" t="s">
        <v>214</v>
      </c>
      <c r="C5" s="13" t="s">
        <v>214</v>
      </c>
      <c r="D5" s="13" t="s">
        <v>214</v>
      </c>
      <c r="E5" s="13" t="s">
        <v>214</v>
      </c>
      <c r="F5" s="13" t="s">
        <v>214</v>
      </c>
      <c r="G5" s="13" t="s">
        <v>214</v>
      </c>
      <c r="H5" s="13" t="s">
        <v>214</v>
      </c>
      <c r="I5" s="13" t="s">
        <v>214</v>
      </c>
      <c r="J5" s="13" t="s">
        <v>214</v>
      </c>
      <c r="K5" s="13" t="s">
        <v>214</v>
      </c>
      <c r="L5" s="13" t="s">
        <v>214</v>
      </c>
      <c r="M5" s="13" t="s">
        <v>214</v>
      </c>
      <c r="N5" s="13" t="s">
        <v>214</v>
      </c>
      <c r="O5" s="13" t="s">
        <v>214</v>
      </c>
      <c r="P5" s="13" t="s">
        <v>214</v>
      </c>
      <c r="Q5" s="13" t="s">
        <v>214</v>
      </c>
      <c r="R5" s="13" t="s">
        <v>214</v>
      </c>
      <c r="S5" s="13" t="s">
        <v>214</v>
      </c>
      <c r="T5" s="13" t="s">
        <v>214</v>
      </c>
      <c r="U5" s="13" t="s">
        <v>214</v>
      </c>
      <c r="V5" s="13" t="s">
        <v>214</v>
      </c>
      <c r="W5" s="13" t="s">
        <v>214</v>
      </c>
      <c r="X5" s="13" t="s">
        <v>214</v>
      </c>
      <c r="Y5" s="13" t="s">
        <v>214</v>
      </c>
      <c r="Z5" s="13" t="s">
        <v>214</v>
      </c>
      <c r="AA5" s="13" t="s">
        <v>214</v>
      </c>
      <c r="AB5" s="13" t="s">
        <v>214</v>
      </c>
      <c r="AC5" s="13" t="s">
        <v>214</v>
      </c>
      <c r="AD5" s="13" t="s">
        <v>214</v>
      </c>
      <c r="AE5" s="13" t="s">
        <v>214</v>
      </c>
      <c r="AF5" s="13" t="s">
        <v>214</v>
      </c>
      <c r="AG5" s="13" t="s">
        <v>214</v>
      </c>
      <c r="AH5" s="13" t="s">
        <v>214</v>
      </c>
      <c r="AI5" s="13" t="s">
        <v>214</v>
      </c>
      <c r="AJ5" s="13" t="s">
        <v>214</v>
      </c>
      <c r="AK5" s="13" t="s">
        <v>214</v>
      </c>
      <c r="AL5" s="13" t="s">
        <v>214</v>
      </c>
      <c r="AM5" s="13" t="s">
        <v>214</v>
      </c>
      <c r="AN5" s="13" t="s">
        <v>214</v>
      </c>
      <c r="AO5" s="13" t="s">
        <v>214</v>
      </c>
      <c r="AP5" s="13" t="s">
        <v>214</v>
      </c>
    </row>
    <row r="6" spans="1:42" x14ac:dyDescent="0.45">
      <c r="A6" s="13" t="s">
        <v>213</v>
      </c>
      <c r="B6" s="13">
        <v>483772</v>
      </c>
      <c r="C6" s="13">
        <v>484284</v>
      </c>
      <c r="D6" s="13">
        <v>482683</v>
      </c>
      <c r="E6" s="13">
        <v>484884</v>
      </c>
      <c r="F6" s="13">
        <v>486816</v>
      </c>
      <c r="G6" s="18">
        <v>484892</v>
      </c>
      <c r="H6" s="18">
        <v>482611</v>
      </c>
      <c r="I6" s="13">
        <v>484311</v>
      </c>
      <c r="J6" s="13">
        <v>482726</v>
      </c>
      <c r="K6" s="13">
        <v>484022</v>
      </c>
      <c r="L6" s="18">
        <v>483588</v>
      </c>
      <c r="M6" s="18">
        <v>485303</v>
      </c>
      <c r="N6" s="13">
        <v>483250</v>
      </c>
      <c r="O6" s="13">
        <v>489004</v>
      </c>
      <c r="P6" s="13"/>
      <c r="Q6" s="13">
        <v>476641</v>
      </c>
      <c r="R6" s="13">
        <v>482658</v>
      </c>
      <c r="S6" s="13">
        <v>485524</v>
      </c>
      <c r="T6" s="13">
        <v>486274</v>
      </c>
      <c r="U6" s="18">
        <v>486427</v>
      </c>
      <c r="V6" s="13">
        <v>484230</v>
      </c>
      <c r="W6" s="13">
        <v>488020</v>
      </c>
      <c r="X6" s="13">
        <v>482683</v>
      </c>
      <c r="Y6" s="13">
        <v>436768</v>
      </c>
      <c r="Z6" s="13">
        <v>436768</v>
      </c>
      <c r="AA6" s="13">
        <v>436768</v>
      </c>
      <c r="AB6" s="13">
        <v>436768</v>
      </c>
      <c r="AC6" s="18">
        <v>439111</v>
      </c>
      <c r="AD6" s="18">
        <v>440541</v>
      </c>
      <c r="AE6" s="18">
        <v>438840</v>
      </c>
      <c r="AF6" s="18">
        <v>435159</v>
      </c>
      <c r="AG6" s="18">
        <v>434437</v>
      </c>
      <c r="AH6" s="13">
        <v>437070</v>
      </c>
      <c r="AI6" s="18">
        <v>469408</v>
      </c>
      <c r="AJ6" s="18">
        <v>469556</v>
      </c>
      <c r="AK6" s="18">
        <v>467190</v>
      </c>
      <c r="AL6" s="18">
        <v>467559</v>
      </c>
      <c r="AM6" s="18">
        <v>461784</v>
      </c>
      <c r="AN6" s="18">
        <v>468867</v>
      </c>
      <c r="AO6" s="18">
        <v>464369</v>
      </c>
      <c r="AP6" s="17">
        <v>463063</v>
      </c>
    </row>
    <row r="7" spans="1:42" x14ac:dyDescent="0.45">
      <c r="A7" s="13" t="s">
        <v>212</v>
      </c>
      <c r="B7" s="13">
        <v>6560519</v>
      </c>
      <c r="C7" s="13">
        <v>6560384</v>
      </c>
      <c r="D7" s="13">
        <v>6557045</v>
      </c>
      <c r="E7" s="13">
        <v>6557627</v>
      </c>
      <c r="F7" s="13">
        <v>6560188</v>
      </c>
      <c r="G7" s="18">
        <v>6557629</v>
      </c>
      <c r="H7" s="18">
        <v>6557673</v>
      </c>
      <c r="I7" s="13">
        <v>6557191</v>
      </c>
      <c r="J7" s="13">
        <v>6560543</v>
      </c>
      <c r="K7" s="13">
        <v>6559692</v>
      </c>
      <c r="L7" s="18">
        <v>6559395</v>
      </c>
      <c r="M7" s="18">
        <v>6556713</v>
      </c>
      <c r="N7" s="13">
        <v>6556768</v>
      </c>
      <c r="O7" s="13">
        <v>6558103</v>
      </c>
      <c r="P7" s="13"/>
      <c r="Q7" s="13">
        <v>6559081</v>
      </c>
      <c r="R7" s="13">
        <v>6557053</v>
      </c>
      <c r="S7" s="13">
        <v>6560371</v>
      </c>
      <c r="T7" s="13">
        <v>6560473</v>
      </c>
      <c r="U7" s="18">
        <v>6562148</v>
      </c>
      <c r="V7" s="13">
        <v>6560517</v>
      </c>
      <c r="W7" s="13">
        <v>65560320</v>
      </c>
      <c r="X7" s="13">
        <v>6557045</v>
      </c>
      <c r="Y7" s="13">
        <v>6479750</v>
      </c>
      <c r="Z7" s="13">
        <v>6479750</v>
      </c>
      <c r="AA7" s="13">
        <v>6479750</v>
      </c>
      <c r="AB7" s="13">
        <v>6479750</v>
      </c>
      <c r="AC7" s="18">
        <v>6501715</v>
      </c>
      <c r="AD7" s="18">
        <v>6498997</v>
      </c>
      <c r="AE7" s="18">
        <v>6496930</v>
      </c>
      <c r="AF7" s="18">
        <v>6474243</v>
      </c>
      <c r="AG7" s="18">
        <v>6474331</v>
      </c>
      <c r="AH7" s="13">
        <v>6483798</v>
      </c>
      <c r="AI7" s="18">
        <v>6495333</v>
      </c>
      <c r="AJ7" s="18">
        <v>6495026</v>
      </c>
      <c r="AK7" s="18">
        <v>6494973</v>
      </c>
      <c r="AL7" s="18">
        <v>6494842</v>
      </c>
      <c r="AM7" s="18">
        <v>6485362</v>
      </c>
      <c r="AN7" s="18">
        <v>6472150</v>
      </c>
      <c r="AO7" s="18">
        <v>6474742</v>
      </c>
      <c r="AP7" s="17">
        <v>6486012</v>
      </c>
    </row>
    <row r="8" spans="1:42" x14ac:dyDescent="0.45">
      <c r="A8" s="9" t="s">
        <v>211</v>
      </c>
      <c r="B8" s="9">
        <v>692</v>
      </c>
      <c r="C8" s="9">
        <v>582</v>
      </c>
      <c r="D8" s="9">
        <v>613</v>
      </c>
      <c r="E8" s="9">
        <v>444</v>
      </c>
      <c r="F8" s="9"/>
      <c r="G8" s="9">
        <v>445</v>
      </c>
      <c r="H8" s="9">
        <v>766</v>
      </c>
      <c r="I8" s="9">
        <v>525</v>
      </c>
      <c r="J8" s="9">
        <v>582</v>
      </c>
      <c r="K8" s="9">
        <v>620</v>
      </c>
      <c r="L8" s="9">
        <v>542</v>
      </c>
      <c r="M8" s="9">
        <v>393</v>
      </c>
      <c r="N8" s="9">
        <v>547</v>
      </c>
      <c r="O8" s="9"/>
      <c r="P8" s="9"/>
      <c r="Q8" s="9">
        <v>706</v>
      </c>
      <c r="R8" s="9">
        <v>613</v>
      </c>
      <c r="S8" s="9"/>
      <c r="T8" s="9"/>
      <c r="U8" s="9"/>
      <c r="V8" s="9">
        <v>587</v>
      </c>
      <c r="W8" s="9">
        <v>334</v>
      </c>
      <c r="X8" s="9">
        <v>613</v>
      </c>
      <c r="Y8" s="9"/>
      <c r="Z8" s="9"/>
      <c r="AA8" s="9"/>
      <c r="AB8" s="9"/>
      <c r="AC8" s="16">
        <v>556</v>
      </c>
      <c r="AD8" s="16">
        <v>492</v>
      </c>
      <c r="AE8" s="16">
        <v>459</v>
      </c>
      <c r="AF8" s="9"/>
      <c r="AG8" s="16">
        <v>178</v>
      </c>
      <c r="AH8" s="9">
        <v>348</v>
      </c>
      <c r="AI8" s="9"/>
      <c r="AJ8" s="9"/>
      <c r="AK8" s="9"/>
      <c r="AL8" s="9"/>
      <c r="AM8" s="9"/>
      <c r="AN8" s="9"/>
      <c r="AO8" s="9"/>
      <c r="AP8" s="9"/>
    </row>
    <row r="9" spans="1:42" x14ac:dyDescent="0.45">
      <c r="A9" s="13" t="s">
        <v>210</v>
      </c>
      <c r="B9" s="13">
        <v>46.66</v>
      </c>
      <c r="C9" s="13">
        <v>47.89</v>
      </c>
      <c r="D9" s="13">
        <v>48.33</v>
      </c>
      <c r="E9" s="13">
        <v>47.68</v>
      </c>
      <c r="F9" s="13">
        <v>48.43</v>
      </c>
      <c r="G9" s="13">
        <v>49.07</v>
      </c>
      <c r="H9" s="13">
        <v>48.25</v>
      </c>
      <c r="I9" s="13">
        <v>47.82</v>
      </c>
      <c r="J9" s="13">
        <v>71.150000000000006</v>
      </c>
      <c r="K9" s="13">
        <v>76.790000000000006</v>
      </c>
      <c r="L9" s="13">
        <v>82.33</v>
      </c>
      <c r="M9" s="13">
        <v>74.569999999999993</v>
      </c>
      <c r="N9" s="13">
        <v>75.36</v>
      </c>
      <c r="O9" s="13">
        <v>72.540000000000006</v>
      </c>
      <c r="P9" s="13">
        <v>73.150000000000006</v>
      </c>
      <c r="Q9" s="13">
        <v>57.1</v>
      </c>
      <c r="R9" s="13">
        <v>49.23</v>
      </c>
      <c r="S9" s="13">
        <v>57.48</v>
      </c>
      <c r="T9" s="13">
        <v>49.63</v>
      </c>
      <c r="U9" s="13">
        <v>47.85</v>
      </c>
      <c r="V9" s="13">
        <v>48.03</v>
      </c>
      <c r="W9" s="13">
        <v>57.9</v>
      </c>
      <c r="X9" s="13">
        <v>76.540000000000006</v>
      </c>
      <c r="Y9" s="13">
        <v>44.28</v>
      </c>
      <c r="Z9" s="13">
        <v>60.53</v>
      </c>
      <c r="AA9" s="13">
        <v>55.71</v>
      </c>
      <c r="AB9" s="13">
        <v>63.73</v>
      </c>
      <c r="AC9" s="13">
        <v>63.44</v>
      </c>
      <c r="AD9" s="13">
        <v>70.78</v>
      </c>
      <c r="AE9" s="13">
        <v>68.17</v>
      </c>
      <c r="AF9" s="13">
        <v>58.85</v>
      </c>
      <c r="AG9" s="13">
        <v>46.81</v>
      </c>
      <c r="AH9" s="13">
        <v>61.04</v>
      </c>
      <c r="AI9" s="13">
        <v>67.22</v>
      </c>
      <c r="AJ9" s="13">
        <v>59.32</v>
      </c>
      <c r="AK9" s="13">
        <v>47.45</v>
      </c>
      <c r="AL9" s="13">
        <v>66.81</v>
      </c>
      <c r="AM9" s="13">
        <v>74.680000000000007</v>
      </c>
      <c r="AN9" s="13">
        <v>74.040000000000006</v>
      </c>
      <c r="AO9" s="13">
        <v>67.510000000000005</v>
      </c>
      <c r="AP9" s="13">
        <v>74.94</v>
      </c>
    </row>
    <row r="10" spans="1:42" x14ac:dyDescent="0.45">
      <c r="A10" s="13" t="s">
        <v>209</v>
      </c>
      <c r="B10" s="13">
        <v>13.34</v>
      </c>
      <c r="C10" s="13">
        <v>14.66</v>
      </c>
      <c r="D10" s="13">
        <v>15.75</v>
      </c>
      <c r="E10" s="13">
        <v>15.22</v>
      </c>
      <c r="F10" s="13">
        <v>15.01</v>
      </c>
      <c r="G10" s="13">
        <v>15.45</v>
      </c>
      <c r="H10" s="13">
        <v>14.48</v>
      </c>
      <c r="I10" s="13">
        <v>15.76</v>
      </c>
      <c r="J10" s="13">
        <v>13.81</v>
      </c>
      <c r="K10" s="13">
        <v>10.57</v>
      </c>
      <c r="L10" s="13">
        <v>6.34</v>
      </c>
      <c r="M10" s="13">
        <v>13.73</v>
      </c>
      <c r="N10" s="13">
        <v>13.23</v>
      </c>
      <c r="O10" s="13">
        <v>14.27</v>
      </c>
      <c r="P10" s="13">
        <v>13.84</v>
      </c>
      <c r="Q10" s="13">
        <v>15.05</v>
      </c>
      <c r="R10" s="13">
        <v>15.16</v>
      </c>
      <c r="S10" s="13">
        <v>15.22</v>
      </c>
      <c r="T10" s="13">
        <v>19.920000000000002</v>
      </c>
      <c r="U10" s="13">
        <v>15.02</v>
      </c>
      <c r="V10" s="13">
        <v>16.41</v>
      </c>
      <c r="W10" s="13">
        <v>15.23</v>
      </c>
      <c r="X10" s="13">
        <v>13.17</v>
      </c>
      <c r="Y10" s="13">
        <v>13.28</v>
      </c>
      <c r="Z10" s="13">
        <v>15.6</v>
      </c>
      <c r="AA10" s="13">
        <v>17.53</v>
      </c>
      <c r="AB10" s="13">
        <v>12.11</v>
      </c>
      <c r="AC10" s="13">
        <v>15.23</v>
      </c>
      <c r="AD10" s="13">
        <v>14.01</v>
      </c>
      <c r="AE10" s="13">
        <v>14.29</v>
      </c>
      <c r="AF10" s="13">
        <v>17.54</v>
      </c>
      <c r="AG10" s="13">
        <v>15.28</v>
      </c>
      <c r="AH10" s="13">
        <v>15.96</v>
      </c>
      <c r="AI10" s="13">
        <v>14.39</v>
      </c>
      <c r="AJ10" s="13">
        <v>16.07</v>
      </c>
      <c r="AK10" s="13">
        <v>15.45</v>
      </c>
      <c r="AL10" s="13">
        <v>15.06</v>
      </c>
      <c r="AM10" s="13">
        <v>13.4</v>
      </c>
      <c r="AN10" s="13">
        <v>12.74</v>
      </c>
      <c r="AO10" s="13">
        <v>13.82</v>
      </c>
      <c r="AP10" s="13">
        <v>13.74</v>
      </c>
    </row>
    <row r="11" spans="1:42" x14ac:dyDescent="0.45">
      <c r="A11" s="13" t="s">
        <v>208</v>
      </c>
      <c r="B11" s="13">
        <v>16.27</v>
      </c>
      <c r="C11" s="13">
        <v>14.09</v>
      </c>
      <c r="D11" s="13">
        <v>12.23</v>
      </c>
      <c r="E11" s="13">
        <v>13.13</v>
      </c>
      <c r="F11" s="13">
        <v>14.55</v>
      </c>
      <c r="G11" s="13">
        <v>12.16</v>
      </c>
      <c r="H11" s="13">
        <v>13.44</v>
      </c>
      <c r="I11" s="13">
        <v>12.09</v>
      </c>
      <c r="J11" s="13">
        <v>4.84</v>
      </c>
      <c r="K11" s="13">
        <v>4.62</v>
      </c>
      <c r="L11" s="13">
        <v>4.0999999999999996</v>
      </c>
      <c r="M11" s="13">
        <v>1.42</v>
      </c>
      <c r="N11" s="13">
        <v>1.68</v>
      </c>
      <c r="O11" s="13">
        <v>2.04</v>
      </c>
      <c r="P11" s="13">
        <v>2.16</v>
      </c>
      <c r="Q11" s="13">
        <v>12.64</v>
      </c>
      <c r="R11" s="13">
        <v>13.14</v>
      </c>
      <c r="S11" s="13">
        <v>12.72</v>
      </c>
      <c r="T11" s="13">
        <v>6.59</v>
      </c>
      <c r="U11" s="13">
        <v>13.41</v>
      </c>
      <c r="V11" s="13">
        <v>12.39</v>
      </c>
      <c r="W11" s="13">
        <v>11.91</v>
      </c>
      <c r="X11" s="13">
        <v>0.79</v>
      </c>
      <c r="Y11" s="13">
        <v>12.61</v>
      </c>
      <c r="Z11" s="13">
        <v>7.59</v>
      </c>
      <c r="AA11" s="13">
        <v>8.65</v>
      </c>
      <c r="AB11" s="13">
        <v>16.36</v>
      </c>
      <c r="AC11" s="13">
        <v>5.0999999999999996</v>
      </c>
      <c r="AD11" s="13">
        <v>2.75</v>
      </c>
      <c r="AE11" s="13">
        <v>3.85</v>
      </c>
      <c r="AF11" s="13">
        <v>7.82</v>
      </c>
      <c r="AG11" s="13">
        <v>13.33</v>
      </c>
      <c r="AH11" s="13">
        <v>7.72</v>
      </c>
      <c r="AI11" s="13">
        <v>5.7</v>
      </c>
      <c r="AJ11" s="13">
        <v>8.0399999999999991</v>
      </c>
      <c r="AK11" s="13">
        <v>12.67</v>
      </c>
      <c r="AL11" s="13">
        <v>5.21</v>
      </c>
      <c r="AM11" s="13">
        <v>1.51</v>
      </c>
      <c r="AN11" s="13">
        <v>2.29</v>
      </c>
      <c r="AO11" s="13">
        <v>5.13</v>
      </c>
      <c r="AP11" s="13">
        <v>1.18</v>
      </c>
    </row>
    <row r="12" spans="1:42" x14ac:dyDescent="0.45">
      <c r="A12" s="13" t="s">
        <v>207</v>
      </c>
      <c r="B12" s="13">
        <f>B11*0.8998</f>
        <v>14.639746000000001</v>
      </c>
      <c r="C12" s="13">
        <f>C11*0.8998</f>
        <v>12.678182</v>
      </c>
      <c r="D12" s="13">
        <f>D11*0.8998</f>
        <v>11.004554000000001</v>
      </c>
      <c r="E12" s="13">
        <f>E11*0.8998</f>
        <v>11.814374000000001</v>
      </c>
      <c r="F12" s="13">
        <f>F11*0.8998</f>
        <v>13.092090000000001</v>
      </c>
      <c r="G12" s="13">
        <f>G11*0.8998</f>
        <v>10.941568</v>
      </c>
      <c r="H12" s="13">
        <f>H11*0.8998</f>
        <v>12.093312000000001</v>
      </c>
      <c r="I12" s="13">
        <f>I11*0.8998</f>
        <v>10.878582</v>
      </c>
      <c r="J12" s="13">
        <f>J11*0.8998</f>
        <v>4.3550320000000005</v>
      </c>
      <c r="K12" s="13">
        <f>K11*0.8998</f>
        <v>4.157076</v>
      </c>
      <c r="L12" s="13">
        <f>L11*0.8998</f>
        <v>3.6891799999999999</v>
      </c>
      <c r="M12" s="13">
        <f>M11*0.8998</f>
        <v>1.2777160000000001</v>
      </c>
      <c r="N12" s="13">
        <f>N11*0.8998</f>
        <v>1.5116640000000001</v>
      </c>
      <c r="O12" s="13">
        <f>O11*0.8998</f>
        <v>1.8355920000000001</v>
      </c>
      <c r="P12" s="13">
        <f>P11*0.8998</f>
        <v>1.9435680000000002</v>
      </c>
      <c r="Q12" s="13">
        <f>Q11*0.8998</f>
        <v>11.373472000000001</v>
      </c>
      <c r="R12" s="13">
        <f>R11*0.8998</f>
        <v>11.823372000000001</v>
      </c>
      <c r="S12" s="13">
        <f>S11*0.8998</f>
        <v>11.445456000000002</v>
      </c>
      <c r="T12" s="13">
        <f>T11*0.8998</f>
        <v>5.9296820000000006</v>
      </c>
      <c r="U12" s="13">
        <f>U11*0.8998</f>
        <v>12.066318000000001</v>
      </c>
      <c r="V12" s="13">
        <f>V11*0.8998</f>
        <v>11.148522000000002</v>
      </c>
      <c r="W12" s="13">
        <f>W11*0.8998</f>
        <v>10.716618</v>
      </c>
      <c r="X12" s="13">
        <f>X11*0.8998</f>
        <v>0.71084200000000008</v>
      </c>
      <c r="Y12" s="13">
        <f>Y11*0.8998</f>
        <v>11.346477999999999</v>
      </c>
      <c r="Z12" s="13">
        <f>Z11*0.8998</f>
        <v>6.8294820000000005</v>
      </c>
      <c r="AA12" s="13">
        <f>AA11*0.8998</f>
        <v>7.7832700000000008</v>
      </c>
      <c r="AB12" s="13">
        <f>AB11*0.8998</f>
        <v>14.720727999999999</v>
      </c>
      <c r="AC12" s="13">
        <f>AC11*0.8998</f>
        <v>4.5889800000000003</v>
      </c>
      <c r="AD12" s="13">
        <f>AD11*0.8998</f>
        <v>2.47445</v>
      </c>
      <c r="AE12" s="13">
        <f>AE11*0.8998</f>
        <v>3.4642300000000001</v>
      </c>
      <c r="AF12" s="13">
        <f>AF11*0.8998</f>
        <v>7.036436000000001</v>
      </c>
      <c r="AG12" s="13">
        <f>AG11*0.8998</f>
        <v>11.994334</v>
      </c>
      <c r="AH12" s="13">
        <f>AH11*0.8998</f>
        <v>6.9464560000000004</v>
      </c>
      <c r="AI12" s="13">
        <f>AI11*0.8998</f>
        <v>5.1288600000000004</v>
      </c>
      <c r="AJ12" s="13">
        <f>AJ11*0.8998</f>
        <v>7.2343919999999997</v>
      </c>
      <c r="AK12" s="13">
        <f>AK11*0.8998</f>
        <v>11.400466</v>
      </c>
      <c r="AL12" s="13">
        <f>AL11*0.8998</f>
        <v>4.6879580000000001</v>
      </c>
      <c r="AM12" s="13">
        <f>AM11*0.8998</f>
        <v>1.3586980000000002</v>
      </c>
      <c r="AN12" s="13">
        <f>AN11*0.8998</f>
        <v>2.0605420000000003</v>
      </c>
      <c r="AO12" s="13">
        <f>AO11*0.8998</f>
        <v>4.6159740000000005</v>
      </c>
      <c r="AP12" s="13">
        <f>AP11*0.8998</f>
        <v>1.0617639999999999</v>
      </c>
    </row>
    <row r="13" spans="1:42" x14ac:dyDescent="0.45">
      <c r="A13" s="13" t="s">
        <v>206</v>
      </c>
      <c r="B13" s="13">
        <v>5.39</v>
      </c>
      <c r="C13" s="13">
        <v>6.8</v>
      </c>
      <c r="D13" s="13">
        <v>7.1</v>
      </c>
      <c r="E13" s="13">
        <v>6.84</v>
      </c>
      <c r="F13" s="13">
        <v>3.95</v>
      </c>
      <c r="G13" s="13">
        <v>6.71</v>
      </c>
      <c r="H13" s="13">
        <v>6.85</v>
      </c>
      <c r="I13" s="13">
        <v>8.0500000000000007</v>
      </c>
      <c r="J13" s="13">
        <v>0.08</v>
      </c>
      <c r="K13" s="13">
        <v>0.42</v>
      </c>
      <c r="L13" s="13">
        <v>1.56</v>
      </c>
      <c r="M13" s="13">
        <v>0.14000000000000001</v>
      </c>
      <c r="N13" s="13">
        <v>0.12</v>
      </c>
      <c r="O13" s="13">
        <v>0.28000000000000003</v>
      </c>
      <c r="P13" s="13">
        <v>0.26</v>
      </c>
      <c r="Q13" s="13">
        <v>1.87</v>
      </c>
      <c r="R13" s="13">
        <v>6.5</v>
      </c>
      <c r="S13" s="13">
        <v>0.17</v>
      </c>
      <c r="T13" s="13">
        <v>4.87</v>
      </c>
      <c r="U13" s="13">
        <v>7.2</v>
      </c>
      <c r="V13" s="13">
        <v>7.03</v>
      </c>
      <c r="W13" s="13">
        <v>0.62</v>
      </c>
      <c r="X13" s="13">
        <v>0.08</v>
      </c>
      <c r="Y13" s="13">
        <v>10.62</v>
      </c>
      <c r="Z13" s="13">
        <v>3.6</v>
      </c>
      <c r="AA13" s="13">
        <v>4.6399999999999997</v>
      </c>
      <c r="AB13" s="13">
        <v>0.23</v>
      </c>
      <c r="AC13" s="13">
        <v>1.61</v>
      </c>
      <c r="AD13" s="13">
        <v>0.7</v>
      </c>
      <c r="AE13" s="13">
        <v>1.08</v>
      </c>
      <c r="AF13" s="13">
        <v>2.91</v>
      </c>
      <c r="AG13" s="13">
        <v>8.3699999999999992</v>
      </c>
      <c r="AH13" s="13">
        <v>3.31</v>
      </c>
      <c r="AI13" s="13">
        <v>1.78</v>
      </c>
      <c r="AJ13" s="13">
        <v>3.27</v>
      </c>
      <c r="AK13" s="13">
        <v>7.54</v>
      </c>
      <c r="AL13" s="13">
        <v>1.94</v>
      </c>
      <c r="AM13" s="13">
        <v>0.2</v>
      </c>
      <c r="AN13" s="13">
        <v>0.33</v>
      </c>
      <c r="AO13" s="13">
        <v>0.91</v>
      </c>
      <c r="AP13" s="13">
        <v>0.05</v>
      </c>
    </row>
    <row r="14" spans="1:42" x14ac:dyDescent="0.45">
      <c r="A14" s="13" t="s">
        <v>205</v>
      </c>
      <c r="B14" s="13">
        <v>7.84</v>
      </c>
      <c r="C14" s="13">
        <v>8.98</v>
      </c>
      <c r="D14" s="13">
        <v>9.11</v>
      </c>
      <c r="E14" s="13">
        <v>9.3000000000000007</v>
      </c>
      <c r="F14" s="13">
        <v>7.69</v>
      </c>
      <c r="G14" s="13">
        <v>9.1999999999999993</v>
      </c>
      <c r="H14" s="13">
        <v>10.119999999999999</v>
      </c>
      <c r="I14" s="13">
        <v>9.0299999999999994</v>
      </c>
      <c r="J14" s="13">
        <v>1.25</v>
      </c>
      <c r="K14" s="13">
        <v>2.5299999999999998</v>
      </c>
      <c r="L14" s="13">
        <v>1.59</v>
      </c>
      <c r="M14" s="13">
        <v>0.96</v>
      </c>
      <c r="N14" s="13">
        <v>0.96</v>
      </c>
      <c r="O14" s="13">
        <v>1.43</v>
      </c>
      <c r="P14" s="13">
        <v>1.22</v>
      </c>
      <c r="Q14" s="13">
        <v>0.99</v>
      </c>
      <c r="R14" s="13">
        <v>8.86</v>
      </c>
      <c r="S14" s="13">
        <v>3.99</v>
      </c>
      <c r="T14" s="13">
        <v>10.38</v>
      </c>
      <c r="U14" s="13">
        <v>7.69</v>
      </c>
      <c r="V14" s="13">
        <v>8.82</v>
      </c>
      <c r="W14" s="13">
        <v>5.0199999999999996</v>
      </c>
      <c r="X14" s="13">
        <v>0.69</v>
      </c>
      <c r="Y14" s="13">
        <v>11.17</v>
      </c>
      <c r="Z14" s="13">
        <v>6.01</v>
      </c>
      <c r="AA14" s="13">
        <v>4.3499999999999996</v>
      </c>
      <c r="AB14" s="13">
        <v>2.85</v>
      </c>
      <c r="AC14" s="13">
        <v>2.64</v>
      </c>
      <c r="AD14" s="13">
        <v>1.06</v>
      </c>
      <c r="AE14" s="13">
        <v>1.71</v>
      </c>
      <c r="AF14" s="13">
        <v>6.95</v>
      </c>
      <c r="AG14" s="13">
        <v>10.32</v>
      </c>
      <c r="AH14" s="13">
        <v>3.27</v>
      </c>
      <c r="AI14" s="13">
        <v>4.74</v>
      </c>
      <c r="AJ14" s="13">
        <v>6.75</v>
      </c>
      <c r="AK14" s="13">
        <v>9.11</v>
      </c>
      <c r="AL14" s="13">
        <v>4.8499999999999996</v>
      </c>
      <c r="AM14" s="13">
        <v>0.39</v>
      </c>
      <c r="AN14" s="13">
        <v>1.32</v>
      </c>
      <c r="AO14" s="13">
        <v>2.66</v>
      </c>
      <c r="AP14" s="13">
        <v>0.88</v>
      </c>
    </row>
    <row r="15" spans="1:42" x14ac:dyDescent="0.45">
      <c r="A15" s="13" t="s">
        <v>204</v>
      </c>
      <c r="B15" s="13">
        <v>1.97</v>
      </c>
      <c r="C15" s="13">
        <v>3.25</v>
      </c>
      <c r="D15" s="13">
        <v>2.88</v>
      </c>
      <c r="E15" s="13">
        <v>3.18</v>
      </c>
      <c r="F15" s="13">
        <v>3.96</v>
      </c>
      <c r="G15" s="13">
        <v>3.13</v>
      </c>
      <c r="H15" s="13">
        <v>2.61</v>
      </c>
      <c r="I15" s="13">
        <v>2.94</v>
      </c>
      <c r="J15" s="13">
        <v>4.43</v>
      </c>
      <c r="K15" s="13">
        <v>3.44</v>
      </c>
      <c r="L15" s="13">
        <v>1.39</v>
      </c>
      <c r="M15" s="13">
        <v>3.67</v>
      </c>
      <c r="N15" s="13">
        <v>3.7</v>
      </c>
      <c r="O15" s="13">
        <v>3.49</v>
      </c>
      <c r="P15" s="13">
        <v>3.46</v>
      </c>
      <c r="Q15" s="13">
        <v>4.76</v>
      </c>
      <c r="R15" s="13">
        <v>2.88</v>
      </c>
      <c r="S15" s="13">
        <v>4.37</v>
      </c>
      <c r="T15" s="13">
        <v>3.47</v>
      </c>
      <c r="U15" s="13">
        <v>2.71</v>
      </c>
      <c r="V15" s="13">
        <v>3.1</v>
      </c>
      <c r="W15" s="13">
        <v>4.92</v>
      </c>
      <c r="X15" s="13">
        <v>4.3</v>
      </c>
      <c r="Y15" s="13">
        <v>1.91</v>
      </c>
      <c r="Z15" s="13">
        <v>3.74</v>
      </c>
      <c r="AA15" s="13">
        <v>3.69</v>
      </c>
      <c r="AB15" s="13">
        <v>3.82</v>
      </c>
      <c r="AC15" s="13">
        <v>3.56</v>
      </c>
      <c r="AD15" s="13">
        <v>3.27</v>
      </c>
      <c r="AE15" s="13">
        <v>3.19</v>
      </c>
      <c r="AF15" s="13">
        <v>3.96</v>
      </c>
      <c r="AG15" s="13">
        <v>2.64</v>
      </c>
      <c r="AH15" s="13">
        <v>3.53</v>
      </c>
      <c r="AI15" s="13">
        <v>3.59</v>
      </c>
      <c r="AJ15" s="13">
        <v>3.7</v>
      </c>
      <c r="AK15" s="13">
        <v>2.7</v>
      </c>
      <c r="AL15" s="13">
        <v>4.29</v>
      </c>
      <c r="AM15" s="13">
        <v>3.46</v>
      </c>
      <c r="AN15" s="13">
        <v>2.78</v>
      </c>
      <c r="AO15" s="13">
        <v>3.36</v>
      </c>
      <c r="AP15" s="13">
        <v>4.03</v>
      </c>
    </row>
    <row r="16" spans="1:42" x14ac:dyDescent="0.45">
      <c r="A16" s="13" t="s">
        <v>203</v>
      </c>
      <c r="B16" s="13">
        <v>2.94</v>
      </c>
      <c r="C16" s="13">
        <v>0.48</v>
      </c>
      <c r="D16" s="13">
        <v>1.1399999999999999</v>
      </c>
      <c r="E16" s="13">
        <v>1.01</v>
      </c>
      <c r="F16" s="13">
        <v>1.33</v>
      </c>
      <c r="G16" s="13">
        <v>0.96</v>
      </c>
      <c r="H16" s="13">
        <v>0.33</v>
      </c>
      <c r="I16" s="13">
        <v>1.1200000000000001</v>
      </c>
      <c r="J16" s="13">
        <v>3.92</v>
      </c>
      <c r="K16" s="13">
        <v>0.37</v>
      </c>
      <c r="L16" s="13">
        <v>1.1599999999999999</v>
      </c>
      <c r="M16" s="13">
        <v>4.96</v>
      </c>
      <c r="N16" s="13">
        <v>4.51</v>
      </c>
      <c r="O16" s="13">
        <v>5.22</v>
      </c>
      <c r="P16" s="13">
        <v>5.0999999999999996</v>
      </c>
      <c r="Q16" s="13">
        <v>5.18</v>
      </c>
      <c r="R16" s="13">
        <v>0.88</v>
      </c>
      <c r="S16" s="13">
        <v>2.63</v>
      </c>
      <c r="T16" s="13">
        <v>1.34</v>
      </c>
      <c r="U16" s="13">
        <v>1.72</v>
      </c>
      <c r="V16" s="13">
        <v>0.37</v>
      </c>
      <c r="W16" s="13">
        <v>2.19</v>
      </c>
      <c r="X16" s="13">
        <v>3.89</v>
      </c>
      <c r="Y16" s="13">
        <v>1.68</v>
      </c>
      <c r="Z16" s="13">
        <v>1.43</v>
      </c>
      <c r="AA16" s="13">
        <v>3.2</v>
      </c>
      <c r="AB16" s="13">
        <v>0.59</v>
      </c>
      <c r="AC16" s="13">
        <v>5.68</v>
      </c>
      <c r="AD16" s="13">
        <v>5.59</v>
      </c>
      <c r="AE16" s="13">
        <v>5.67</v>
      </c>
      <c r="AF16" s="13">
        <v>0.54</v>
      </c>
      <c r="AG16" s="13">
        <v>0.65</v>
      </c>
      <c r="AH16" s="13">
        <v>2.92</v>
      </c>
      <c r="AI16" s="13">
        <v>1.1000000000000001</v>
      </c>
      <c r="AJ16" s="13">
        <v>1.1000000000000001</v>
      </c>
      <c r="AK16" s="13">
        <v>1.88</v>
      </c>
      <c r="AL16" s="13">
        <v>0.61</v>
      </c>
      <c r="AM16" s="13">
        <v>5.55</v>
      </c>
      <c r="AN16" s="13">
        <v>5.46</v>
      </c>
      <c r="AO16" s="13">
        <v>4.49</v>
      </c>
      <c r="AP16" s="13">
        <v>4.49</v>
      </c>
    </row>
    <row r="17" spans="1:42" x14ac:dyDescent="0.45">
      <c r="A17" s="13" t="s">
        <v>202</v>
      </c>
      <c r="B17" s="13">
        <v>2.61</v>
      </c>
      <c r="C17" s="13">
        <v>2.2000000000000002</v>
      </c>
      <c r="D17" s="13">
        <v>1.92</v>
      </c>
      <c r="E17" s="13">
        <v>2.0099999999999998</v>
      </c>
      <c r="F17" s="13">
        <v>2.93</v>
      </c>
      <c r="G17" s="13">
        <v>1.92</v>
      </c>
      <c r="H17" s="13">
        <v>2.4500000000000002</v>
      </c>
      <c r="I17" s="13">
        <v>1.67</v>
      </c>
      <c r="J17" s="13">
        <v>0.25</v>
      </c>
      <c r="K17" s="13">
        <v>0.38</v>
      </c>
      <c r="L17" s="13">
        <v>0.73</v>
      </c>
      <c r="M17" s="13">
        <v>0.1</v>
      </c>
      <c r="N17" s="13">
        <v>0.09</v>
      </c>
      <c r="O17" s="13">
        <v>0.2</v>
      </c>
      <c r="P17" s="13">
        <v>0.18</v>
      </c>
      <c r="Q17" s="13">
        <v>1.37</v>
      </c>
      <c r="R17" s="13">
        <v>2.09</v>
      </c>
      <c r="S17" s="13">
        <v>0.98</v>
      </c>
      <c r="T17" s="13">
        <v>1.38</v>
      </c>
      <c r="U17" s="13">
        <v>2.5099999999999998</v>
      </c>
      <c r="V17" s="13">
        <v>2.0699999999999998</v>
      </c>
      <c r="W17" s="13">
        <v>1.03</v>
      </c>
      <c r="X17" s="13">
        <v>0.04</v>
      </c>
      <c r="Y17" s="13">
        <v>0.99</v>
      </c>
      <c r="Z17" s="13">
        <v>0.62</v>
      </c>
      <c r="AA17" s="13">
        <v>0.73</v>
      </c>
      <c r="AB17" s="13">
        <v>0.33</v>
      </c>
      <c r="AC17" s="13">
        <v>0.99</v>
      </c>
      <c r="AD17" s="13">
        <v>0.4</v>
      </c>
      <c r="AE17" s="13">
        <v>0.56999999999999995</v>
      </c>
      <c r="AF17" s="13">
        <v>0.7</v>
      </c>
      <c r="AG17" s="13">
        <v>1</v>
      </c>
      <c r="AH17" s="13">
        <v>0.86</v>
      </c>
      <c r="AI17" s="13">
        <v>0.44</v>
      </c>
      <c r="AJ17" s="13">
        <v>0.78</v>
      </c>
      <c r="AK17" s="13">
        <v>1.3</v>
      </c>
      <c r="AL17" s="13">
        <v>0.4</v>
      </c>
      <c r="AM17" s="13">
        <v>0.12</v>
      </c>
      <c r="AN17" s="13">
        <v>0.36</v>
      </c>
      <c r="AO17" s="13">
        <v>0.75</v>
      </c>
      <c r="AP17" s="13">
        <v>0.06</v>
      </c>
    </row>
    <row r="18" spans="1:42" x14ac:dyDescent="0.45">
      <c r="A18" s="13" t="s">
        <v>201</v>
      </c>
      <c r="B18" s="13">
        <v>0.36</v>
      </c>
      <c r="C18" s="13">
        <v>0.32</v>
      </c>
      <c r="D18" s="13">
        <v>0.4</v>
      </c>
      <c r="E18" s="13">
        <v>0.41</v>
      </c>
      <c r="F18" s="13">
        <v>1.0900000000000001</v>
      </c>
      <c r="G18" s="13">
        <v>0.4</v>
      </c>
      <c r="H18" s="13">
        <v>0.45</v>
      </c>
      <c r="I18" s="13">
        <v>0.27</v>
      </c>
      <c r="J18" s="13">
        <v>0.03</v>
      </c>
      <c r="K18" s="13">
        <v>0.04</v>
      </c>
      <c r="L18" s="13">
        <v>0.11</v>
      </c>
      <c r="M18" s="13">
        <v>0.01</v>
      </c>
      <c r="N18" s="13">
        <v>0.01</v>
      </c>
      <c r="O18" s="13">
        <v>0.04</v>
      </c>
      <c r="P18" s="13">
        <v>0.04</v>
      </c>
      <c r="Q18" s="13">
        <v>0.46</v>
      </c>
      <c r="R18" s="13">
        <v>0.34</v>
      </c>
      <c r="S18" s="13">
        <v>0.22</v>
      </c>
      <c r="T18" s="13">
        <v>0.21</v>
      </c>
      <c r="U18" s="13">
        <v>0.48</v>
      </c>
      <c r="V18" s="13">
        <v>0.38</v>
      </c>
      <c r="W18" s="13">
        <v>0.39</v>
      </c>
      <c r="X18" s="13">
        <v>0</v>
      </c>
      <c r="Y18" s="13">
        <v>0.83</v>
      </c>
      <c r="Z18" s="13">
        <v>0.14000000000000001</v>
      </c>
      <c r="AA18" s="13">
        <v>0.26</v>
      </c>
      <c r="AB18" s="13">
        <v>0.01</v>
      </c>
      <c r="AC18" s="13">
        <v>0.39</v>
      </c>
      <c r="AD18" s="13">
        <v>0.12</v>
      </c>
      <c r="AE18" s="13">
        <v>0.2</v>
      </c>
      <c r="AF18" s="13">
        <v>0.15</v>
      </c>
      <c r="AG18" s="13">
        <v>0.08</v>
      </c>
      <c r="AH18" s="13">
        <v>0.25</v>
      </c>
      <c r="AI18" s="13">
        <v>0.1</v>
      </c>
      <c r="AJ18" s="13">
        <v>0.14000000000000001</v>
      </c>
      <c r="AK18" s="13">
        <v>0.15</v>
      </c>
      <c r="AL18" s="13">
        <v>0.06</v>
      </c>
      <c r="AM18" s="13">
        <v>0.02</v>
      </c>
      <c r="AN18" s="13">
        <v>0.08</v>
      </c>
      <c r="AO18" s="13">
        <v>0.31</v>
      </c>
      <c r="AP18" s="13" t="s">
        <v>119</v>
      </c>
    </row>
    <row r="19" spans="1:42" x14ac:dyDescent="0.45">
      <c r="A19" s="13" t="s">
        <v>200</v>
      </c>
      <c r="B19" s="13">
        <v>0.33</v>
      </c>
      <c r="C19" s="13">
        <v>0.18</v>
      </c>
      <c r="D19" s="13">
        <v>0.17</v>
      </c>
      <c r="E19" s="13">
        <v>0.2</v>
      </c>
      <c r="F19" s="13">
        <v>0.22</v>
      </c>
      <c r="G19" s="13">
        <v>0.19</v>
      </c>
      <c r="H19" s="13">
        <v>0.21</v>
      </c>
      <c r="I19" s="13">
        <v>0.18</v>
      </c>
      <c r="J19" s="13">
        <v>0.03</v>
      </c>
      <c r="K19" s="13">
        <v>0.04</v>
      </c>
      <c r="L19" s="13">
        <v>0.04</v>
      </c>
      <c r="M19" s="13">
        <v>0.03</v>
      </c>
      <c r="N19" s="13">
        <v>0.05</v>
      </c>
      <c r="O19" s="13">
        <v>0.03</v>
      </c>
      <c r="P19" s="13">
        <v>0.04</v>
      </c>
      <c r="Q19" s="13">
        <v>0.05</v>
      </c>
      <c r="R19" s="13">
        <v>0.19</v>
      </c>
      <c r="S19" s="13">
        <v>0.42</v>
      </c>
      <c r="T19" s="13">
        <v>0.12</v>
      </c>
      <c r="U19" s="13">
        <v>0.2</v>
      </c>
      <c r="V19" s="13">
        <v>0.18</v>
      </c>
      <c r="W19" s="13">
        <v>0.17</v>
      </c>
      <c r="X19" s="13">
        <v>0.04</v>
      </c>
      <c r="Y19" s="13">
        <v>0.23</v>
      </c>
      <c r="Z19" s="13">
        <v>0.1</v>
      </c>
      <c r="AA19" s="13">
        <v>0.16</v>
      </c>
      <c r="AB19" s="13">
        <v>0.09</v>
      </c>
      <c r="AC19" s="13">
        <v>0.06</v>
      </c>
      <c r="AD19" s="13">
        <v>0.03</v>
      </c>
      <c r="AE19" s="13">
        <v>0.05</v>
      </c>
      <c r="AF19" s="13">
        <v>0.1</v>
      </c>
      <c r="AG19" s="13">
        <v>0.21</v>
      </c>
      <c r="AH19" s="13">
        <v>0.12</v>
      </c>
      <c r="AI19" s="13">
        <v>0.1</v>
      </c>
      <c r="AJ19" s="13">
        <v>0.13</v>
      </c>
      <c r="AK19" s="13">
        <v>0.25</v>
      </c>
      <c r="AL19" s="13">
        <v>0.08</v>
      </c>
      <c r="AM19" s="13">
        <v>0.05</v>
      </c>
      <c r="AN19" s="13">
        <v>0.04</v>
      </c>
      <c r="AO19" s="13">
        <v>0.08</v>
      </c>
      <c r="AP19" s="13">
        <v>0.03</v>
      </c>
    </row>
    <row r="20" spans="1:42" x14ac:dyDescent="0.45">
      <c r="A20" s="13" t="s">
        <v>199</v>
      </c>
      <c r="B20" s="13">
        <v>1.7000000000000001E-2</v>
      </c>
      <c r="C20" s="13">
        <v>2.8000000000000001E-2</v>
      </c>
      <c r="D20" s="13">
        <v>2.5999999999999999E-2</v>
      </c>
      <c r="E20" s="13">
        <v>2.5999999999999999E-2</v>
      </c>
      <c r="F20" s="13" t="s">
        <v>137</v>
      </c>
      <c r="G20" s="13">
        <v>2.8000000000000001E-2</v>
      </c>
      <c r="H20" s="13">
        <v>3.1E-2</v>
      </c>
      <c r="I20" s="13">
        <v>3.3000000000000002E-2</v>
      </c>
      <c r="J20" s="13" t="s">
        <v>137</v>
      </c>
      <c r="K20" s="13" t="s">
        <v>137</v>
      </c>
      <c r="L20" s="13">
        <v>6.0000000000000001E-3</v>
      </c>
      <c r="M20" s="13" t="s">
        <v>137</v>
      </c>
      <c r="N20" s="13" t="s">
        <v>137</v>
      </c>
      <c r="O20" s="13">
        <v>1.4999999999999999E-2</v>
      </c>
      <c r="P20" s="13" t="s">
        <v>137</v>
      </c>
      <c r="Q20" s="13" t="s">
        <v>137</v>
      </c>
      <c r="R20" s="13">
        <v>2.7E-2</v>
      </c>
      <c r="S20" s="13" t="s">
        <v>137</v>
      </c>
      <c r="T20" s="13">
        <v>8.5000000000000006E-2</v>
      </c>
      <c r="U20" s="13">
        <v>0.03</v>
      </c>
      <c r="V20" s="13">
        <v>1.9E-2</v>
      </c>
      <c r="W20" s="13" t="s">
        <v>137</v>
      </c>
      <c r="X20" s="13" t="s">
        <v>137</v>
      </c>
      <c r="Y20" s="13">
        <v>4.8000000000000001E-2</v>
      </c>
      <c r="Z20" s="13">
        <v>8.0000000000000002E-3</v>
      </c>
      <c r="AA20" s="13">
        <v>1.6E-2</v>
      </c>
      <c r="AB20" s="13">
        <v>4.0000000000000001E-3</v>
      </c>
      <c r="AC20" s="13">
        <v>3.0000000000000001E-3</v>
      </c>
      <c r="AD20" s="13">
        <v>2E-3</v>
      </c>
      <c r="AE20" s="13">
        <v>3.0000000000000001E-3</v>
      </c>
      <c r="AF20" s="13">
        <v>3.0000000000000001E-3</v>
      </c>
      <c r="AG20" s="13">
        <v>0.03</v>
      </c>
      <c r="AH20" s="13">
        <v>8.0000000000000002E-3</v>
      </c>
      <c r="AI20" s="13">
        <v>4.0000000000000001E-3</v>
      </c>
      <c r="AJ20" s="13">
        <v>5.0000000000000001E-3</v>
      </c>
      <c r="AK20" s="13">
        <v>1.7999999999999999E-2</v>
      </c>
      <c r="AL20" s="13">
        <v>3.0000000000000001E-3</v>
      </c>
      <c r="AM20" s="13" t="s">
        <v>137</v>
      </c>
      <c r="AN20" s="13" t="s">
        <v>137</v>
      </c>
      <c r="AO20" s="13" t="s">
        <v>137</v>
      </c>
      <c r="AP20" s="13" t="s">
        <v>137</v>
      </c>
    </row>
    <row r="21" spans="1:42" x14ac:dyDescent="0.45">
      <c r="A21" s="13" t="s">
        <v>198</v>
      </c>
      <c r="B21" s="13">
        <v>309</v>
      </c>
      <c r="C21" s="13">
        <v>125</v>
      </c>
      <c r="D21" s="13">
        <v>273</v>
      </c>
      <c r="E21" s="13">
        <v>230</v>
      </c>
      <c r="F21" s="13">
        <v>308</v>
      </c>
      <c r="G21" s="13">
        <v>188</v>
      </c>
      <c r="H21" s="13">
        <v>60</v>
      </c>
      <c r="I21" s="13">
        <v>174</v>
      </c>
      <c r="J21" s="13">
        <v>832</v>
      </c>
      <c r="K21" s="13">
        <v>44</v>
      </c>
      <c r="L21" s="13">
        <v>268</v>
      </c>
      <c r="M21" s="13">
        <v>207</v>
      </c>
      <c r="N21" s="13">
        <v>197</v>
      </c>
      <c r="O21" s="13">
        <v>462</v>
      </c>
      <c r="P21" s="13">
        <v>415</v>
      </c>
      <c r="Q21" s="13">
        <v>518</v>
      </c>
      <c r="R21" s="13">
        <v>270</v>
      </c>
      <c r="S21" s="13">
        <v>1543</v>
      </c>
      <c r="T21" s="13">
        <v>105</v>
      </c>
      <c r="U21" s="13">
        <v>294</v>
      </c>
      <c r="V21" s="13">
        <v>78</v>
      </c>
      <c r="W21" s="13">
        <v>1305</v>
      </c>
      <c r="X21" s="13">
        <v>9</v>
      </c>
      <c r="Y21" s="13">
        <v>932</v>
      </c>
      <c r="Z21" s="13">
        <v>149</v>
      </c>
      <c r="AA21" s="13">
        <v>368</v>
      </c>
      <c r="AB21" s="13">
        <v>68</v>
      </c>
      <c r="AC21" s="13">
        <v>2890</v>
      </c>
      <c r="AD21" s="13">
        <v>1407</v>
      </c>
      <c r="AE21" s="13">
        <v>1826</v>
      </c>
      <c r="AF21" s="13">
        <v>184</v>
      </c>
      <c r="AG21" s="13">
        <v>152</v>
      </c>
      <c r="AH21" s="13">
        <v>574</v>
      </c>
      <c r="AI21" s="13">
        <v>273</v>
      </c>
      <c r="AJ21" s="13">
        <v>236</v>
      </c>
      <c r="AK21" s="13">
        <v>491</v>
      </c>
      <c r="AL21" s="13">
        <v>99</v>
      </c>
      <c r="AM21" s="13">
        <v>254</v>
      </c>
      <c r="AN21" s="13">
        <v>890</v>
      </c>
      <c r="AO21" s="13">
        <v>1203</v>
      </c>
      <c r="AP21" s="13">
        <v>100</v>
      </c>
    </row>
    <row r="22" spans="1:42" x14ac:dyDescent="0.45">
      <c r="A22" s="13" t="s">
        <v>153</v>
      </c>
      <c r="B22" s="13">
        <v>28</v>
      </c>
      <c r="C22" s="13">
        <v>81</v>
      </c>
      <c r="D22" s="13">
        <v>93</v>
      </c>
      <c r="E22" s="13">
        <v>87</v>
      </c>
      <c r="F22" s="13">
        <v>22</v>
      </c>
      <c r="G22" s="13">
        <v>73</v>
      </c>
      <c r="H22" s="13">
        <v>49</v>
      </c>
      <c r="I22" s="13">
        <v>136</v>
      </c>
      <c r="J22" s="13" t="s">
        <v>197</v>
      </c>
      <c r="K22" s="13" t="s">
        <v>197</v>
      </c>
      <c r="L22" s="13" t="s">
        <v>197</v>
      </c>
      <c r="M22" s="13" t="s">
        <v>197</v>
      </c>
      <c r="N22" s="13" t="s">
        <v>197</v>
      </c>
      <c r="O22" s="13">
        <v>48</v>
      </c>
      <c r="P22" s="13" t="s">
        <v>197</v>
      </c>
      <c r="Q22" s="13" t="s">
        <v>197</v>
      </c>
      <c r="R22" s="13">
        <v>74</v>
      </c>
      <c r="S22" s="13" t="s">
        <v>197</v>
      </c>
      <c r="T22" s="13">
        <v>62</v>
      </c>
      <c r="U22" s="13">
        <v>115</v>
      </c>
      <c r="V22" s="13">
        <v>115</v>
      </c>
      <c r="W22" s="13" t="s">
        <v>197</v>
      </c>
      <c r="X22" s="13" t="s">
        <v>197</v>
      </c>
      <c r="Y22" s="13">
        <v>167</v>
      </c>
      <c r="Z22" s="13">
        <v>31</v>
      </c>
      <c r="AA22" s="13">
        <v>42</v>
      </c>
      <c r="AB22" s="13" t="s">
        <v>197</v>
      </c>
      <c r="AC22" s="13" t="s">
        <v>197</v>
      </c>
      <c r="AD22" s="13" t="s">
        <v>197</v>
      </c>
      <c r="AE22" s="13" t="s">
        <v>197</v>
      </c>
      <c r="AF22" s="13">
        <v>20</v>
      </c>
      <c r="AG22" s="13">
        <v>120</v>
      </c>
      <c r="AH22" s="13">
        <v>34</v>
      </c>
      <c r="AI22" s="13" t="s">
        <v>197</v>
      </c>
      <c r="AJ22" s="13" t="s">
        <v>197</v>
      </c>
      <c r="AK22" s="13">
        <v>107</v>
      </c>
      <c r="AL22" s="13" t="s">
        <v>197</v>
      </c>
      <c r="AM22" s="13" t="s">
        <v>197</v>
      </c>
      <c r="AN22" s="13" t="s">
        <v>197</v>
      </c>
      <c r="AO22" s="13" t="s">
        <v>197</v>
      </c>
      <c r="AP22" s="13" t="s">
        <v>197</v>
      </c>
    </row>
    <row r="23" spans="1:42" x14ac:dyDescent="0.45">
      <c r="A23" s="15" t="s">
        <v>196</v>
      </c>
      <c r="B23" s="15">
        <v>48</v>
      </c>
      <c r="C23" s="15">
        <v>35</v>
      </c>
      <c r="D23" s="15">
        <v>27</v>
      </c>
      <c r="E23" s="15">
        <v>30</v>
      </c>
      <c r="F23" s="13">
        <v>26</v>
      </c>
      <c r="G23" s="13">
        <v>30</v>
      </c>
      <c r="H23" s="13">
        <v>41</v>
      </c>
      <c r="I23" s="13">
        <v>29</v>
      </c>
      <c r="J23" s="15">
        <v>7</v>
      </c>
      <c r="K23" s="15">
        <v>1</v>
      </c>
      <c r="L23" s="13">
        <v>8</v>
      </c>
      <c r="M23" s="13">
        <v>2</v>
      </c>
      <c r="N23" s="15">
        <v>3</v>
      </c>
      <c r="O23" s="13">
        <v>3</v>
      </c>
      <c r="P23" s="13">
        <v>3</v>
      </c>
      <c r="Q23" s="13">
        <v>17</v>
      </c>
      <c r="R23" s="13">
        <v>31</v>
      </c>
      <c r="S23" s="13">
        <v>21</v>
      </c>
      <c r="T23" s="13">
        <v>36</v>
      </c>
      <c r="U23" s="13">
        <v>24</v>
      </c>
      <c r="V23" s="15">
        <v>29</v>
      </c>
      <c r="W23" s="13">
        <v>23</v>
      </c>
      <c r="X23" s="15">
        <v>4</v>
      </c>
      <c r="Y23" s="15">
        <v>30</v>
      </c>
      <c r="Z23" s="15">
        <v>18</v>
      </c>
      <c r="AA23" s="15">
        <v>20</v>
      </c>
      <c r="AB23" s="15">
        <v>4</v>
      </c>
      <c r="AC23" s="13">
        <v>7</v>
      </c>
      <c r="AD23" s="13">
        <v>3</v>
      </c>
      <c r="AE23" s="13">
        <v>4</v>
      </c>
      <c r="AF23" s="13">
        <v>13</v>
      </c>
      <c r="AG23" s="13">
        <v>39</v>
      </c>
      <c r="AH23" s="13">
        <v>21</v>
      </c>
      <c r="AI23" s="13">
        <v>16</v>
      </c>
      <c r="AJ23" s="13">
        <v>21</v>
      </c>
      <c r="AK23" s="13">
        <v>32</v>
      </c>
      <c r="AL23" s="13">
        <v>17</v>
      </c>
      <c r="AM23" s="13">
        <v>5</v>
      </c>
      <c r="AN23" s="13">
        <v>3</v>
      </c>
      <c r="AO23" s="13">
        <v>11</v>
      </c>
      <c r="AP23" s="13">
        <v>4</v>
      </c>
    </row>
    <row r="24" spans="1:42" x14ac:dyDescent="0.45">
      <c r="A24" s="13" t="s">
        <v>195</v>
      </c>
      <c r="B24" s="13">
        <v>0.7</v>
      </c>
      <c r="C24" s="13">
        <v>0.8</v>
      </c>
      <c r="D24" s="13">
        <v>0.6</v>
      </c>
      <c r="E24" s="13">
        <v>0.7</v>
      </c>
      <c r="F24" s="13">
        <v>0.5</v>
      </c>
      <c r="G24" s="13">
        <v>0.5</v>
      </c>
      <c r="H24" s="13">
        <v>0.5</v>
      </c>
      <c r="I24" s="13">
        <v>0.7</v>
      </c>
      <c r="J24" s="13">
        <v>0</v>
      </c>
      <c r="K24" s="13">
        <v>0.5</v>
      </c>
      <c r="L24" s="13">
        <v>0.5</v>
      </c>
      <c r="M24" s="13">
        <v>0.3</v>
      </c>
      <c r="N24" s="13">
        <v>0.2</v>
      </c>
      <c r="O24" s="13">
        <v>0.3</v>
      </c>
      <c r="P24" s="13">
        <v>0.4</v>
      </c>
      <c r="Q24" s="13">
        <v>0.3</v>
      </c>
      <c r="R24" s="13">
        <v>0.4</v>
      </c>
      <c r="S24" s="13">
        <v>1</v>
      </c>
      <c r="T24" s="13">
        <v>1.7</v>
      </c>
      <c r="U24" s="13">
        <v>0.8</v>
      </c>
      <c r="V24" s="13">
        <v>0.9</v>
      </c>
      <c r="W24" s="13">
        <v>0.1</v>
      </c>
      <c r="X24" s="13">
        <v>0.4</v>
      </c>
      <c r="Y24" s="13">
        <v>1.8</v>
      </c>
      <c r="Z24" s="13">
        <v>0.4</v>
      </c>
      <c r="AA24" s="13">
        <v>0.8</v>
      </c>
      <c r="AB24" s="13">
        <v>-0.2</v>
      </c>
      <c r="AC24" s="13">
        <v>0.6</v>
      </c>
      <c r="AD24" s="13">
        <v>0.9</v>
      </c>
      <c r="AE24" s="13">
        <v>0.7</v>
      </c>
      <c r="AF24" s="13">
        <v>0.3</v>
      </c>
      <c r="AG24" s="13">
        <v>1</v>
      </c>
      <c r="AH24" s="13">
        <v>0.8</v>
      </c>
      <c r="AI24" s="13">
        <v>0.7</v>
      </c>
      <c r="AJ24" s="13">
        <v>0.5</v>
      </c>
      <c r="AK24" s="13">
        <v>1.2</v>
      </c>
      <c r="AL24" s="13">
        <v>0.6</v>
      </c>
      <c r="AM24" s="13">
        <v>0.5</v>
      </c>
      <c r="AN24" s="13">
        <v>0.3</v>
      </c>
      <c r="AO24" s="13">
        <v>0.6</v>
      </c>
      <c r="AP24" s="13">
        <v>0.5</v>
      </c>
    </row>
    <row r="25" spans="1:42" x14ac:dyDescent="0.45">
      <c r="A25" s="13" t="s">
        <v>194</v>
      </c>
      <c r="B25" s="13">
        <v>98.49</v>
      </c>
      <c r="C25" s="13">
        <v>99.75</v>
      </c>
      <c r="D25" s="13">
        <v>99.74</v>
      </c>
      <c r="E25" s="13">
        <v>99.75</v>
      </c>
      <c r="F25" s="13">
        <v>99.67</v>
      </c>
      <c r="G25" s="13">
        <v>99.73</v>
      </c>
      <c r="H25" s="13">
        <v>99.74</v>
      </c>
      <c r="I25" s="13">
        <v>99.74</v>
      </c>
      <c r="J25" s="13">
        <v>99.89</v>
      </c>
      <c r="K25" s="13">
        <v>99.69</v>
      </c>
      <c r="L25" s="13">
        <v>99.89</v>
      </c>
      <c r="M25" s="13">
        <v>99.92</v>
      </c>
      <c r="N25" s="13">
        <v>99.96</v>
      </c>
      <c r="O25" s="13">
        <v>99.91</v>
      </c>
      <c r="P25" s="13">
        <v>99.89</v>
      </c>
      <c r="Q25" s="13">
        <v>99.84</v>
      </c>
      <c r="R25" s="13">
        <v>99.73</v>
      </c>
      <c r="S25" s="13">
        <v>99.41</v>
      </c>
      <c r="T25" s="13">
        <v>99.79</v>
      </c>
      <c r="U25" s="13">
        <v>99.66</v>
      </c>
      <c r="V25" s="13">
        <v>99.75</v>
      </c>
      <c r="W25" s="13">
        <v>99.63</v>
      </c>
      <c r="X25" s="13">
        <v>99.95</v>
      </c>
      <c r="Y25" s="13">
        <v>99.55</v>
      </c>
      <c r="Z25" s="13">
        <v>99.83</v>
      </c>
      <c r="AA25" s="13">
        <v>99.79</v>
      </c>
      <c r="AB25" s="13">
        <v>99.95</v>
      </c>
      <c r="AC25" s="13">
        <v>99.62</v>
      </c>
      <c r="AD25" s="13">
        <v>99.77</v>
      </c>
      <c r="AE25" s="13">
        <v>99.66</v>
      </c>
      <c r="AF25" s="13">
        <v>99.85</v>
      </c>
      <c r="AG25" s="13">
        <v>99.76</v>
      </c>
      <c r="AH25" s="13">
        <v>99.81</v>
      </c>
      <c r="AI25" s="13">
        <v>99.89</v>
      </c>
      <c r="AJ25" s="13">
        <v>99.83</v>
      </c>
      <c r="AK25" s="13">
        <v>99.75</v>
      </c>
      <c r="AL25" s="13">
        <v>99.9</v>
      </c>
      <c r="AM25" s="13">
        <v>99.9</v>
      </c>
      <c r="AN25" s="13">
        <v>99.84</v>
      </c>
      <c r="AO25" s="13">
        <v>99.75</v>
      </c>
      <c r="AP25" s="13">
        <v>99.93</v>
      </c>
    </row>
    <row r="26" spans="1:42" x14ac:dyDescent="0.45">
      <c r="A26" s="13" t="s">
        <v>193</v>
      </c>
      <c r="B26" s="13">
        <v>54</v>
      </c>
      <c r="C26" s="13">
        <v>4</v>
      </c>
      <c r="D26" s="13" t="s">
        <v>185</v>
      </c>
      <c r="E26" s="13" t="s">
        <v>185</v>
      </c>
      <c r="F26" s="13">
        <v>2</v>
      </c>
      <c r="G26" s="13">
        <v>6</v>
      </c>
      <c r="H26" s="13" t="s">
        <v>185</v>
      </c>
      <c r="I26" s="13">
        <v>3</v>
      </c>
      <c r="J26" s="13">
        <v>8</v>
      </c>
      <c r="K26" s="13">
        <v>7</v>
      </c>
      <c r="L26" s="13" t="s">
        <v>185</v>
      </c>
      <c r="M26" s="13">
        <v>4</v>
      </c>
      <c r="N26" s="13">
        <v>8</v>
      </c>
      <c r="O26" s="13">
        <v>4</v>
      </c>
      <c r="P26" s="13">
        <v>7</v>
      </c>
      <c r="Q26" s="13">
        <v>5</v>
      </c>
      <c r="R26" s="13">
        <v>1</v>
      </c>
      <c r="S26" s="13">
        <v>18</v>
      </c>
      <c r="T26" s="13">
        <v>9</v>
      </c>
      <c r="U26" s="13">
        <v>15</v>
      </c>
      <c r="V26" s="13">
        <v>4</v>
      </c>
      <c r="W26" s="13">
        <v>1</v>
      </c>
      <c r="X26" s="13">
        <v>6</v>
      </c>
      <c r="Y26" s="13">
        <v>2</v>
      </c>
      <c r="Z26" s="13" t="s">
        <v>185</v>
      </c>
      <c r="AA26" s="13">
        <v>4</v>
      </c>
      <c r="AB26" s="13">
        <v>5</v>
      </c>
      <c r="AC26" s="13">
        <v>7</v>
      </c>
      <c r="AD26" s="13">
        <v>3</v>
      </c>
      <c r="AE26" s="13">
        <v>2</v>
      </c>
      <c r="AF26" s="13" t="s">
        <v>185</v>
      </c>
      <c r="AG26" s="13" t="s">
        <v>185</v>
      </c>
      <c r="AH26" s="13">
        <v>4</v>
      </c>
      <c r="AI26" s="13">
        <v>3</v>
      </c>
      <c r="AJ26" s="13">
        <v>1</v>
      </c>
      <c r="AK26" s="13">
        <v>1</v>
      </c>
      <c r="AL26" s="13" t="s">
        <v>185</v>
      </c>
      <c r="AM26" s="13">
        <v>1</v>
      </c>
      <c r="AN26" s="13">
        <v>4</v>
      </c>
      <c r="AO26" s="13">
        <v>2</v>
      </c>
      <c r="AP26" s="13">
        <v>10</v>
      </c>
    </row>
    <row r="27" spans="1:42" x14ac:dyDescent="0.45">
      <c r="A27" s="13" t="s">
        <v>192</v>
      </c>
      <c r="B27" s="13">
        <v>40.299999999999997</v>
      </c>
      <c r="C27" s="13">
        <v>44</v>
      </c>
      <c r="D27" s="13">
        <v>39.5</v>
      </c>
      <c r="E27" s="13">
        <v>42.2</v>
      </c>
      <c r="F27" s="13">
        <v>33.200000000000003</v>
      </c>
      <c r="G27" s="13">
        <v>40.1</v>
      </c>
      <c r="H27" s="13">
        <v>35.9</v>
      </c>
      <c r="I27" s="13">
        <v>46.4</v>
      </c>
      <c r="J27" s="13">
        <v>1.5</v>
      </c>
      <c r="K27" s="13">
        <v>7.2</v>
      </c>
      <c r="L27" s="13">
        <v>9.8000000000000007</v>
      </c>
      <c r="M27" s="13">
        <v>1</v>
      </c>
      <c r="N27" s="13">
        <v>1.3</v>
      </c>
      <c r="O27" s="13">
        <v>2.5</v>
      </c>
      <c r="P27" s="13">
        <v>1.7</v>
      </c>
      <c r="Q27" s="13">
        <v>10.9</v>
      </c>
      <c r="R27" s="13">
        <v>47.3</v>
      </c>
      <c r="S27" s="13">
        <v>1.4</v>
      </c>
      <c r="T27" s="13">
        <v>27.5</v>
      </c>
      <c r="U27" s="13">
        <v>42.7</v>
      </c>
      <c r="V27" s="13">
        <v>43.7</v>
      </c>
      <c r="W27" s="13">
        <v>5.3</v>
      </c>
      <c r="X27" s="13">
        <v>0.8</v>
      </c>
      <c r="Y27" s="13">
        <v>45.8</v>
      </c>
      <c r="Z27" s="13">
        <v>21.7</v>
      </c>
      <c r="AA27" s="13">
        <v>21.5</v>
      </c>
      <c r="AB27" s="13">
        <v>7.1</v>
      </c>
      <c r="AC27" s="13">
        <v>10.8</v>
      </c>
      <c r="AD27" s="13">
        <v>3.6</v>
      </c>
      <c r="AE27" s="13">
        <v>6.2</v>
      </c>
      <c r="AF27" s="13">
        <v>21.7</v>
      </c>
      <c r="AG27" s="13">
        <v>54.8</v>
      </c>
      <c r="AH27" s="13">
        <v>20.6</v>
      </c>
      <c r="AI27" s="13">
        <v>11.2</v>
      </c>
      <c r="AJ27" s="13">
        <v>22</v>
      </c>
      <c r="AK27" s="13">
        <v>50.2</v>
      </c>
      <c r="AL27" s="13">
        <v>11</v>
      </c>
      <c r="AM27" s="13">
        <v>1</v>
      </c>
      <c r="AN27" s="13">
        <v>1.7</v>
      </c>
      <c r="AO27" s="13">
        <v>6.1</v>
      </c>
      <c r="AP27" s="13">
        <v>0.3</v>
      </c>
    </row>
    <row r="28" spans="1:42" x14ac:dyDescent="0.45">
      <c r="A28" s="13" t="s">
        <v>191</v>
      </c>
      <c r="B28" s="13">
        <v>67</v>
      </c>
      <c r="C28" s="13">
        <v>4</v>
      </c>
      <c r="D28" s="13">
        <v>11.4</v>
      </c>
      <c r="E28" s="13">
        <v>9.1</v>
      </c>
      <c r="F28" s="13">
        <v>5.8</v>
      </c>
      <c r="G28" s="13">
        <v>10.8</v>
      </c>
      <c r="H28" s="13">
        <v>2</v>
      </c>
      <c r="I28" s="13">
        <v>11.3</v>
      </c>
      <c r="J28" s="13">
        <v>7.4</v>
      </c>
      <c r="K28" s="13">
        <v>4.5999999999999996</v>
      </c>
      <c r="L28" s="13">
        <v>24.1</v>
      </c>
      <c r="M28" s="13">
        <v>1.3</v>
      </c>
      <c r="N28" s="13">
        <v>8.3000000000000007</v>
      </c>
      <c r="O28" s="13">
        <v>1.8</v>
      </c>
      <c r="P28" s="13">
        <v>1.6</v>
      </c>
      <c r="Q28" s="13">
        <v>9.3000000000000007</v>
      </c>
      <c r="R28" s="13">
        <v>10.3</v>
      </c>
      <c r="S28" s="13">
        <v>187.1</v>
      </c>
      <c r="T28" s="13">
        <v>14.8</v>
      </c>
      <c r="U28" s="13">
        <v>39.200000000000003</v>
      </c>
      <c r="V28" s="13">
        <v>9.3000000000000007</v>
      </c>
      <c r="W28" s="13">
        <v>0.7</v>
      </c>
      <c r="X28" s="13">
        <v>5.6</v>
      </c>
      <c r="Y28" s="13">
        <v>1.9</v>
      </c>
      <c r="Z28" s="13">
        <v>2.6</v>
      </c>
      <c r="AA28" s="13">
        <v>9</v>
      </c>
      <c r="AB28" s="13">
        <v>0.2</v>
      </c>
      <c r="AC28" s="13">
        <v>1.6</v>
      </c>
      <c r="AD28" s="13">
        <v>0.6</v>
      </c>
      <c r="AE28" s="13">
        <v>1.8</v>
      </c>
      <c r="AF28" s="13">
        <v>5.2</v>
      </c>
      <c r="AG28" s="13">
        <v>0.3</v>
      </c>
      <c r="AH28" s="13">
        <v>12.8</v>
      </c>
      <c r="AI28" s="13">
        <v>10</v>
      </c>
      <c r="AJ28" s="13">
        <v>7.7</v>
      </c>
      <c r="AK28" s="13">
        <v>10.6</v>
      </c>
      <c r="AL28" s="13">
        <v>0.2</v>
      </c>
      <c r="AM28" s="13">
        <v>1.9</v>
      </c>
      <c r="AN28" s="13">
        <v>1</v>
      </c>
      <c r="AO28" s="13">
        <v>1.2</v>
      </c>
      <c r="AP28" s="13">
        <v>3.5</v>
      </c>
    </row>
    <row r="29" spans="1:42" x14ac:dyDescent="0.45">
      <c r="A29" s="13" t="s">
        <v>190</v>
      </c>
      <c r="B29" s="13">
        <v>27.5</v>
      </c>
      <c r="C29" s="13">
        <v>20.2</v>
      </c>
      <c r="D29" s="13">
        <v>20.6</v>
      </c>
      <c r="E29" s="13">
        <v>19.399999999999999</v>
      </c>
      <c r="F29" s="13">
        <v>22.5</v>
      </c>
      <c r="G29" s="13">
        <v>19.3</v>
      </c>
      <c r="H29" s="13">
        <v>18.100000000000001</v>
      </c>
      <c r="I29" s="13">
        <v>19.399999999999999</v>
      </c>
      <c r="J29" s="13">
        <v>23.5</v>
      </c>
      <c r="K29" s="13">
        <v>30.2</v>
      </c>
      <c r="L29" s="13">
        <v>6.3</v>
      </c>
      <c r="M29" s="13">
        <v>22</v>
      </c>
      <c r="N29" s="13">
        <v>27.9</v>
      </c>
      <c r="O29" s="13">
        <v>20</v>
      </c>
      <c r="P29" s="13">
        <v>22.4</v>
      </c>
      <c r="Q29" s="13">
        <v>25.9</v>
      </c>
      <c r="R29" s="13">
        <v>20.399999999999999</v>
      </c>
      <c r="S29" s="13">
        <v>27.3</v>
      </c>
      <c r="T29" s="13">
        <v>15.9</v>
      </c>
      <c r="U29" s="13">
        <v>19.2</v>
      </c>
      <c r="V29" s="13">
        <v>19.7</v>
      </c>
      <c r="W29" s="13">
        <v>22</v>
      </c>
      <c r="X29" s="13">
        <v>28.2</v>
      </c>
      <c r="Y29" s="13">
        <v>13.1</v>
      </c>
      <c r="Z29" s="13">
        <v>13.4</v>
      </c>
      <c r="AA29" s="13">
        <v>20.5</v>
      </c>
      <c r="AB29" s="13">
        <v>29.2</v>
      </c>
      <c r="AC29" s="13">
        <v>19.7</v>
      </c>
      <c r="AD29" s="13">
        <v>17.2</v>
      </c>
      <c r="AE29" s="13">
        <v>18</v>
      </c>
      <c r="AF29" s="13">
        <v>17.100000000000001</v>
      </c>
      <c r="AG29" s="13">
        <v>15.3</v>
      </c>
      <c r="AH29" s="13">
        <v>21</v>
      </c>
      <c r="AI29" s="13">
        <v>15.5</v>
      </c>
      <c r="AJ29" s="13">
        <v>17.2</v>
      </c>
      <c r="AK29" s="13">
        <v>18</v>
      </c>
      <c r="AL29" s="13">
        <v>13.5</v>
      </c>
      <c r="AM29" s="13">
        <v>17.399999999999999</v>
      </c>
      <c r="AN29" s="13">
        <v>16.5</v>
      </c>
      <c r="AO29" s="13">
        <v>21.7</v>
      </c>
      <c r="AP29" s="13">
        <v>23.9</v>
      </c>
    </row>
    <row r="30" spans="1:42" x14ac:dyDescent="0.45">
      <c r="A30" s="13" t="s">
        <v>189</v>
      </c>
      <c r="B30" s="13">
        <v>4.8</v>
      </c>
      <c r="C30" s="13">
        <v>3.4</v>
      </c>
      <c r="D30" s="13">
        <v>4.9000000000000004</v>
      </c>
      <c r="E30" s="13">
        <v>5.8</v>
      </c>
      <c r="F30" s="13">
        <v>15</v>
      </c>
      <c r="G30" s="13">
        <v>5.6</v>
      </c>
      <c r="H30" s="13">
        <v>5.2</v>
      </c>
      <c r="I30" s="13">
        <v>4.2</v>
      </c>
      <c r="J30" s="13">
        <v>13.1</v>
      </c>
      <c r="K30" s="13">
        <v>34.700000000000003</v>
      </c>
      <c r="L30" s="13">
        <v>5.7</v>
      </c>
      <c r="M30" s="13">
        <v>4</v>
      </c>
      <c r="N30" s="13">
        <v>4.2</v>
      </c>
      <c r="O30" s="13">
        <v>5.6</v>
      </c>
      <c r="P30" s="13">
        <v>5.9</v>
      </c>
      <c r="Q30" s="13">
        <v>10.5</v>
      </c>
      <c r="R30" s="13">
        <v>7.6</v>
      </c>
      <c r="S30" s="13">
        <v>57</v>
      </c>
      <c r="T30" s="13">
        <v>2.8</v>
      </c>
      <c r="U30" s="13">
        <v>7.1</v>
      </c>
      <c r="V30" s="13">
        <v>3.9</v>
      </c>
      <c r="W30" s="13">
        <v>38.1</v>
      </c>
      <c r="X30" s="13">
        <v>0.6</v>
      </c>
      <c r="Y30" s="13">
        <v>3.9</v>
      </c>
      <c r="Z30" s="13">
        <v>2.8</v>
      </c>
      <c r="AA30" s="13">
        <v>2.7</v>
      </c>
      <c r="AB30" s="13">
        <v>0.8</v>
      </c>
      <c r="AC30" s="13">
        <v>14.2</v>
      </c>
      <c r="AD30" s="13">
        <v>9</v>
      </c>
      <c r="AE30" s="13">
        <v>11.2</v>
      </c>
      <c r="AF30" s="13">
        <v>1</v>
      </c>
      <c r="AG30" s="13">
        <v>1.5</v>
      </c>
      <c r="AH30" s="13">
        <v>2</v>
      </c>
      <c r="AI30" s="13">
        <v>2.5</v>
      </c>
      <c r="AJ30" s="13">
        <v>4.2</v>
      </c>
      <c r="AK30" s="13">
        <v>2.5</v>
      </c>
      <c r="AL30" s="13">
        <v>3.2</v>
      </c>
      <c r="AM30" s="13">
        <v>4.7</v>
      </c>
      <c r="AN30" s="13">
        <v>8.8000000000000007</v>
      </c>
      <c r="AO30" s="13">
        <v>14.4</v>
      </c>
      <c r="AP30" s="13">
        <v>2.2000000000000002</v>
      </c>
    </row>
    <row r="31" spans="1:42" x14ac:dyDescent="0.45">
      <c r="A31" s="15" t="s">
        <v>188</v>
      </c>
      <c r="B31" s="15">
        <v>7.6</v>
      </c>
      <c r="C31" s="15">
        <v>3.8</v>
      </c>
      <c r="D31" s="15">
        <v>4.5999999999999996</v>
      </c>
      <c r="E31" s="15">
        <v>6.3</v>
      </c>
      <c r="F31" s="13">
        <v>19.2</v>
      </c>
      <c r="G31" s="13">
        <v>6</v>
      </c>
      <c r="H31" s="13">
        <v>5.7</v>
      </c>
      <c r="I31" s="13">
        <v>6.2</v>
      </c>
      <c r="J31" s="15">
        <v>15.5</v>
      </c>
      <c r="K31" s="15">
        <v>34.5</v>
      </c>
      <c r="L31" s="13">
        <v>4</v>
      </c>
      <c r="M31" s="13">
        <v>25.8</v>
      </c>
      <c r="N31" s="15">
        <v>32.200000000000003</v>
      </c>
      <c r="O31" s="13">
        <v>21.9</v>
      </c>
      <c r="P31" s="13">
        <v>32.4</v>
      </c>
      <c r="Q31" s="13">
        <v>13.2</v>
      </c>
      <c r="R31" s="13">
        <v>6.9</v>
      </c>
      <c r="S31" s="13">
        <v>6.9</v>
      </c>
      <c r="T31" s="13">
        <v>2.2999999999999998</v>
      </c>
      <c r="U31" s="13">
        <v>6.5</v>
      </c>
      <c r="V31" s="15">
        <v>6.2</v>
      </c>
      <c r="W31" s="13">
        <v>6.9</v>
      </c>
      <c r="X31" s="15">
        <v>10.1</v>
      </c>
      <c r="Y31" s="15">
        <v>3</v>
      </c>
      <c r="Z31" s="15">
        <v>4.0999999999999996</v>
      </c>
      <c r="AA31" s="15">
        <v>14.5</v>
      </c>
      <c r="AB31" s="15">
        <v>6.5</v>
      </c>
      <c r="AC31" s="13">
        <v>18.899999999999999</v>
      </c>
      <c r="AD31" s="13">
        <v>14.6</v>
      </c>
      <c r="AE31" s="13">
        <v>18</v>
      </c>
      <c r="AF31" s="13">
        <v>1.7</v>
      </c>
      <c r="AG31" s="13">
        <v>1.6</v>
      </c>
      <c r="AH31" s="13">
        <v>11.3</v>
      </c>
      <c r="AI31" s="13">
        <v>5.2</v>
      </c>
      <c r="AJ31" s="13">
        <v>7.5</v>
      </c>
      <c r="AK31" s="13">
        <v>5</v>
      </c>
      <c r="AL31" s="13">
        <v>1.9</v>
      </c>
      <c r="AM31" s="13">
        <v>17.8</v>
      </c>
      <c r="AN31" s="13">
        <v>21.6</v>
      </c>
      <c r="AO31" s="13">
        <v>35.4</v>
      </c>
      <c r="AP31" s="13">
        <v>50.5</v>
      </c>
    </row>
    <row r="32" spans="1:42" x14ac:dyDescent="0.45">
      <c r="A32" s="15" t="s">
        <v>187</v>
      </c>
      <c r="B32" s="15">
        <v>794.8</v>
      </c>
      <c r="C32" s="15">
        <v>89</v>
      </c>
      <c r="D32" s="15">
        <v>57.5</v>
      </c>
      <c r="E32" s="15">
        <v>135.69999999999999</v>
      </c>
      <c r="F32" s="13">
        <v>84.8</v>
      </c>
      <c r="G32" s="13">
        <v>135.19999999999999</v>
      </c>
      <c r="H32" s="13">
        <v>19.100000000000001</v>
      </c>
      <c r="I32" s="13">
        <v>86</v>
      </c>
      <c r="J32" s="15">
        <v>238.7</v>
      </c>
      <c r="K32" s="15">
        <v>83.3</v>
      </c>
      <c r="L32" s="13">
        <v>191</v>
      </c>
      <c r="M32" s="13">
        <v>291</v>
      </c>
      <c r="N32" s="15">
        <v>392.2</v>
      </c>
      <c r="O32" s="13">
        <v>255.6</v>
      </c>
      <c r="P32" s="13">
        <v>268.10000000000002</v>
      </c>
      <c r="Q32" s="13">
        <v>218.1</v>
      </c>
      <c r="R32" s="13">
        <v>57.6</v>
      </c>
      <c r="S32" s="13">
        <v>1772.2</v>
      </c>
      <c r="T32" s="13">
        <v>437.3</v>
      </c>
      <c r="U32" s="13">
        <v>471.3</v>
      </c>
      <c r="V32" s="15">
        <v>83</v>
      </c>
      <c r="W32" s="13">
        <v>39.200000000000003</v>
      </c>
      <c r="X32" s="15">
        <v>433.5</v>
      </c>
      <c r="Y32" s="15">
        <v>72.099999999999994</v>
      </c>
      <c r="Z32" s="15">
        <v>85</v>
      </c>
      <c r="AA32" s="15">
        <v>261.7</v>
      </c>
      <c r="AB32" s="15">
        <v>15.7</v>
      </c>
      <c r="AC32" s="13">
        <v>169.5</v>
      </c>
      <c r="AD32" s="13">
        <v>160.30000000000001</v>
      </c>
      <c r="AE32" s="13">
        <v>216.9</v>
      </c>
      <c r="AF32" s="13">
        <v>38.700000000000003</v>
      </c>
      <c r="AG32" s="13">
        <v>11.2</v>
      </c>
      <c r="AH32" s="13">
        <v>201.2</v>
      </c>
      <c r="AI32" s="13">
        <v>101.9</v>
      </c>
      <c r="AJ32" s="13">
        <v>71.5</v>
      </c>
      <c r="AK32" s="13">
        <v>182.5</v>
      </c>
      <c r="AL32" s="13">
        <v>19.899999999999999</v>
      </c>
      <c r="AM32" s="13">
        <v>351.6</v>
      </c>
      <c r="AN32" s="13">
        <v>186.1</v>
      </c>
      <c r="AO32" s="13">
        <v>186.4</v>
      </c>
      <c r="AP32" s="13">
        <v>332.5</v>
      </c>
    </row>
    <row r="33" spans="1:42" x14ac:dyDescent="0.45">
      <c r="A33" s="13" t="s">
        <v>186</v>
      </c>
      <c r="B33" s="13">
        <v>10</v>
      </c>
      <c r="C33" s="13">
        <v>2</v>
      </c>
      <c r="D33" s="13">
        <v>2</v>
      </c>
      <c r="E33" s="13">
        <v>4</v>
      </c>
      <c r="F33" s="13">
        <v>3</v>
      </c>
      <c r="G33" s="13">
        <v>4</v>
      </c>
      <c r="H33" s="13">
        <v>1</v>
      </c>
      <c r="I33" s="13">
        <v>2</v>
      </c>
      <c r="J33" s="13">
        <v>9</v>
      </c>
      <c r="K33" s="13">
        <v>10</v>
      </c>
      <c r="L33" s="13" t="s">
        <v>185</v>
      </c>
      <c r="M33" s="13" t="s">
        <v>185</v>
      </c>
      <c r="N33" s="13">
        <v>6</v>
      </c>
      <c r="O33" s="13">
        <v>1</v>
      </c>
      <c r="P33" s="13" t="s">
        <v>185</v>
      </c>
      <c r="Q33" s="13">
        <v>6</v>
      </c>
      <c r="R33" s="13">
        <v>2</v>
      </c>
      <c r="S33" s="13">
        <v>56</v>
      </c>
      <c r="T33" s="13">
        <v>18</v>
      </c>
      <c r="U33" s="13">
        <v>7</v>
      </c>
      <c r="V33" s="13">
        <v>2</v>
      </c>
      <c r="W33" s="13">
        <v>2</v>
      </c>
      <c r="X33" s="13">
        <v>3</v>
      </c>
      <c r="Y33" s="13">
        <v>3</v>
      </c>
      <c r="Z33" s="13">
        <v>2</v>
      </c>
      <c r="AA33" s="13">
        <v>10</v>
      </c>
      <c r="AB33" s="13">
        <v>6</v>
      </c>
      <c r="AC33" s="13">
        <v>3</v>
      </c>
      <c r="AD33" s="13">
        <v>2</v>
      </c>
      <c r="AE33" s="13">
        <v>3</v>
      </c>
      <c r="AF33" s="13" t="s">
        <v>185</v>
      </c>
      <c r="AG33" s="13">
        <v>1</v>
      </c>
      <c r="AH33" s="13">
        <v>3</v>
      </c>
      <c r="AI33" s="13" t="s">
        <v>185</v>
      </c>
      <c r="AJ33" s="13">
        <v>3</v>
      </c>
      <c r="AK33" s="13">
        <v>2</v>
      </c>
      <c r="AL33" s="13">
        <v>1</v>
      </c>
      <c r="AM33" s="13">
        <v>5</v>
      </c>
      <c r="AN33" s="13">
        <v>2</v>
      </c>
      <c r="AO33" s="13">
        <v>5</v>
      </c>
      <c r="AP33" s="13">
        <v>5</v>
      </c>
    </row>
    <row r="34" spans="1:42" x14ac:dyDescent="0.45">
      <c r="A34" s="13" t="s">
        <v>184</v>
      </c>
      <c r="B34" s="13">
        <v>136.80000000000001</v>
      </c>
      <c r="C34" s="13">
        <v>263.3</v>
      </c>
      <c r="D34" s="13">
        <v>273.2</v>
      </c>
      <c r="E34" s="13">
        <v>260.5</v>
      </c>
      <c r="F34" s="13">
        <v>309.2</v>
      </c>
      <c r="G34" s="13">
        <v>232.8</v>
      </c>
      <c r="H34" s="13">
        <v>249</v>
      </c>
      <c r="I34" s="13">
        <v>224.2</v>
      </c>
      <c r="J34" s="13">
        <v>152.4</v>
      </c>
      <c r="K34" s="13">
        <v>207.3</v>
      </c>
      <c r="L34" s="13">
        <v>88.2</v>
      </c>
      <c r="M34" s="13">
        <v>62.4</v>
      </c>
      <c r="N34" s="13">
        <v>60.2</v>
      </c>
      <c r="O34" s="13">
        <v>102.4</v>
      </c>
      <c r="P34" s="13">
        <v>93.8</v>
      </c>
      <c r="Q34" s="13">
        <v>55.1</v>
      </c>
      <c r="R34" s="13">
        <v>255.6</v>
      </c>
      <c r="S34" s="13">
        <v>114.1</v>
      </c>
      <c r="T34" s="13">
        <v>466.2</v>
      </c>
      <c r="U34" s="13">
        <v>282.3</v>
      </c>
      <c r="V34" s="13">
        <v>303.10000000000002</v>
      </c>
      <c r="W34" s="13">
        <v>164.8</v>
      </c>
      <c r="X34" s="13">
        <v>11</v>
      </c>
      <c r="Y34" s="13">
        <v>984.7</v>
      </c>
      <c r="Z34" s="13">
        <v>449.8</v>
      </c>
      <c r="AA34" s="13">
        <v>329.9</v>
      </c>
      <c r="AB34" s="13">
        <v>180.2</v>
      </c>
      <c r="AC34" s="13">
        <v>1278</v>
      </c>
      <c r="AD34" s="13">
        <v>548</v>
      </c>
      <c r="AE34" s="13">
        <v>938</v>
      </c>
      <c r="AF34" s="13">
        <v>555.1</v>
      </c>
      <c r="AG34" s="13">
        <v>188.8</v>
      </c>
      <c r="AH34" s="13">
        <v>465.4</v>
      </c>
      <c r="AI34" s="13">
        <v>328.1</v>
      </c>
      <c r="AJ34" s="13">
        <v>357.9</v>
      </c>
      <c r="AK34" s="13">
        <v>143.19999999999999</v>
      </c>
      <c r="AL34" s="13">
        <v>237</v>
      </c>
      <c r="AM34" s="13">
        <v>55</v>
      </c>
      <c r="AN34" s="13">
        <v>189.4</v>
      </c>
      <c r="AO34" s="13">
        <v>322</v>
      </c>
      <c r="AP34" s="13">
        <v>38.1</v>
      </c>
    </row>
    <row r="35" spans="1:42" x14ac:dyDescent="0.45">
      <c r="A35" s="15" t="s">
        <v>183</v>
      </c>
      <c r="B35" s="15">
        <v>0.4</v>
      </c>
      <c r="C35" s="15">
        <v>0.3</v>
      </c>
      <c r="D35" s="15">
        <v>0.2</v>
      </c>
      <c r="E35" s="15">
        <v>0.3</v>
      </c>
      <c r="F35" s="13">
        <v>1.2</v>
      </c>
      <c r="G35" s="13">
        <v>0.3</v>
      </c>
      <c r="H35" s="13">
        <v>0.5</v>
      </c>
      <c r="I35" s="13">
        <v>0.4</v>
      </c>
      <c r="J35" s="15">
        <v>1.2</v>
      </c>
      <c r="K35" s="15">
        <v>2.2000000000000002</v>
      </c>
      <c r="L35" s="13">
        <v>0.7</v>
      </c>
      <c r="M35" s="13">
        <v>1.9</v>
      </c>
      <c r="N35" s="15">
        <v>2.7</v>
      </c>
      <c r="O35" s="13">
        <v>0.4</v>
      </c>
      <c r="P35" s="13">
        <v>0.9</v>
      </c>
      <c r="Q35" s="13">
        <v>0.8</v>
      </c>
      <c r="R35" s="13">
        <v>0.4</v>
      </c>
      <c r="S35" s="13">
        <v>8.4</v>
      </c>
      <c r="T35" s="13">
        <v>0.3</v>
      </c>
      <c r="U35" s="13">
        <v>0.4</v>
      </c>
      <c r="V35" s="15">
        <v>0.5</v>
      </c>
      <c r="W35" s="13">
        <v>0.3</v>
      </c>
      <c r="X35" s="15">
        <v>2.1</v>
      </c>
      <c r="Y35" s="15">
        <v>0.1</v>
      </c>
      <c r="Z35" s="15">
        <v>0.2</v>
      </c>
      <c r="AA35" s="15">
        <v>1.1000000000000001</v>
      </c>
      <c r="AB35" s="15">
        <v>0.9</v>
      </c>
      <c r="AC35" s="13">
        <v>1</v>
      </c>
      <c r="AD35" s="13">
        <v>0.9</v>
      </c>
      <c r="AE35" s="13">
        <v>1.2</v>
      </c>
      <c r="AF35" s="13" t="s">
        <v>144</v>
      </c>
      <c r="AG35" s="13" t="s">
        <v>144</v>
      </c>
      <c r="AH35" s="13">
        <v>0.5</v>
      </c>
      <c r="AI35" s="13">
        <v>0.3</v>
      </c>
      <c r="AJ35" s="13">
        <v>0.6</v>
      </c>
      <c r="AK35" s="13">
        <v>0.2</v>
      </c>
      <c r="AL35" s="13">
        <v>0.2</v>
      </c>
      <c r="AM35" s="13">
        <v>1.4</v>
      </c>
      <c r="AN35" s="13">
        <v>1.6</v>
      </c>
      <c r="AO35" s="13">
        <v>2.2000000000000002</v>
      </c>
      <c r="AP35" s="13">
        <v>3</v>
      </c>
    </row>
    <row r="36" spans="1:42" x14ac:dyDescent="0.45">
      <c r="A36" s="15" t="s">
        <v>182</v>
      </c>
      <c r="B36" s="15">
        <v>2.6</v>
      </c>
      <c r="C36" s="15">
        <v>0.3</v>
      </c>
      <c r="D36" s="15">
        <v>1.1000000000000001</v>
      </c>
      <c r="E36" s="15">
        <v>1.6</v>
      </c>
      <c r="F36" s="15">
        <v>1.1000000000000001</v>
      </c>
      <c r="G36" s="13">
        <v>0.9</v>
      </c>
      <c r="H36" s="13">
        <v>0.6</v>
      </c>
      <c r="I36" s="13">
        <v>1.1000000000000001</v>
      </c>
      <c r="J36" s="15">
        <v>5.7</v>
      </c>
      <c r="K36" s="15">
        <v>13</v>
      </c>
      <c r="L36" s="13">
        <v>4.2</v>
      </c>
      <c r="M36" s="13">
        <v>27.7</v>
      </c>
      <c r="N36" s="15">
        <v>24</v>
      </c>
      <c r="O36" s="15">
        <v>48.9</v>
      </c>
      <c r="P36" s="13">
        <v>42.2</v>
      </c>
      <c r="Q36" s="13">
        <v>7.9</v>
      </c>
      <c r="R36" s="13">
        <v>0.5</v>
      </c>
      <c r="S36" s="15">
        <v>0.8</v>
      </c>
      <c r="T36" s="15">
        <v>0.6</v>
      </c>
      <c r="U36" s="13">
        <v>1.3</v>
      </c>
      <c r="V36" s="15">
        <v>0.7</v>
      </c>
      <c r="W36" s="13">
        <v>0.7</v>
      </c>
      <c r="X36" s="15">
        <v>11</v>
      </c>
      <c r="Y36" s="15">
        <v>4.9000000000000004</v>
      </c>
      <c r="Z36" s="15">
        <v>0.4</v>
      </c>
      <c r="AA36" s="15">
        <v>2.2999999999999998</v>
      </c>
      <c r="AB36" s="15">
        <v>12.2</v>
      </c>
      <c r="AC36" s="13">
        <v>19.600000000000001</v>
      </c>
      <c r="AD36" s="13">
        <v>35.1</v>
      </c>
      <c r="AE36" s="13">
        <v>38.200000000000003</v>
      </c>
      <c r="AF36" s="13" t="s">
        <v>181</v>
      </c>
      <c r="AG36" s="13">
        <v>0.2</v>
      </c>
      <c r="AH36" s="13">
        <v>1.2</v>
      </c>
      <c r="AI36" s="13">
        <v>0.3</v>
      </c>
      <c r="AJ36" s="13">
        <v>0.7</v>
      </c>
      <c r="AK36" s="13">
        <v>0.4</v>
      </c>
      <c r="AL36" s="13">
        <v>0.3</v>
      </c>
      <c r="AM36" s="13">
        <v>39.799999999999997</v>
      </c>
      <c r="AN36" s="13">
        <v>20.3</v>
      </c>
      <c r="AO36" s="13">
        <v>22.2</v>
      </c>
      <c r="AP36" s="13">
        <v>20.5</v>
      </c>
    </row>
    <row r="37" spans="1:42" x14ac:dyDescent="0.45">
      <c r="A37" s="15" t="s">
        <v>180</v>
      </c>
      <c r="B37" s="15">
        <v>1</v>
      </c>
      <c r="C37" s="15">
        <v>0.4</v>
      </c>
      <c r="D37" s="15">
        <v>0.2</v>
      </c>
      <c r="E37" s="15">
        <v>0.5</v>
      </c>
      <c r="F37" s="15">
        <v>1.2</v>
      </c>
      <c r="G37" s="13">
        <v>0.7</v>
      </c>
      <c r="H37" s="13">
        <v>0.2</v>
      </c>
      <c r="I37" s="13">
        <v>2.2000000000000002</v>
      </c>
      <c r="J37" s="15">
        <v>2.2999999999999998</v>
      </c>
      <c r="K37" s="15">
        <v>2.2999999999999998</v>
      </c>
      <c r="L37" s="13">
        <v>0.4</v>
      </c>
      <c r="M37" s="13">
        <v>15.2</v>
      </c>
      <c r="N37" s="15">
        <v>28</v>
      </c>
      <c r="O37" s="15">
        <v>10.6</v>
      </c>
      <c r="P37" s="13">
        <v>15.9</v>
      </c>
      <c r="Q37" s="13">
        <v>3.5</v>
      </c>
      <c r="R37" s="13">
        <v>0.4</v>
      </c>
      <c r="S37" s="15">
        <v>1.3</v>
      </c>
      <c r="T37" s="15">
        <v>0.4</v>
      </c>
      <c r="U37" s="13">
        <v>1.8</v>
      </c>
      <c r="V37" s="15">
        <v>0.6</v>
      </c>
      <c r="W37" s="13">
        <v>1.2</v>
      </c>
      <c r="X37" s="15">
        <v>4</v>
      </c>
      <c r="Y37" s="15">
        <v>2.1</v>
      </c>
      <c r="Z37" s="15">
        <v>0.5</v>
      </c>
      <c r="AA37" s="15">
        <v>4.5</v>
      </c>
      <c r="AB37" s="15">
        <v>3.1</v>
      </c>
      <c r="AC37" s="13">
        <v>4</v>
      </c>
      <c r="AD37" s="13">
        <v>2.2000000000000002</v>
      </c>
      <c r="AE37" s="13">
        <v>3</v>
      </c>
      <c r="AF37" s="13" t="s">
        <v>144</v>
      </c>
      <c r="AG37" s="13" t="s">
        <v>144</v>
      </c>
      <c r="AH37" s="13">
        <v>1.4</v>
      </c>
      <c r="AI37" s="13">
        <v>0.2</v>
      </c>
      <c r="AJ37" s="13">
        <v>1.1000000000000001</v>
      </c>
      <c r="AK37" s="13">
        <v>0.5</v>
      </c>
      <c r="AL37" s="13" t="s">
        <v>144</v>
      </c>
      <c r="AM37" s="13">
        <v>6.7</v>
      </c>
      <c r="AN37" s="13">
        <v>3.3</v>
      </c>
      <c r="AO37" s="13">
        <v>4.5</v>
      </c>
      <c r="AP37" s="13">
        <v>20.399999999999999</v>
      </c>
    </row>
    <row r="38" spans="1:42" x14ac:dyDescent="0.45">
      <c r="A38" s="13" t="s">
        <v>179</v>
      </c>
      <c r="B38" s="13">
        <v>347</v>
      </c>
      <c r="C38" s="13">
        <v>297</v>
      </c>
      <c r="D38" s="13">
        <v>214</v>
      </c>
      <c r="E38" s="13">
        <v>214</v>
      </c>
      <c r="F38" s="13">
        <v>202</v>
      </c>
      <c r="G38" s="13">
        <v>217</v>
      </c>
      <c r="H38" s="13">
        <v>296</v>
      </c>
      <c r="I38" s="13">
        <v>214</v>
      </c>
      <c r="J38" s="13">
        <v>10</v>
      </c>
      <c r="K38" s="13">
        <v>9</v>
      </c>
      <c r="L38" s="13">
        <v>73</v>
      </c>
      <c r="M38" s="13">
        <v>13</v>
      </c>
      <c r="N38" s="13" t="s">
        <v>178</v>
      </c>
      <c r="O38" s="13">
        <v>10</v>
      </c>
      <c r="P38" s="13" t="s">
        <v>178</v>
      </c>
      <c r="Q38" s="13">
        <v>58</v>
      </c>
      <c r="R38" s="13">
        <v>239</v>
      </c>
      <c r="S38" s="13" t="s">
        <v>178</v>
      </c>
      <c r="T38" s="13">
        <v>167</v>
      </c>
      <c r="U38" s="13">
        <v>207</v>
      </c>
      <c r="V38" s="13">
        <v>228</v>
      </c>
      <c r="W38" s="13" t="s">
        <v>178</v>
      </c>
      <c r="X38" s="13" t="s">
        <v>178</v>
      </c>
      <c r="Y38" s="13">
        <v>199</v>
      </c>
      <c r="Z38" s="13">
        <v>124</v>
      </c>
      <c r="AA38" s="13">
        <v>106</v>
      </c>
      <c r="AB38" s="13">
        <v>162</v>
      </c>
      <c r="AC38" s="13">
        <v>71</v>
      </c>
      <c r="AD38" s="13">
        <v>21</v>
      </c>
      <c r="AE38" s="13">
        <v>42</v>
      </c>
      <c r="AF38" s="13">
        <v>118</v>
      </c>
      <c r="AG38" s="13">
        <v>250</v>
      </c>
      <c r="AH38" s="13">
        <v>127</v>
      </c>
      <c r="AI38" s="13">
        <v>77</v>
      </c>
      <c r="AJ38" s="13">
        <v>154</v>
      </c>
      <c r="AK38" s="13">
        <v>221</v>
      </c>
      <c r="AL38" s="13">
        <v>94</v>
      </c>
      <c r="AM38" s="13" t="s">
        <v>178</v>
      </c>
      <c r="AN38" s="13">
        <v>10</v>
      </c>
      <c r="AO38" s="13">
        <v>42</v>
      </c>
      <c r="AP38" s="13" t="s">
        <v>178</v>
      </c>
    </row>
    <row r="39" spans="1:42" x14ac:dyDescent="0.45">
      <c r="A39" s="13" t="s">
        <v>177</v>
      </c>
      <c r="B39" s="13">
        <v>0.5</v>
      </c>
      <c r="C39" s="13">
        <v>0.9</v>
      </c>
      <c r="D39" s="13" t="s">
        <v>142</v>
      </c>
      <c r="E39" s="13" t="s">
        <v>142</v>
      </c>
      <c r="F39" s="13">
        <v>0.7</v>
      </c>
      <c r="G39" s="13" t="s">
        <v>142</v>
      </c>
      <c r="H39" s="13" t="s">
        <v>142</v>
      </c>
      <c r="I39" s="13" t="s">
        <v>142</v>
      </c>
      <c r="J39" s="13">
        <v>1.4</v>
      </c>
      <c r="K39" s="13" t="s">
        <v>142</v>
      </c>
      <c r="L39" s="13" t="s">
        <v>142</v>
      </c>
      <c r="M39" s="13" t="s">
        <v>142</v>
      </c>
      <c r="N39" s="13" t="s">
        <v>142</v>
      </c>
      <c r="O39" s="13" t="s">
        <v>142</v>
      </c>
      <c r="P39" s="13" t="s">
        <v>142</v>
      </c>
      <c r="Q39" s="13">
        <v>0.9</v>
      </c>
      <c r="R39" s="13" t="s">
        <v>142</v>
      </c>
      <c r="S39" s="13" t="s">
        <v>142</v>
      </c>
      <c r="T39" s="13">
        <v>1</v>
      </c>
      <c r="U39" s="13" t="s">
        <v>142</v>
      </c>
      <c r="V39" s="13">
        <v>0.6</v>
      </c>
      <c r="W39" s="13">
        <v>0.6</v>
      </c>
      <c r="X39" s="13" t="s">
        <v>142</v>
      </c>
      <c r="Y39" s="13" t="s">
        <v>142</v>
      </c>
      <c r="Z39" s="13" t="s">
        <v>142</v>
      </c>
      <c r="AA39" s="13" t="s">
        <v>142</v>
      </c>
      <c r="AB39" s="13" t="s">
        <v>142</v>
      </c>
      <c r="AC39" s="13" t="s">
        <v>142</v>
      </c>
      <c r="AD39" s="13" t="s">
        <v>142</v>
      </c>
      <c r="AE39" s="13" t="s">
        <v>142</v>
      </c>
      <c r="AF39" s="13" t="s">
        <v>142</v>
      </c>
      <c r="AG39" s="13">
        <v>0.6</v>
      </c>
      <c r="AH39" s="13" t="s">
        <v>142</v>
      </c>
      <c r="AI39" s="13">
        <v>7.2</v>
      </c>
      <c r="AJ39" s="13" t="s">
        <v>142</v>
      </c>
      <c r="AK39" s="13" t="s">
        <v>142</v>
      </c>
      <c r="AL39" s="13" t="s">
        <v>142</v>
      </c>
      <c r="AM39" s="13" t="s">
        <v>142</v>
      </c>
      <c r="AN39" s="13" t="s">
        <v>142</v>
      </c>
      <c r="AO39" s="13" t="s">
        <v>142</v>
      </c>
      <c r="AP39" s="13" t="s">
        <v>142</v>
      </c>
    </row>
    <row r="40" spans="1:42" x14ac:dyDescent="0.45">
      <c r="A40" s="13" t="s">
        <v>176</v>
      </c>
      <c r="B40" s="13">
        <v>185</v>
      </c>
      <c r="C40" s="13">
        <v>126.8</v>
      </c>
      <c r="D40" s="13">
        <v>217.3</v>
      </c>
      <c r="E40" s="13">
        <v>250.8</v>
      </c>
      <c r="F40" s="13">
        <v>762.3</v>
      </c>
      <c r="G40" s="13">
        <v>234.9</v>
      </c>
      <c r="H40" s="13">
        <v>226.9</v>
      </c>
      <c r="I40" s="13">
        <v>160.9</v>
      </c>
      <c r="J40" s="13">
        <v>489.9</v>
      </c>
      <c r="K40" s="13">
        <v>1611.3</v>
      </c>
      <c r="L40" s="13">
        <v>227.8</v>
      </c>
      <c r="M40" s="13">
        <v>91.6</v>
      </c>
      <c r="N40" s="13">
        <v>89.9</v>
      </c>
      <c r="O40" s="13">
        <v>174.7</v>
      </c>
      <c r="P40" s="13">
        <v>172.6</v>
      </c>
      <c r="Q40" s="13">
        <v>408.4</v>
      </c>
      <c r="R40" s="13">
        <v>310.7</v>
      </c>
      <c r="S40" s="13">
        <v>3681.8</v>
      </c>
      <c r="T40" s="13">
        <v>123.7</v>
      </c>
      <c r="U40" s="13">
        <v>310.89999999999998</v>
      </c>
      <c r="V40" s="13">
        <v>151.30000000000001</v>
      </c>
      <c r="W40" s="13">
        <v>2377.6</v>
      </c>
      <c r="X40" s="13">
        <v>8.5</v>
      </c>
      <c r="Y40" s="13">
        <v>168.8</v>
      </c>
      <c r="Z40" s="13">
        <v>114.5</v>
      </c>
      <c r="AA40" s="13">
        <v>107.2</v>
      </c>
      <c r="AB40" s="13">
        <v>15.2</v>
      </c>
      <c r="AC40" s="13">
        <v>584.6</v>
      </c>
      <c r="AD40" s="13">
        <v>325.60000000000002</v>
      </c>
      <c r="AE40" s="13">
        <v>427.4</v>
      </c>
      <c r="AF40" s="13">
        <v>36.700000000000003</v>
      </c>
      <c r="AG40" s="13">
        <v>52.3</v>
      </c>
      <c r="AH40" s="13">
        <v>66.5</v>
      </c>
      <c r="AI40" s="13">
        <v>94.4</v>
      </c>
      <c r="AJ40" s="13">
        <v>149.4</v>
      </c>
      <c r="AK40" s="13">
        <v>92.2</v>
      </c>
      <c r="AL40" s="13">
        <v>111.1</v>
      </c>
      <c r="AM40" s="13">
        <v>128</v>
      </c>
      <c r="AN40" s="13">
        <v>298.5</v>
      </c>
      <c r="AO40" s="13">
        <v>535.29999999999995</v>
      </c>
      <c r="AP40" s="13">
        <v>37</v>
      </c>
    </row>
    <row r="41" spans="1:42" x14ac:dyDescent="0.45">
      <c r="A41" s="13" t="s">
        <v>175</v>
      </c>
      <c r="B41" s="13">
        <v>57.5</v>
      </c>
      <c r="C41" s="13">
        <v>33.799999999999997</v>
      </c>
      <c r="D41" s="13">
        <v>29.9</v>
      </c>
      <c r="E41" s="13">
        <v>39.1</v>
      </c>
      <c r="F41" s="13">
        <v>104</v>
      </c>
      <c r="G41" s="13">
        <v>41</v>
      </c>
      <c r="H41" s="13">
        <v>38.6</v>
      </c>
      <c r="I41" s="13">
        <v>33.6</v>
      </c>
      <c r="J41" s="13">
        <v>69.8</v>
      </c>
      <c r="K41" s="13">
        <v>140.69999999999999</v>
      </c>
      <c r="L41" s="13">
        <v>17.399999999999999</v>
      </c>
      <c r="M41" s="13">
        <v>64.400000000000006</v>
      </c>
      <c r="N41" s="13">
        <v>47</v>
      </c>
      <c r="O41" s="13">
        <v>26.6</v>
      </c>
      <c r="P41" s="13">
        <v>34.9</v>
      </c>
      <c r="Q41" s="13">
        <v>50.3</v>
      </c>
      <c r="R41" s="13">
        <v>45.1</v>
      </c>
      <c r="S41" s="13">
        <v>66.3</v>
      </c>
      <c r="T41" s="13">
        <v>22.4</v>
      </c>
      <c r="U41" s="13">
        <v>38.5</v>
      </c>
      <c r="V41" s="13">
        <v>33.9</v>
      </c>
      <c r="W41" s="13">
        <v>37.5</v>
      </c>
      <c r="X41" s="13">
        <v>33.9</v>
      </c>
      <c r="Y41" s="13">
        <v>28.1</v>
      </c>
      <c r="Z41" s="13">
        <v>12.7</v>
      </c>
      <c r="AA41" s="13">
        <v>44.6</v>
      </c>
      <c r="AB41" s="13">
        <v>17.399999999999999</v>
      </c>
      <c r="AC41" s="13">
        <v>31.6</v>
      </c>
      <c r="AD41" s="13">
        <v>39.4</v>
      </c>
      <c r="AE41" s="13">
        <v>49.3</v>
      </c>
      <c r="AF41" s="13">
        <v>9.1</v>
      </c>
      <c r="AG41" s="13">
        <v>24.5</v>
      </c>
      <c r="AH41" s="13">
        <v>27.9</v>
      </c>
      <c r="AI41" s="13">
        <v>18.600000000000001</v>
      </c>
      <c r="AJ41" s="13">
        <v>28.3</v>
      </c>
      <c r="AK41" s="13">
        <v>39.9</v>
      </c>
      <c r="AL41" s="13">
        <v>24.2</v>
      </c>
      <c r="AM41" s="13">
        <v>47.7</v>
      </c>
      <c r="AN41" s="13">
        <v>53.2</v>
      </c>
      <c r="AO41" s="13">
        <v>83.5</v>
      </c>
      <c r="AP41" s="13">
        <v>50.2</v>
      </c>
    </row>
    <row r="42" spans="1:42" x14ac:dyDescent="0.45">
      <c r="A42" s="13" t="s">
        <v>174</v>
      </c>
      <c r="B42" s="13">
        <v>11.9</v>
      </c>
      <c r="C42" s="13">
        <v>10.1</v>
      </c>
      <c r="D42" s="13">
        <v>13.9</v>
      </c>
      <c r="E42" s="13">
        <v>15.3</v>
      </c>
      <c r="F42" s="13">
        <v>53.1</v>
      </c>
      <c r="G42" s="13">
        <v>17.2</v>
      </c>
      <c r="H42" s="13">
        <v>14.1</v>
      </c>
      <c r="I42" s="13">
        <v>8.4</v>
      </c>
      <c r="J42" s="13">
        <v>26.9</v>
      </c>
      <c r="K42" s="13">
        <v>61.1</v>
      </c>
      <c r="L42" s="13">
        <v>16.8</v>
      </c>
      <c r="M42" s="13">
        <v>18.5</v>
      </c>
      <c r="N42" s="13">
        <v>7.1</v>
      </c>
      <c r="O42" s="13">
        <v>68.400000000000006</v>
      </c>
      <c r="P42" s="13">
        <v>65.3</v>
      </c>
      <c r="Q42" s="13">
        <v>41.3</v>
      </c>
      <c r="R42" s="13">
        <v>17.8</v>
      </c>
      <c r="S42" s="13">
        <v>12.2</v>
      </c>
      <c r="T42" s="13">
        <v>8.9</v>
      </c>
      <c r="U42" s="13">
        <v>14.9</v>
      </c>
      <c r="V42" s="13">
        <v>13.2</v>
      </c>
      <c r="W42" s="13">
        <v>14.2</v>
      </c>
      <c r="X42" s="13">
        <v>3</v>
      </c>
      <c r="Y42" s="13">
        <v>132.9</v>
      </c>
      <c r="Z42" s="13">
        <v>9.9</v>
      </c>
      <c r="AA42" s="13">
        <v>25.6</v>
      </c>
      <c r="AB42" s="13">
        <v>3.1</v>
      </c>
      <c r="AC42" s="13">
        <v>160.6</v>
      </c>
      <c r="AD42" s="13">
        <v>167.1</v>
      </c>
      <c r="AE42" s="13">
        <v>228.9</v>
      </c>
      <c r="AF42" s="13">
        <v>6.8</v>
      </c>
      <c r="AG42" s="13">
        <v>6.1</v>
      </c>
      <c r="AH42" s="13">
        <v>25.6</v>
      </c>
      <c r="AI42" s="13">
        <v>15.5</v>
      </c>
      <c r="AJ42" s="13">
        <v>16.600000000000001</v>
      </c>
      <c r="AK42" s="13">
        <v>7.7</v>
      </c>
      <c r="AL42" s="13">
        <v>6.1</v>
      </c>
      <c r="AM42" s="13">
        <v>40.200000000000003</v>
      </c>
      <c r="AN42" s="13">
        <v>121.4</v>
      </c>
      <c r="AO42" s="13">
        <v>126.8</v>
      </c>
      <c r="AP42" s="13">
        <v>4.0999999999999996</v>
      </c>
    </row>
    <row r="43" spans="1:42" x14ac:dyDescent="0.45">
      <c r="A43" s="13" t="s">
        <v>173</v>
      </c>
      <c r="B43" s="13">
        <v>31.2</v>
      </c>
      <c r="C43" s="13">
        <v>24.6</v>
      </c>
      <c r="D43" s="13">
        <v>34.6</v>
      </c>
      <c r="E43" s="13">
        <v>37.6</v>
      </c>
      <c r="F43" s="13">
        <v>123</v>
      </c>
      <c r="G43" s="13">
        <v>44</v>
      </c>
      <c r="H43" s="13">
        <v>36.5</v>
      </c>
      <c r="I43" s="13">
        <v>22.8</v>
      </c>
      <c r="J43" s="13">
        <v>76.599999999999994</v>
      </c>
      <c r="K43" s="13">
        <v>147.9</v>
      </c>
      <c r="L43" s="13">
        <v>33.799999999999997</v>
      </c>
      <c r="M43" s="13">
        <v>42.2</v>
      </c>
      <c r="N43" s="13">
        <v>28.4</v>
      </c>
      <c r="O43" s="13">
        <v>137.1</v>
      </c>
      <c r="P43" s="13">
        <v>128.6</v>
      </c>
      <c r="Q43" s="13">
        <v>88.8</v>
      </c>
      <c r="R43" s="13">
        <v>41.8</v>
      </c>
      <c r="S43" s="13">
        <v>35.6</v>
      </c>
      <c r="T43" s="13">
        <v>22</v>
      </c>
      <c r="U43" s="13">
        <v>36.799999999999997</v>
      </c>
      <c r="V43" s="13">
        <v>32.5</v>
      </c>
      <c r="W43" s="13">
        <v>36.4</v>
      </c>
      <c r="X43" s="13">
        <v>5.7</v>
      </c>
      <c r="Y43" s="13">
        <v>286.39999999999998</v>
      </c>
      <c r="Z43" s="13">
        <v>20</v>
      </c>
      <c r="AA43" s="13">
        <v>57.7</v>
      </c>
      <c r="AB43" s="13">
        <v>6.6</v>
      </c>
      <c r="AC43" s="13">
        <v>327.3</v>
      </c>
      <c r="AD43" s="13">
        <v>302.60000000000002</v>
      </c>
      <c r="AE43" s="13">
        <v>405.8</v>
      </c>
      <c r="AF43" s="13">
        <v>12.9</v>
      </c>
      <c r="AG43" s="13">
        <v>14.9</v>
      </c>
      <c r="AH43" s="13">
        <v>40.799999999999997</v>
      </c>
      <c r="AI43" s="13">
        <v>28.8</v>
      </c>
      <c r="AJ43" s="13">
        <v>37</v>
      </c>
      <c r="AK43" s="13">
        <v>19.3</v>
      </c>
      <c r="AL43" s="13">
        <v>14.2</v>
      </c>
      <c r="AM43" s="13">
        <v>81.099999999999994</v>
      </c>
      <c r="AN43" s="13">
        <v>227.2</v>
      </c>
      <c r="AO43" s="13">
        <v>276.39999999999998</v>
      </c>
      <c r="AP43" s="13">
        <v>11.2</v>
      </c>
    </row>
    <row r="44" spans="1:42" x14ac:dyDescent="0.45">
      <c r="A44" s="13" t="s">
        <v>172</v>
      </c>
      <c r="B44" s="13">
        <v>5.59</v>
      </c>
      <c r="C44" s="13">
        <v>4.08</v>
      </c>
      <c r="D44" s="13">
        <v>5.1100000000000003</v>
      </c>
      <c r="E44" s="13">
        <v>5.87</v>
      </c>
      <c r="F44" s="13">
        <v>18.66</v>
      </c>
      <c r="G44" s="13">
        <v>6.32</v>
      </c>
      <c r="H44" s="13">
        <v>5.55</v>
      </c>
      <c r="I44" s="13">
        <v>3.75</v>
      </c>
      <c r="J44" s="13">
        <v>9.7899999999999991</v>
      </c>
      <c r="K44" s="13">
        <v>21.08</v>
      </c>
      <c r="L44" s="13">
        <v>4.58</v>
      </c>
      <c r="M44" s="13">
        <v>4.92</v>
      </c>
      <c r="N44" s="13">
        <v>2</v>
      </c>
      <c r="O44" s="13">
        <v>16.16</v>
      </c>
      <c r="P44" s="13">
        <v>14.08</v>
      </c>
      <c r="Q44" s="13">
        <v>10.36</v>
      </c>
      <c r="R44" s="13">
        <v>6.19</v>
      </c>
      <c r="S44" s="13">
        <v>6.62</v>
      </c>
      <c r="T44" s="13">
        <v>3.19</v>
      </c>
      <c r="U44" s="13">
        <v>5.57</v>
      </c>
      <c r="V44" s="13">
        <v>5.16</v>
      </c>
      <c r="W44" s="13">
        <v>5.83</v>
      </c>
      <c r="X44" s="13">
        <v>0.69</v>
      </c>
      <c r="Y44" s="13">
        <v>37.76</v>
      </c>
      <c r="Z44" s="13">
        <v>2.69</v>
      </c>
      <c r="AA44" s="13">
        <v>7.61</v>
      </c>
      <c r="AB44" s="13">
        <v>0.89</v>
      </c>
      <c r="AC44" s="13">
        <v>35.590000000000003</v>
      </c>
      <c r="AD44" s="13">
        <v>31.17</v>
      </c>
      <c r="AE44" s="13">
        <v>42.57</v>
      </c>
      <c r="AF44" s="13">
        <v>1.85</v>
      </c>
      <c r="AG44" s="13">
        <v>2.09</v>
      </c>
      <c r="AH44" s="13">
        <v>5.49</v>
      </c>
      <c r="AI44" s="13">
        <v>3.54</v>
      </c>
      <c r="AJ44" s="13">
        <v>4.74</v>
      </c>
      <c r="AK44" s="13">
        <v>2.78</v>
      </c>
      <c r="AL44" s="13">
        <v>2.0499999999999998</v>
      </c>
      <c r="AM44" s="13">
        <v>9.15</v>
      </c>
      <c r="AN44" s="13">
        <v>23.16</v>
      </c>
      <c r="AO44" s="13">
        <v>33.1</v>
      </c>
      <c r="AP44" s="13">
        <v>1.1399999999999999</v>
      </c>
    </row>
    <row r="45" spans="1:42" x14ac:dyDescent="0.45">
      <c r="A45" s="13" t="s">
        <v>171</v>
      </c>
      <c r="B45" s="13">
        <v>27.1</v>
      </c>
      <c r="C45" s="13">
        <v>20.3</v>
      </c>
      <c r="D45" s="13">
        <v>24.5</v>
      </c>
      <c r="E45" s="13">
        <v>26.8</v>
      </c>
      <c r="F45" s="13">
        <v>83.7</v>
      </c>
      <c r="G45" s="13">
        <v>29.8</v>
      </c>
      <c r="H45" s="13">
        <v>26.7</v>
      </c>
      <c r="I45" s="13">
        <v>18.2</v>
      </c>
      <c r="J45" s="13">
        <v>41.2</v>
      </c>
      <c r="K45" s="13">
        <v>87.7</v>
      </c>
      <c r="L45" s="13">
        <v>17.899999999999999</v>
      </c>
      <c r="M45" s="13">
        <v>18.8</v>
      </c>
      <c r="N45" s="13">
        <v>7.8</v>
      </c>
      <c r="O45" s="13">
        <v>56.9</v>
      </c>
      <c r="P45" s="13">
        <v>48.8</v>
      </c>
      <c r="Q45" s="13">
        <v>41.7</v>
      </c>
      <c r="R45" s="13">
        <v>30.5</v>
      </c>
      <c r="S45" s="13">
        <v>34.799999999999997</v>
      </c>
      <c r="T45" s="13">
        <v>14.4</v>
      </c>
      <c r="U45" s="13">
        <v>26.6</v>
      </c>
      <c r="V45" s="13">
        <v>24.1</v>
      </c>
      <c r="W45" s="13">
        <v>29.2</v>
      </c>
      <c r="X45" s="13">
        <v>2.8</v>
      </c>
      <c r="Y45" s="13">
        <v>146.19999999999999</v>
      </c>
      <c r="Z45" s="13">
        <v>10.1</v>
      </c>
      <c r="AA45" s="13">
        <v>31.6</v>
      </c>
      <c r="AB45" s="13">
        <v>3.6</v>
      </c>
      <c r="AC45" s="13">
        <v>122.2</v>
      </c>
      <c r="AD45" s="13">
        <v>99.5</v>
      </c>
      <c r="AE45" s="13">
        <v>135.9</v>
      </c>
      <c r="AF45" s="13">
        <v>7.9</v>
      </c>
      <c r="AG45" s="13">
        <v>10.5</v>
      </c>
      <c r="AH45" s="13">
        <v>21.5</v>
      </c>
      <c r="AI45" s="13">
        <v>14</v>
      </c>
      <c r="AJ45" s="13">
        <v>20.100000000000001</v>
      </c>
      <c r="AK45" s="13">
        <v>13.7</v>
      </c>
      <c r="AL45" s="13">
        <v>9.4</v>
      </c>
      <c r="AM45" s="13">
        <v>30.7</v>
      </c>
      <c r="AN45" s="13">
        <v>76.400000000000006</v>
      </c>
      <c r="AO45" s="13">
        <v>123.3</v>
      </c>
      <c r="AP45" s="13">
        <v>4.7</v>
      </c>
    </row>
    <row r="46" spans="1:42" x14ac:dyDescent="0.45">
      <c r="A46" s="13" t="s">
        <v>170</v>
      </c>
      <c r="B46" s="13">
        <v>7.2</v>
      </c>
      <c r="C46" s="13">
        <v>5.34</v>
      </c>
      <c r="D46" s="13">
        <v>6.18</v>
      </c>
      <c r="E46" s="13">
        <v>6.79</v>
      </c>
      <c r="F46" s="13">
        <v>18.29</v>
      </c>
      <c r="G46" s="13">
        <v>7.4</v>
      </c>
      <c r="H46" s="13">
        <v>6.75</v>
      </c>
      <c r="I46" s="13">
        <v>4.93</v>
      </c>
      <c r="J46" s="13">
        <v>10.4</v>
      </c>
      <c r="K46" s="13">
        <v>20.41</v>
      </c>
      <c r="L46" s="13">
        <v>3.47</v>
      </c>
      <c r="M46" s="13">
        <v>4.7699999999999996</v>
      </c>
      <c r="N46" s="13">
        <v>2.56</v>
      </c>
      <c r="O46" s="13">
        <v>10.55</v>
      </c>
      <c r="P46" s="13">
        <v>10.24</v>
      </c>
      <c r="Q46" s="13">
        <v>9.0299999999999994</v>
      </c>
      <c r="R46" s="13">
        <v>7.58</v>
      </c>
      <c r="S46" s="13">
        <v>9.7100000000000009</v>
      </c>
      <c r="T46" s="13">
        <v>3.81</v>
      </c>
      <c r="U46" s="13">
        <v>7.26</v>
      </c>
      <c r="V46" s="13">
        <v>6.19</v>
      </c>
      <c r="W46" s="13">
        <v>7.82</v>
      </c>
      <c r="X46" s="13">
        <v>1.32</v>
      </c>
      <c r="Y46" s="13">
        <v>21.09</v>
      </c>
      <c r="Z46" s="13">
        <v>2.13</v>
      </c>
      <c r="AA46" s="13">
        <v>6.12</v>
      </c>
      <c r="AB46" s="13">
        <v>0.96</v>
      </c>
      <c r="AC46" s="13">
        <v>16.649999999999999</v>
      </c>
      <c r="AD46" s="13">
        <v>13.15</v>
      </c>
      <c r="AE46" s="13">
        <v>17.84</v>
      </c>
      <c r="AF46" s="13">
        <v>1.73</v>
      </c>
      <c r="AG46" s="13">
        <v>3.03</v>
      </c>
      <c r="AH46" s="13">
        <v>4.12</v>
      </c>
      <c r="AI46" s="13">
        <v>3.16</v>
      </c>
      <c r="AJ46" s="13">
        <v>4.34</v>
      </c>
      <c r="AK46" s="13">
        <v>3.86</v>
      </c>
      <c r="AL46" s="13">
        <v>2.87</v>
      </c>
      <c r="AM46" s="13">
        <v>6.31</v>
      </c>
      <c r="AN46" s="13">
        <v>12.53</v>
      </c>
      <c r="AO46" s="13">
        <v>21.78</v>
      </c>
      <c r="AP46" s="13">
        <v>1.92</v>
      </c>
    </row>
    <row r="47" spans="1:42" x14ac:dyDescent="0.45">
      <c r="A47" s="13" t="s">
        <v>169</v>
      </c>
      <c r="B47" s="13">
        <v>2.1800000000000002</v>
      </c>
      <c r="C47" s="13">
        <v>2.04</v>
      </c>
      <c r="D47" s="13">
        <v>1.99</v>
      </c>
      <c r="E47" s="13">
        <v>2.1</v>
      </c>
      <c r="F47" s="13">
        <v>4.47</v>
      </c>
      <c r="G47" s="13">
        <v>2.13</v>
      </c>
      <c r="H47" s="13">
        <v>2.2400000000000002</v>
      </c>
      <c r="I47" s="13">
        <v>1.63</v>
      </c>
      <c r="J47" s="13">
        <v>2.29</v>
      </c>
      <c r="K47" s="13">
        <v>1.69</v>
      </c>
      <c r="L47" s="13">
        <v>0.77</v>
      </c>
      <c r="M47" s="13">
        <v>0.49</v>
      </c>
      <c r="N47" s="13">
        <v>0.47</v>
      </c>
      <c r="O47" s="13">
        <v>0.87</v>
      </c>
      <c r="P47" s="13">
        <v>0.75</v>
      </c>
      <c r="Q47" s="13">
        <v>2.39</v>
      </c>
      <c r="R47" s="13">
        <v>2.46</v>
      </c>
      <c r="S47" s="13">
        <v>11.98</v>
      </c>
      <c r="T47" s="13">
        <v>1.33</v>
      </c>
      <c r="U47" s="13">
        <v>2.15</v>
      </c>
      <c r="V47" s="13">
        <v>1.89</v>
      </c>
      <c r="W47" s="13">
        <v>11.37</v>
      </c>
      <c r="X47" s="13">
        <v>0.12</v>
      </c>
      <c r="Y47" s="13">
        <v>4.9400000000000004</v>
      </c>
      <c r="Z47" s="13">
        <v>0.87</v>
      </c>
      <c r="AA47" s="13">
        <v>1.26</v>
      </c>
      <c r="AB47" s="13">
        <v>0.73</v>
      </c>
      <c r="AC47" s="13">
        <v>3.03</v>
      </c>
      <c r="AD47" s="13">
        <v>1.93</v>
      </c>
      <c r="AE47" s="13">
        <v>2.58</v>
      </c>
      <c r="AF47" s="13">
        <v>0.93</v>
      </c>
      <c r="AG47" s="13">
        <v>1.0900000000000001</v>
      </c>
      <c r="AH47" s="13">
        <v>0.84</v>
      </c>
      <c r="AI47" s="13">
        <v>1.26</v>
      </c>
      <c r="AJ47" s="13">
        <v>1.19</v>
      </c>
      <c r="AK47" s="13">
        <v>1.43</v>
      </c>
      <c r="AL47" s="13">
        <v>0.69</v>
      </c>
      <c r="AM47" s="13">
        <v>0.45</v>
      </c>
      <c r="AN47" s="13">
        <v>1.96</v>
      </c>
      <c r="AO47" s="13">
        <v>3.03</v>
      </c>
      <c r="AP47" s="13">
        <v>0.39</v>
      </c>
    </row>
    <row r="48" spans="1:42" x14ac:dyDescent="0.45">
      <c r="A48" s="13" t="s">
        <v>168</v>
      </c>
      <c r="B48" s="13">
        <v>8.7100000000000009</v>
      </c>
      <c r="C48" s="13">
        <v>5.89</v>
      </c>
      <c r="D48" s="13">
        <v>6.27</v>
      </c>
      <c r="E48" s="13">
        <v>7.97</v>
      </c>
      <c r="F48" s="13">
        <v>19.2</v>
      </c>
      <c r="G48" s="13">
        <v>7.97</v>
      </c>
      <c r="H48" s="13">
        <v>7.68</v>
      </c>
      <c r="I48" s="13">
        <v>5.87</v>
      </c>
      <c r="J48" s="13">
        <v>11.33</v>
      </c>
      <c r="K48" s="13">
        <v>21.39</v>
      </c>
      <c r="L48" s="13">
        <v>3.25</v>
      </c>
      <c r="M48" s="13">
        <v>5.41</v>
      </c>
      <c r="N48" s="13">
        <v>3.5</v>
      </c>
      <c r="O48" s="13">
        <v>8.9</v>
      </c>
      <c r="P48" s="13">
        <v>9.25</v>
      </c>
      <c r="Q48" s="13">
        <v>9.11</v>
      </c>
      <c r="R48" s="13">
        <v>9.01</v>
      </c>
      <c r="S48" s="13">
        <v>10.55</v>
      </c>
      <c r="T48" s="13">
        <v>4.3</v>
      </c>
      <c r="U48" s="13">
        <v>8.08</v>
      </c>
      <c r="V48" s="13">
        <v>6.58</v>
      </c>
      <c r="W48" s="13">
        <v>8.42</v>
      </c>
      <c r="X48" s="13">
        <v>2.2200000000000002</v>
      </c>
      <c r="Y48" s="13">
        <v>13</v>
      </c>
      <c r="Z48" s="13">
        <v>2.57</v>
      </c>
      <c r="AA48" s="13">
        <v>5.95</v>
      </c>
      <c r="AB48" s="13">
        <v>1.51</v>
      </c>
      <c r="AC48" s="13">
        <v>10.06</v>
      </c>
      <c r="AD48" s="13">
        <v>8.7799999999999994</v>
      </c>
      <c r="AE48" s="13">
        <v>11.35</v>
      </c>
      <c r="AF48" s="13">
        <v>1.91</v>
      </c>
      <c r="AG48" s="13">
        <v>4.01</v>
      </c>
      <c r="AH48" s="13">
        <v>4.32</v>
      </c>
      <c r="AI48" s="13">
        <v>3.26</v>
      </c>
      <c r="AJ48" s="13">
        <v>4.45</v>
      </c>
      <c r="AK48" s="13">
        <v>5.28</v>
      </c>
      <c r="AL48" s="13">
        <v>3.6</v>
      </c>
      <c r="AM48" s="13">
        <v>5.88</v>
      </c>
      <c r="AN48" s="13">
        <v>10</v>
      </c>
      <c r="AO48" s="13">
        <v>17.690000000000001</v>
      </c>
      <c r="AP48" s="13">
        <v>3.36</v>
      </c>
    </row>
    <row r="49" spans="1:42" x14ac:dyDescent="0.45">
      <c r="A49" s="13" t="s">
        <v>167</v>
      </c>
      <c r="B49" s="13">
        <v>1.49</v>
      </c>
      <c r="C49" s="13">
        <v>1.02</v>
      </c>
      <c r="D49" s="13">
        <v>1.03</v>
      </c>
      <c r="E49" s="13">
        <v>1.22</v>
      </c>
      <c r="F49" s="13">
        <v>2.81</v>
      </c>
      <c r="G49" s="13">
        <v>1.3</v>
      </c>
      <c r="H49" s="13">
        <v>1.29</v>
      </c>
      <c r="I49" s="13">
        <v>0.99</v>
      </c>
      <c r="J49" s="13">
        <v>1.99</v>
      </c>
      <c r="K49" s="13">
        <v>3.89</v>
      </c>
      <c r="L49" s="13">
        <v>0.51</v>
      </c>
      <c r="M49" s="13">
        <v>1.2</v>
      </c>
      <c r="N49" s="13">
        <v>0.84</v>
      </c>
      <c r="O49" s="13">
        <v>1.2</v>
      </c>
      <c r="P49" s="13">
        <v>1.45</v>
      </c>
      <c r="Q49" s="13">
        <v>1.53</v>
      </c>
      <c r="R49" s="13">
        <v>1.45</v>
      </c>
      <c r="S49" s="13">
        <v>1.58</v>
      </c>
      <c r="T49" s="13">
        <v>0.65</v>
      </c>
      <c r="U49" s="13">
        <v>1.31</v>
      </c>
      <c r="V49" s="13">
        <v>1.1100000000000001</v>
      </c>
      <c r="W49" s="13">
        <v>1.23</v>
      </c>
      <c r="X49" s="13">
        <v>0.59</v>
      </c>
      <c r="Y49" s="13">
        <v>1.32</v>
      </c>
      <c r="Z49" s="13">
        <v>0.38</v>
      </c>
      <c r="AA49" s="13">
        <v>1.04</v>
      </c>
      <c r="AB49" s="13">
        <v>0.34</v>
      </c>
      <c r="AC49" s="13">
        <v>1.24</v>
      </c>
      <c r="AD49" s="13">
        <v>1.22</v>
      </c>
      <c r="AE49" s="13">
        <v>1.66</v>
      </c>
      <c r="AF49" s="13">
        <v>0.28999999999999998</v>
      </c>
      <c r="AG49" s="13">
        <v>0.71</v>
      </c>
      <c r="AH49" s="13">
        <v>0.75</v>
      </c>
      <c r="AI49" s="13">
        <v>0.5</v>
      </c>
      <c r="AJ49" s="13">
        <v>0.74</v>
      </c>
      <c r="AK49" s="13">
        <v>0.96</v>
      </c>
      <c r="AL49" s="13">
        <v>0.65</v>
      </c>
      <c r="AM49" s="13">
        <v>1.1200000000000001</v>
      </c>
      <c r="AN49" s="13">
        <v>1.62</v>
      </c>
      <c r="AO49" s="13">
        <v>2.71</v>
      </c>
      <c r="AP49" s="13">
        <v>0.88</v>
      </c>
    </row>
    <row r="50" spans="1:42" x14ac:dyDescent="0.45">
      <c r="A50" s="13" t="s">
        <v>166</v>
      </c>
      <c r="B50" s="13">
        <v>9.0500000000000007</v>
      </c>
      <c r="C50" s="13">
        <v>5.92</v>
      </c>
      <c r="D50" s="13">
        <v>6.21</v>
      </c>
      <c r="E50" s="13">
        <v>7.15</v>
      </c>
      <c r="F50" s="13">
        <v>17.11</v>
      </c>
      <c r="G50" s="13">
        <v>7.91</v>
      </c>
      <c r="H50" s="13">
        <v>7.67</v>
      </c>
      <c r="I50" s="13">
        <v>6.37</v>
      </c>
      <c r="J50" s="13">
        <v>12.4</v>
      </c>
      <c r="K50" s="13">
        <v>24.39</v>
      </c>
      <c r="L50" s="13">
        <v>3.06</v>
      </c>
      <c r="M50" s="13">
        <v>9.06</v>
      </c>
      <c r="N50" s="13">
        <v>6.07</v>
      </c>
      <c r="O50" s="13">
        <v>6.27</v>
      </c>
      <c r="P50" s="13">
        <v>8.23</v>
      </c>
      <c r="Q50" s="13">
        <v>9.0500000000000007</v>
      </c>
      <c r="R50" s="13">
        <v>8.73</v>
      </c>
      <c r="S50" s="13">
        <v>9.76</v>
      </c>
      <c r="T50" s="13">
        <v>4.0999999999999996</v>
      </c>
      <c r="U50" s="13">
        <v>7.29</v>
      </c>
      <c r="V50" s="13">
        <v>6.17</v>
      </c>
      <c r="W50" s="13">
        <v>7.04</v>
      </c>
      <c r="X50" s="13">
        <v>4.46</v>
      </c>
      <c r="Y50" s="13">
        <v>6.22</v>
      </c>
      <c r="Z50" s="13">
        <v>2.17</v>
      </c>
      <c r="AA50" s="13">
        <v>6.14</v>
      </c>
      <c r="AB50" s="13">
        <v>2.41</v>
      </c>
      <c r="AC50" s="13">
        <v>6.24</v>
      </c>
      <c r="AD50" s="13">
        <v>6.89</v>
      </c>
      <c r="AE50" s="13">
        <v>8.99</v>
      </c>
      <c r="AF50" s="13">
        <v>1.72</v>
      </c>
      <c r="AG50" s="13">
        <v>4.59</v>
      </c>
      <c r="AH50" s="13">
        <v>4.67</v>
      </c>
      <c r="AI50" s="13">
        <v>3.09</v>
      </c>
      <c r="AJ50" s="13">
        <v>4.46</v>
      </c>
      <c r="AK50" s="13">
        <v>6.36</v>
      </c>
      <c r="AL50" s="13">
        <v>4.2</v>
      </c>
      <c r="AM50" s="13">
        <v>7.24</v>
      </c>
      <c r="AN50" s="13">
        <v>9.18</v>
      </c>
      <c r="AO50" s="13">
        <v>15.09</v>
      </c>
      <c r="AP50" s="13">
        <v>6.95</v>
      </c>
    </row>
    <row r="51" spans="1:42" x14ac:dyDescent="0.45">
      <c r="A51" s="13" t="s">
        <v>165</v>
      </c>
      <c r="B51" s="13">
        <v>1.88</v>
      </c>
      <c r="C51" s="13">
        <v>1.28</v>
      </c>
      <c r="D51" s="13">
        <v>1.23</v>
      </c>
      <c r="E51" s="13">
        <v>1.48</v>
      </c>
      <c r="F51" s="13">
        <v>3.35</v>
      </c>
      <c r="G51" s="13">
        <v>1.64</v>
      </c>
      <c r="H51" s="13">
        <v>1.59</v>
      </c>
      <c r="I51" s="13">
        <v>1.29</v>
      </c>
      <c r="J51" s="13">
        <v>2.68</v>
      </c>
      <c r="K51" s="13">
        <v>5.14</v>
      </c>
      <c r="L51" s="13">
        <v>0.65</v>
      </c>
      <c r="M51" s="13">
        <v>2.25</v>
      </c>
      <c r="N51" s="13">
        <v>1.52</v>
      </c>
      <c r="O51" s="13">
        <v>1.01</v>
      </c>
      <c r="P51" s="13">
        <v>1.47</v>
      </c>
      <c r="Q51" s="13">
        <v>1.83</v>
      </c>
      <c r="R51" s="13">
        <v>1.79</v>
      </c>
      <c r="S51" s="13">
        <v>1.89</v>
      </c>
      <c r="T51" s="13">
        <v>0.73</v>
      </c>
      <c r="U51" s="13">
        <v>1.53</v>
      </c>
      <c r="V51" s="13">
        <v>1.28</v>
      </c>
      <c r="W51" s="13">
        <v>1.45</v>
      </c>
      <c r="X51" s="13">
        <v>1.24</v>
      </c>
      <c r="Y51" s="13">
        <v>1.02</v>
      </c>
      <c r="Z51" s="13">
        <v>0.44</v>
      </c>
      <c r="AA51" s="13">
        <v>1.44</v>
      </c>
      <c r="AB51" s="13">
        <v>0.53</v>
      </c>
      <c r="AC51" s="13">
        <v>1.1499999999999999</v>
      </c>
      <c r="AD51" s="13">
        <v>1.39</v>
      </c>
      <c r="AE51" s="13">
        <v>1.82</v>
      </c>
      <c r="AF51" s="13">
        <v>0.36</v>
      </c>
      <c r="AG51" s="13">
        <v>0.96</v>
      </c>
      <c r="AH51" s="13">
        <v>1.05</v>
      </c>
      <c r="AI51" s="13">
        <v>0.63</v>
      </c>
      <c r="AJ51" s="13">
        <v>1.01</v>
      </c>
      <c r="AK51" s="13">
        <v>1.37</v>
      </c>
      <c r="AL51" s="13">
        <v>0.96</v>
      </c>
      <c r="AM51" s="13">
        <v>1.62</v>
      </c>
      <c r="AN51" s="13">
        <v>1.87</v>
      </c>
      <c r="AO51" s="13">
        <v>3</v>
      </c>
      <c r="AP51" s="13">
        <v>1.75</v>
      </c>
    </row>
    <row r="52" spans="1:42" x14ac:dyDescent="0.45">
      <c r="A52" s="13" t="s">
        <v>164</v>
      </c>
      <c r="B52" s="13">
        <v>5.91</v>
      </c>
      <c r="C52" s="13">
        <v>3.66</v>
      </c>
      <c r="D52" s="13">
        <v>3.29</v>
      </c>
      <c r="E52" s="13">
        <v>4.18</v>
      </c>
      <c r="F52" s="13">
        <v>9.25</v>
      </c>
      <c r="G52" s="13">
        <v>4.6100000000000003</v>
      </c>
      <c r="H52" s="13">
        <v>4.46</v>
      </c>
      <c r="I52" s="13">
        <v>3.85</v>
      </c>
      <c r="J52" s="13">
        <v>7.37</v>
      </c>
      <c r="K52" s="13">
        <v>15</v>
      </c>
      <c r="L52" s="13">
        <v>1.74</v>
      </c>
      <c r="M52" s="13">
        <v>7.75</v>
      </c>
      <c r="N52" s="13">
        <v>5.36</v>
      </c>
      <c r="O52" s="13">
        <v>2.19</v>
      </c>
      <c r="P52" s="13">
        <v>4.17</v>
      </c>
      <c r="Q52" s="13">
        <v>5.57</v>
      </c>
      <c r="R52" s="13">
        <v>5.01</v>
      </c>
      <c r="S52" s="13">
        <v>6.04</v>
      </c>
      <c r="T52" s="13">
        <v>2.0099999999999998</v>
      </c>
      <c r="U52" s="13">
        <v>4.18</v>
      </c>
      <c r="V52" s="13">
        <v>3.59</v>
      </c>
      <c r="W52" s="13">
        <v>4.3</v>
      </c>
      <c r="X52" s="13">
        <v>4.3499999999999996</v>
      </c>
      <c r="Y52" s="13">
        <v>2.75</v>
      </c>
      <c r="Z52" s="13">
        <v>1.48</v>
      </c>
      <c r="AA52" s="13">
        <v>4.49</v>
      </c>
      <c r="AB52" s="13">
        <v>1.91</v>
      </c>
      <c r="AC52" s="13">
        <v>3.24</v>
      </c>
      <c r="AD52" s="13">
        <v>3.98</v>
      </c>
      <c r="AE52" s="13">
        <v>5.47</v>
      </c>
      <c r="AF52" s="13">
        <v>1.07</v>
      </c>
      <c r="AG52" s="13">
        <v>3.01</v>
      </c>
      <c r="AH52" s="13">
        <v>3.15</v>
      </c>
      <c r="AI52" s="13">
        <v>1.92</v>
      </c>
      <c r="AJ52" s="13">
        <v>2.92</v>
      </c>
      <c r="AK52" s="13">
        <v>4.12</v>
      </c>
      <c r="AL52" s="13">
        <v>2.87</v>
      </c>
      <c r="AM52" s="13">
        <v>5.71</v>
      </c>
      <c r="AN52" s="13">
        <v>5.77</v>
      </c>
      <c r="AO52" s="13">
        <v>8.6999999999999993</v>
      </c>
      <c r="AP52" s="13">
        <v>6.25</v>
      </c>
    </row>
    <row r="53" spans="1:42" x14ac:dyDescent="0.45">
      <c r="A53" s="13" t="s">
        <v>163</v>
      </c>
      <c r="B53" s="13">
        <v>0.85</v>
      </c>
      <c r="C53" s="13">
        <v>0.53</v>
      </c>
      <c r="D53" s="13">
        <v>0.47</v>
      </c>
      <c r="E53" s="13">
        <v>0.57999999999999996</v>
      </c>
      <c r="F53" s="13">
        <v>1.32</v>
      </c>
      <c r="G53" s="13">
        <v>0.64</v>
      </c>
      <c r="H53" s="13">
        <v>0.6</v>
      </c>
      <c r="I53" s="13">
        <v>0.54</v>
      </c>
      <c r="J53" s="13">
        <v>1.1100000000000001</v>
      </c>
      <c r="K53" s="13">
        <v>2.2200000000000002</v>
      </c>
      <c r="L53" s="13">
        <v>0.26</v>
      </c>
      <c r="M53" s="13">
        <v>1.25</v>
      </c>
      <c r="N53" s="13">
        <v>0.98</v>
      </c>
      <c r="O53" s="13">
        <v>0.28999999999999998</v>
      </c>
      <c r="P53" s="13">
        <v>0.5</v>
      </c>
      <c r="Q53" s="13">
        <v>0.76</v>
      </c>
      <c r="R53" s="13">
        <v>0.7</v>
      </c>
      <c r="S53" s="13">
        <v>1.06</v>
      </c>
      <c r="T53" s="13">
        <v>0.3</v>
      </c>
      <c r="U53" s="13">
        <v>0.61</v>
      </c>
      <c r="V53" s="13">
        <v>0.5</v>
      </c>
      <c r="W53" s="13">
        <v>0.65</v>
      </c>
      <c r="X53" s="13">
        <v>0.8</v>
      </c>
      <c r="Y53" s="13">
        <v>0.39</v>
      </c>
      <c r="Z53" s="13">
        <v>0.21</v>
      </c>
      <c r="AA53" s="13">
        <v>0.77</v>
      </c>
      <c r="AB53" s="13">
        <v>0.32</v>
      </c>
      <c r="AC53" s="13">
        <v>0.45</v>
      </c>
      <c r="AD53" s="13">
        <v>0.56000000000000005</v>
      </c>
      <c r="AE53" s="13">
        <v>0.75</v>
      </c>
      <c r="AF53" s="13">
        <v>0.15</v>
      </c>
      <c r="AG53" s="13">
        <v>0.41</v>
      </c>
      <c r="AH53" s="13">
        <v>0.43</v>
      </c>
      <c r="AI53" s="13">
        <v>0.26</v>
      </c>
      <c r="AJ53" s="13">
        <v>0.43</v>
      </c>
      <c r="AK53" s="13">
        <v>0.56000000000000005</v>
      </c>
      <c r="AL53" s="13">
        <v>0.42</v>
      </c>
      <c r="AM53" s="13">
        <v>0.92</v>
      </c>
      <c r="AN53" s="13">
        <v>0.84</v>
      </c>
      <c r="AO53" s="13">
        <v>1.27</v>
      </c>
      <c r="AP53" s="13">
        <v>1.04</v>
      </c>
    </row>
    <row r="54" spans="1:42" x14ac:dyDescent="0.45">
      <c r="A54" s="13" t="s">
        <v>162</v>
      </c>
      <c r="B54" s="13">
        <v>5.39</v>
      </c>
      <c r="C54" s="13">
        <v>3.16</v>
      </c>
      <c r="D54" s="13">
        <v>2.89</v>
      </c>
      <c r="E54" s="13">
        <v>3.46</v>
      </c>
      <c r="F54" s="13">
        <v>8.19</v>
      </c>
      <c r="G54" s="13">
        <v>4.03</v>
      </c>
      <c r="H54" s="13">
        <v>3.79</v>
      </c>
      <c r="I54" s="13">
        <v>3.43</v>
      </c>
      <c r="J54" s="13">
        <v>7.37</v>
      </c>
      <c r="K54" s="13">
        <v>14.23</v>
      </c>
      <c r="L54" s="13">
        <v>1.65</v>
      </c>
      <c r="M54" s="13">
        <v>8.6</v>
      </c>
      <c r="N54" s="13">
        <v>6.9</v>
      </c>
      <c r="O54" s="13">
        <v>1.71</v>
      </c>
      <c r="P54" s="13">
        <v>3.11</v>
      </c>
      <c r="Q54" s="13">
        <v>5.0999999999999996</v>
      </c>
      <c r="R54" s="13">
        <v>4.49</v>
      </c>
      <c r="S54" s="13">
        <v>8.4499999999999993</v>
      </c>
      <c r="T54" s="13">
        <v>1.87</v>
      </c>
      <c r="U54" s="13">
        <v>4.0999999999999996</v>
      </c>
      <c r="V54" s="13">
        <v>3.1</v>
      </c>
      <c r="W54" s="13">
        <v>4.8600000000000003</v>
      </c>
      <c r="X54" s="13">
        <v>6.01</v>
      </c>
      <c r="Y54" s="13">
        <v>2.4700000000000002</v>
      </c>
      <c r="Z54" s="13">
        <v>1.34</v>
      </c>
      <c r="AA54" s="13">
        <v>5.31</v>
      </c>
      <c r="AB54" s="13">
        <v>2.5499999999999998</v>
      </c>
      <c r="AC54" s="13">
        <v>2.8</v>
      </c>
      <c r="AD54" s="13">
        <v>3.72</v>
      </c>
      <c r="AE54" s="13">
        <v>4.9000000000000004</v>
      </c>
      <c r="AF54" s="13">
        <v>1</v>
      </c>
      <c r="AG54" s="13">
        <v>2.54</v>
      </c>
      <c r="AH54" s="13">
        <v>2.78</v>
      </c>
      <c r="AI54" s="13">
        <v>1.86</v>
      </c>
      <c r="AJ54" s="13">
        <v>2.98</v>
      </c>
      <c r="AK54" s="13">
        <v>3.34</v>
      </c>
      <c r="AL54" s="13">
        <v>2.81</v>
      </c>
      <c r="AM54" s="13">
        <v>6.4</v>
      </c>
      <c r="AN54" s="13">
        <v>5.27</v>
      </c>
      <c r="AO54" s="13">
        <v>7.9</v>
      </c>
      <c r="AP54" s="13">
        <v>7.49</v>
      </c>
    </row>
    <row r="55" spans="1:42" x14ac:dyDescent="0.45">
      <c r="A55" s="13" t="s">
        <v>161</v>
      </c>
      <c r="B55" s="13">
        <v>0.87</v>
      </c>
      <c r="C55" s="13">
        <v>0.49</v>
      </c>
      <c r="D55" s="13">
        <v>0.46</v>
      </c>
      <c r="E55" s="13">
        <v>0.55000000000000004</v>
      </c>
      <c r="F55" s="13">
        <v>1.23</v>
      </c>
      <c r="G55" s="13">
        <v>0.63</v>
      </c>
      <c r="H55" s="13">
        <v>0.59</v>
      </c>
      <c r="I55" s="13">
        <v>0.56999999999999995</v>
      </c>
      <c r="J55" s="13">
        <v>1.08</v>
      </c>
      <c r="K55" s="13">
        <v>2.2400000000000002</v>
      </c>
      <c r="L55" s="13">
        <v>0.26</v>
      </c>
      <c r="M55" s="13">
        <v>1.35</v>
      </c>
      <c r="N55" s="13">
        <v>1.0900000000000001</v>
      </c>
      <c r="O55" s="13">
        <v>0.25</v>
      </c>
      <c r="P55" s="13">
        <v>0.44</v>
      </c>
      <c r="Q55" s="13">
        <v>0.76</v>
      </c>
      <c r="R55" s="13">
        <v>0.71</v>
      </c>
      <c r="S55" s="13">
        <v>1.65</v>
      </c>
      <c r="T55" s="13">
        <v>0.27</v>
      </c>
      <c r="U55" s="13">
        <v>0.68</v>
      </c>
      <c r="V55" s="13">
        <v>0.46</v>
      </c>
      <c r="W55" s="13">
        <v>0.88</v>
      </c>
      <c r="X55" s="13">
        <v>0.98</v>
      </c>
      <c r="Y55" s="13">
        <v>0.3</v>
      </c>
      <c r="Z55" s="13">
        <v>0.2</v>
      </c>
      <c r="AA55" s="13">
        <v>0.93</v>
      </c>
      <c r="AB55" s="13">
        <v>0.4</v>
      </c>
      <c r="AC55" s="13">
        <v>0.39</v>
      </c>
      <c r="AD55" s="13">
        <v>0.5</v>
      </c>
      <c r="AE55" s="13">
        <v>0.69</v>
      </c>
      <c r="AF55" s="13">
        <v>0.15</v>
      </c>
      <c r="AG55" s="13">
        <v>0.39</v>
      </c>
      <c r="AH55" s="13">
        <v>0.44</v>
      </c>
      <c r="AI55" s="13">
        <v>0.3</v>
      </c>
      <c r="AJ55" s="13">
        <v>0.46</v>
      </c>
      <c r="AK55" s="13">
        <v>0.53</v>
      </c>
      <c r="AL55" s="13">
        <v>0.4</v>
      </c>
      <c r="AM55" s="13">
        <v>1.07</v>
      </c>
      <c r="AN55" s="13">
        <v>0.8</v>
      </c>
      <c r="AO55" s="13">
        <v>1.18</v>
      </c>
      <c r="AP55" s="13">
        <v>1.1499999999999999</v>
      </c>
    </row>
    <row r="56" spans="1:42" x14ac:dyDescent="0.45">
      <c r="A56" s="13" t="s">
        <v>160</v>
      </c>
      <c r="B56" s="13">
        <v>0.03</v>
      </c>
      <c r="C56" s="13">
        <v>0.03</v>
      </c>
      <c r="D56" s="13" t="s">
        <v>158</v>
      </c>
      <c r="E56" s="13">
        <v>0.03</v>
      </c>
      <c r="F56" s="13" t="s">
        <v>158</v>
      </c>
      <c r="G56" s="13" t="s">
        <v>158</v>
      </c>
      <c r="H56" s="13" t="s">
        <v>158</v>
      </c>
      <c r="I56" s="13" t="s">
        <v>158</v>
      </c>
      <c r="J56" s="13">
        <v>0.03</v>
      </c>
      <c r="K56" s="13">
        <v>0.03</v>
      </c>
      <c r="L56" s="13">
        <v>0.06</v>
      </c>
      <c r="M56" s="13" t="s">
        <v>158</v>
      </c>
      <c r="N56" s="13">
        <v>0.02</v>
      </c>
      <c r="O56" s="13" t="s">
        <v>158</v>
      </c>
      <c r="P56" s="13" t="s">
        <v>158</v>
      </c>
      <c r="Q56" s="13" t="s">
        <v>158</v>
      </c>
      <c r="R56" s="13" t="s">
        <v>158</v>
      </c>
      <c r="S56" s="13" t="s">
        <v>158</v>
      </c>
      <c r="T56" s="13" t="s">
        <v>158</v>
      </c>
      <c r="U56" s="13" t="s">
        <v>158</v>
      </c>
      <c r="V56" s="13">
        <v>0.02</v>
      </c>
      <c r="W56" s="13" t="s">
        <v>158</v>
      </c>
      <c r="X56" s="13" t="s">
        <v>158</v>
      </c>
      <c r="Y56" s="13">
        <v>0.04</v>
      </c>
      <c r="Z56" s="13">
        <v>0.03</v>
      </c>
      <c r="AA56" s="13">
        <v>0.03</v>
      </c>
      <c r="AB56" s="13">
        <v>0.02</v>
      </c>
      <c r="AC56" s="13" t="s">
        <v>158</v>
      </c>
      <c r="AD56" s="13">
        <v>0.02</v>
      </c>
      <c r="AE56" s="13" t="s">
        <v>158</v>
      </c>
      <c r="AF56" s="13">
        <v>0.03</v>
      </c>
      <c r="AG56" s="13">
        <v>0.03</v>
      </c>
      <c r="AH56" s="13" t="s">
        <v>158</v>
      </c>
      <c r="AI56" s="13" t="s">
        <v>158</v>
      </c>
      <c r="AJ56" s="13" t="s">
        <v>158</v>
      </c>
      <c r="AK56" s="13" t="s">
        <v>158</v>
      </c>
      <c r="AL56" s="13" t="s">
        <v>158</v>
      </c>
      <c r="AM56" s="13" t="s">
        <v>158</v>
      </c>
      <c r="AN56" s="13">
        <v>0.02</v>
      </c>
      <c r="AO56" s="13">
        <v>0.03</v>
      </c>
      <c r="AP56" s="13" t="s">
        <v>158</v>
      </c>
    </row>
    <row r="57" spans="1:42" x14ac:dyDescent="0.45">
      <c r="A57" s="13" t="s">
        <v>159</v>
      </c>
      <c r="B57" s="13" t="s">
        <v>158</v>
      </c>
      <c r="C57" s="13">
        <v>0.14000000000000001</v>
      </c>
      <c r="D57" s="13">
        <v>0.12</v>
      </c>
      <c r="E57" s="13" t="s">
        <v>158</v>
      </c>
      <c r="F57" s="13" t="s">
        <v>158</v>
      </c>
      <c r="G57" s="13">
        <v>0.06</v>
      </c>
      <c r="H57" s="13" t="s">
        <v>158</v>
      </c>
      <c r="I57" s="13">
        <v>7.0000000000000007E-2</v>
      </c>
      <c r="J57" s="13" t="s">
        <v>158</v>
      </c>
      <c r="K57" s="13" t="s">
        <v>158</v>
      </c>
      <c r="L57" s="13" t="s">
        <v>158</v>
      </c>
      <c r="M57" s="13" t="s">
        <v>158</v>
      </c>
      <c r="N57" s="13" t="s">
        <v>158</v>
      </c>
      <c r="O57" s="13" t="s">
        <v>158</v>
      </c>
      <c r="P57" s="13" t="s">
        <v>158</v>
      </c>
      <c r="Q57" s="13">
        <v>0.02</v>
      </c>
      <c r="R57" s="13">
        <v>0.15</v>
      </c>
      <c r="S57" s="13">
        <v>0.08</v>
      </c>
      <c r="T57" s="13" t="s">
        <v>158</v>
      </c>
      <c r="U57" s="13" t="s">
        <v>158</v>
      </c>
      <c r="V57" s="13">
        <v>0.06</v>
      </c>
      <c r="W57" s="13">
        <v>0.1</v>
      </c>
      <c r="X57" s="13" t="s">
        <v>158</v>
      </c>
      <c r="Y57" s="13">
        <v>0.96</v>
      </c>
      <c r="Z57" s="13">
        <v>0.03</v>
      </c>
      <c r="AA57" s="13">
        <v>0.06</v>
      </c>
      <c r="AB57" s="13" t="s">
        <v>158</v>
      </c>
      <c r="AC57" s="13">
        <v>0.06</v>
      </c>
      <c r="AD57" s="13">
        <v>0.02</v>
      </c>
      <c r="AE57" s="13">
        <v>0.03</v>
      </c>
      <c r="AF57" s="13">
        <v>0.06</v>
      </c>
      <c r="AG57" s="13">
        <v>0.03</v>
      </c>
      <c r="AH57" s="13" t="s">
        <v>158</v>
      </c>
      <c r="AI57" s="13" t="s">
        <v>158</v>
      </c>
      <c r="AJ57" s="13" t="s">
        <v>158</v>
      </c>
      <c r="AK57" s="13" t="s">
        <v>158</v>
      </c>
      <c r="AL57" s="13" t="s">
        <v>158</v>
      </c>
      <c r="AM57" s="13" t="s">
        <v>158</v>
      </c>
      <c r="AN57" s="13" t="s">
        <v>158</v>
      </c>
      <c r="AO57" s="13">
        <v>0.1</v>
      </c>
      <c r="AP57" s="13" t="s">
        <v>158</v>
      </c>
    </row>
    <row r="58" spans="1:42" x14ac:dyDescent="0.45">
      <c r="A58" s="13" t="s">
        <v>157</v>
      </c>
      <c r="B58" s="13">
        <v>0.5</v>
      </c>
      <c r="C58" s="13">
        <v>0.8</v>
      </c>
      <c r="D58" s="13">
        <v>0.2</v>
      </c>
      <c r="E58" s="13">
        <v>4.0999999999999996</v>
      </c>
      <c r="F58" s="13">
        <v>1.2</v>
      </c>
      <c r="G58" s="13">
        <v>5.7</v>
      </c>
      <c r="H58" s="13">
        <v>0.5</v>
      </c>
      <c r="I58" s="13">
        <v>0.3</v>
      </c>
      <c r="J58" s="13">
        <v>0.3</v>
      </c>
      <c r="K58" s="13">
        <v>0.5</v>
      </c>
      <c r="L58" s="13">
        <v>0.2</v>
      </c>
      <c r="M58" s="13">
        <v>0.2</v>
      </c>
      <c r="N58" s="13">
        <v>0.4</v>
      </c>
      <c r="O58" s="13">
        <v>0.3</v>
      </c>
      <c r="P58" s="13">
        <v>0.2</v>
      </c>
      <c r="Q58" s="13">
        <v>0.7</v>
      </c>
      <c r="R58" s="13">
        <v>0.2</v>
      </c>
      <c r="S58" s="13">
        <v>1.2</v>
      </c>
      <c r="T58" s="13">
        <v>0.1</v>
      </c>
      <c r="U58" s="13">
        <v>0.6</v>
      </c>
      <c r="V58" s="13">
        <v>0.2</v>
      </c>
      <c r="W58" s="13">
        <v>0.9</v>
      </c>
      <c r="X58" s="13">
        <v>0.2</v>
      </c>
      <c r="Y58" s="13">
        <v>1.1000000000000001</v>
      </c>
      <c r="Z58" s="13">
        <v>0.2</v>
      </c>
      <c r="AA58" s="13">
        <v>0.2</v>
      </c>
      <c r="AB58" s="13">
        <v>0.6</v>
      </c>
      <c r="AC58" s="13">
        <v>0.8</v>
      </c>
      <c r="AD58" s="13">
        <v>0.4</v>
      </c>
      <c r="AE58" s="13">
        <v>0.7</v>
      </c>
      <c r="AF58" s="13">
        <v>1.3</v>
      </c>
      <c r="AG58" s="13">
        <v>0.2</v>
      </c>
      <c r="AH58" s="13">
        <v>0.1</v>
      </c>
      <c r="AI58" s="13" t="s">
        <v>144</v>
      </c>
      <c r="AJ58" s="13">
        <v>0.2</v>
      </c>
      <c r="AK58" s="13">
        <v>0.3</v>
      </c>
      <c r="AL58" s="13" t="s">
        <v>144</v>
      </c>
      <c r="AM58" s="13">
        <v>1.9</v>
      </c>
      <c r="AN58" s="13">
        <v>2.4</v>
      </c>
      <c r="AO58" s="13">
        <v>2</v>
      </c>
      <c r="AP58" s="13">
        <v>1.4</v>
      </c>
    </row>
    <row r="59" spans="1:42" x14ac:dyDescent="0.45">
      <c r="A59" s="13" t="s">
        <v>156</v>
      </c>
      <c r="B59" s="13">
        <v>17</v>
      </c>
      <c r="C59" s="13">
        <v>43</v>
      </c>
      <c r="D59" s="13">
        <v>49.3</v>
      </c>
      <c r="E59" s="13">
        <v>7</v>
      </c>
      <c r="F59" s="13">
        <v>28.7</v>
      </c>
      <c r="G59" s="13">
        <v>45.7</v>
      </c>
      <c r="H59" s="13">
        <v>20.5</v>
      </c>
      <c r="I59" s="13">
        <v>35.799999999999997</v>
      </c>
      <c r="J59" s="13">
        <v>6.6</v>
      </c>
      <c r="K59" s="13">
        <v>51.6</v>
      </c>
      <c r="L59" s="13">
        <v>8.6</v>
      </c>
      <c r="M59" s="13">
        <v>2.7</v>
      </c>
      <c r="N59" s="13">
        <v>2.8</v>
      </c>
      <c r="O59" s="13">
        <v>1</v>
      </c>
      <c r="P59" s="13">
        <v>0.8</v>
      </c>
      <c r="Q59" s="13">
        <v>33.6</v>
      </c>
      <c r="R59" s="13">
        <v>62</v>
      </c>
      <c r="S59" s="13">
        <v>33.200000000000003</v>
      </c>
      <c r="T59" s="13">
        <v>5.7</v>
      </c>
      <c r="U59" s="13">
        <v>24.2</v>
      </c>
      <c r="V59" s="13">
        <v>35.1</v>
      </c>
      <c r="W59" s="13">
        <v>21.8</v>
      </c>
      <c r="X59" s="13">
        <v>2</v>
      </c>
      <c r="Y59" s="13">
        <v>92.3</v>
      </c>
      <c r="Z59" s="13">
        <v>23.7</v>
      </c>
      <c r="AA59" s="13">
        <v>34.799999999999997</v>
      </c>
      <c r="AB59" s="13">
        <v>5.9</v>
      </c>
      <c r="AC59" s="13">
        <v>12.6</v>
      </c>
      <c r="AD59" s="13">
        <v>8.4</v>
      </c>
      <c r="AE59" s="13">
        <v>15.1</v>
      </c>
      <c r="AF59" s="13">
        <v>23.2</v>
      </c>
      <c r="AG59" s="13">
        <v>13.8</v>
      </c>
      <c r="AH59" s="13">
        <v>7.7</v>
      </c>
      <c r="AI59" s="13">
        <v>12.6</v>
      </c>
      <c r="AJ59" s="13">
        <v>1.8</v>
      </c>
      <c r="AK59" s="13">
        <v>2.2000000000000002</v>
      </c>
      <c r="AL59" s="13">
        <v>9.6999999999999993</v>
      </c>
      <c r="AM59" s="13">
        <v>6.9</v>
      </c>
      <c r="AN59" s="13">
        <v>1.7</v>
      </c>
      <c r="AO59" s="13">
        <v>6.2</v>
      </c>
      <c r="AP59" s="13">
        <v>0.6</v>
      </c>
    </row>
    <row r="60" spans="1:42" x14ac:dyDescent="0.45">
      <c r="A60" s="13" t="s">
        <v>155</v>
      </c>
      <c r="B60" s="13">
        <v>4.0999999999999996</v>
      </c>
      <c r="C60" s="13">
        <v>1.5</v>
      </c>
      <c r="D60" s="13">
        <v>0.9</v>
      </c>
      <c r="E60" s="13">
        <v>2.2000000000000002</v>
      </c>
      <c r="F60" s="13">
        <v>0.7</v>
      </c>
      <c r="G60" s="13">
        <v>2.2999999999999998</v>
      </c>
      <c r="H60" s="13">
        <v>1.1000000000000001</v>
      </c>
      <c r="I60" s="13">
        <v>1.4</v>
      </c>
      <c r="J60" s="13">
        <v>5.3</v>
      </c>
      <c r="K60" s="13">
        <v>3.7</v>
      </c>
      <c r="L60" s="13">
        <v>5.3</v>
      </c>
      <c r="M60" s="13">
        <v>18.3</v>
      </c>
      <c r="N60" s="13">
        <v>11.4</v>
      </c>
      <c r="O60" s="13">
        <v>10.1</v>
      </c>
      <c r="P60" s="13">
        <v>11.6</v>
      </c>
      <c r="Q60" s="13">
        <v>1.2</v>
      </c>
      <c r="R60" s="13">
        <v>0.6</v>
      </c>
      <c r="S60" s="13">
        <v>8.6999999999999993</v>
      </c>
      <c r="T60" s="13">
        <v>14</v>
      </c>
      <c r="U60" s="13">
        <v>6.5</v>
      </c>
      <c r="V60" s="13">
        <v>2.8</v>
      </c>
      <c r="W60" s="13">
        <v>1.3</v>
      </c>
      <c r="X60" s="13">
        <v>18.5</v>
      </c>
      <c r="Y60" s="13">
        <v>4.5</v>
      </c>
      <c r="Z60" s="13">
        <v>2.1</v>
      </c>
      <c r="AA60" s="13">
        <v>2.7</v>
      </c>
      <c r="AB60" s="13">
        <v>6.1</v>
      </c>
      <c r="AC60" s="13">
        <v>17.7</v>
      </c>
      <c r="AD60" s="13">
        <v>16.7</v>
      </c>
      <c r="AE60" s="13">
        <v>15.5</v>
      </c>
      <c r="AF60" s="13">
        <v>0.4</v>
      </c>
      <c r="AG60" s="13">
        <v>3.9</v>
      </c>
      <c r="AH60" s="13">
        <v>3.1</v>
      </c>
      <c r="AI60" s="13">
        <v>2.5</v>
      </c>
      <c r="AJ60" s="13">
        <v>1</v>
      </c>
      <c r="AK60" s="13">
        <v>2.6</v>
      </c>
      <c r="AL60" s="13">
        <v>0.9</v>
      </c>
      <c r="AM60" s="13">
        <v>24.7</v>
      </c>
      <c r="AN60" s="13">
        <v>10.9</v>
      </c>
      <c r="AO60" s="13">
        <v>11.3</v>
      </c>
      <c r="AP60" s="13">
        <v>14.8</v>
      </c>
    </row>
    <row r="61" spans="1:42" x14ac:dyDescent="0.45">
      <c r="A61" s="13" t="s">
        <v>154</v>
      </c>
      <c r="B61" s="13">
        <v>176</v>
      </c>
      <c r="C61" s="13">
        <v>26</v>
      </c>
      <c r="D61" s="13">
        <v>37</v>
      </c>
      <c r="E61" s="13">
        <v>53</v>
      </c>
      <c r="F61" s="13">
        <v>52</v>
      </c>
      <c r="G61" s="13">
        <v>50</v>
      </c>
      <c r="H61" s="13">
        <v>29</v>
      </c>
      <c r="I61" s="13">
        <v>37</v>
      </c>
      <c r="J61" s="13">
        <v>23</v>
      </c>
      <c r="K61" s="13">
        <v>20</v>
      </c>
      <c r="L61" s="13">
        <v>39</v>
      </c>
      <c r="M61" s="13">
        <v>43</v>
      </c>
      <c r="N61" s="13">
        <v>43</v>
      </c>
      <c r="O61" s="13">
        <v>48</v>
      </c>
      <c r="P61" s="13">
        <v>49</v>
      </c>
      <c r="Q61" s="13">
        <v>21</v>
      </c>
      <c r="R61" s="13">
        <v>43</v>
      </c>
      <c r="S61" s="13">
        <v>156</v>
      </c>
      <c r="T61" s="13">
        <v>19</v>
      </c>
      <c r="U61" s="13">
        <v>95</v>
      </c>
      <c r="V61" s="13">
        <v>23</v>
      </c>
      <c r="W61" s="13">
        <v>22</v>
      </c>
      <c r="X61" s="13">
        <v>17</v>
      </c>
      <c r="Y61" s="13">
        <v>65</v>
      </c>
      <c r="Z61" s="13">
        <v>40</v>
      </c>
      <c r="AA61" s="13">
        <v>134</v>
      </c>
      <c r="AB61" s="13">
        <v>22</v>
      </c>
      <c r="AC61" s="13">
        <v>79</v>
      </c>
      <c r="AD61" s="13">
        <v>38</v>
      </c>
      <c r="AE61" s="13">
        <v>65</v>
      </c>
      <c r="AF61" s="13">
        <v>42</v>
      </c>
      <c r="AG61" s="13">
        <v>54</v>
      </c>
      <c r="AH61" s="13">
        <v>129</v>
      </c>
      <c r="AI61" s="13">
        <v>49</v>
      </c>
      <c r="AJ61" s="13">
        <v>38</v>
      </c>
      <c r="AK61" s="13">
        <v>78</v>
      </c>
      <c r="AL61" s="13">
        <v>13</v>
      </c>
      <c r="AM61" s="13">
        <v>26</v>
      </c>
      <c r="AN61" s="13">
        <v>51</v>
      </c>
      <c r="AO61" s="13">
        <v>120</v>
      </c>
      <c r="AP61" s="13">
        <v>19</v>
      </c>
    </row>
    <row r="62" spans="1:42" x14ac:dyDescent="0.45">
      <c r="A62" s="13" t="s">
        <v>153</v>
      </c>
      <c r="B62" s="13">
        <v>25.8</v>
      </c>
      <c r="C62" s="13">
        <v>35.1</v>
      </c>
      <c r="D62" s="13">
        <v>48.3</v>
      </c>
      <c r="E62" s="13">
        <v>37.4</v>
      </c>
      <c r="F62" s="13">
        <v>14.6</v>
      </c>
      <c r="G62" s="13">
        <v>37</v>
      </c>
      <c r="H62" s="13">
        <v>14.4</v>
      </c>
      <c r="I62" s="13">
        <v>60</v>
      </c>
      <c r="J62" s="13">
        <v>3</v>
      </c>
      <c r="K62" s="13">
        <v>8.4</v>
      </c>
      <c r="L62" s="13">
        <v>15.1</v>
      </c>
      <c r="M62" s="13">
        <v>0.8</v>
      </c>
      <c r="N62" s="13">
        <v>2</v>
      </c>
      <c r="O62" s="13">
        <v>3.8</v>
      </c>
      <c r="P62" s="13">
        <v>1.1000000000000001</v>
      </c>
      <c r="Q62" s="13">
        <v>4.3</v>
      </c>
      <c r="R62" s="13">
        <v>43.4</v>
      </c>
      <c r="S62" s="13">
        <v>0.5</v>
      </c>
      <c r="T62" s="13">
        <v>20</v>
      </c>
      <c r="U62" s="13">
        <v>70.099999999999994</v>
      </c>
      <c r="V62" s="13">
        <v>46.1</v>
      </c>
      <c r="W62" s="13">
        <v>0.8</v>
      </c>
      <c r="X62" s="13">
        <v>1.5</v>
      </c>
      <c r="Y62" s="13">
        <v>148.1</v>
      </c>
      <c r="Z62" s="13">
        <v>24.6</v>
      </c>
      <c r="AA62" s="13">
        <v>43.2</v>
      </c>
      <c r="AB62" s="13">
        <v>11.9</v>
      </c>
      <c r="AC62" s="13">
        <v>13.4</v>
      </c>
      <c r="AD62" s="13">
        <v>6</v>
      </c>
      <c r="AE62" s="13">
        <v>11.1</v>
      </c>
      <c r="AF62" s="13">
        <v>12.1</v>
      </c>
      <c r="AG62" s="13">
        <v>46.3</v>
      </c>
      <c r="AH62" s="13">
        <v>32.200000000000003</v>
      </c>
      <c r="AI62" s="13">
        <v>7</v>
      </c>
      <c r="AJ62" s="13">
        <v>6</v>
      </c>
      <c r="AK62" s="13">
        <v>58.9</v>
      </c>
      <c r="AL62" s="13">
        <v>3.5</v>
      </c>
      <c r="AM62" s="13">
        <v>0.9</v>
      </c>
      <c r="AN62" s="13">
        <v>0.9</v>
      </c>
      <c r="AO62" s="13">
        <v>1.6</v>
      </c>
      <c r="AP62" s="13">
        <v>0.5</v>
      </c>
    </row>
    <row r="63" spans="1:42" x14ac:dyDescent="0.45">
      <c r="A63" s="13" t="s">
        <v>152</v>
      </c>
      <c r="B63" s="13" t="s">
        <v>142</v>
      </c>
      <c r="C63" s="13" t="s">
        <v>142</v>
      </c>
      <c r="D63" s="13" t="s">
        <v>142</v>
      </c>
      <c r="E63" s="13">
        <v>0.9</v>
      </c>
      <c r="F63" s="13" t="s">
        <v>142</v>
      </c>
      <c r="G63" s="13" t="s">
        <v>142</v>
      </c>
      <c r="H63" s="13" t="s">
        <v>142</v>
      </c>
      <c r="I63" s="13" t="s">
        <v>142</v>
      </c>
      <c r="J63" s="13" t="s">
        <v>142</v>
      </c>
      <c r="K63" s="13" t="s">
        <v>142</v>
      </c>
      <c r="L63" s="13">
        <v>1.2</v>
      </c>
      <c r="M63" s="13" t="s">
        <v>142</v>
      </c>
      <c r="N63" s="13" t="s">
        <v>142</v>
      </c>
      <c r="O63" s="13" t="s">
        <v>142</v>
      </c>
      <c r="P63" s="13" t="s">
        <v>142</v>
      </c>
      <c r="Q63" s="13" t="s">
        <v>142</v>
      </c>
      <c r="R63" s="13" t="s">
        <v>142</v>
      </c>
      <c r="S63" s="13" t="s">
        <v>142</v>
      </c>
      <c r="T63" s="13">
        <v>1.9</v>
      </c>
      <c r="U63" s="13" t="s">
        <v>142</v>
      </c>
      <c r="V63" s="13" t="s">
        <v>142</v>
      </c>
      <c r="W63" s="13">
        <v>0.6</v>
      </c>
      <c r="X63" s="13" t="s">
        <v>142</v>
      </c>
      <c r="Y63" s="13">
        <v>1.1000000000000001</v>
      </c>
      <c r="Z63" s="13">
        <v>0.7</v>
      </c>
      <c r="AA63" s="13">
        <v>0.6</v>
      </c>
      <c r="AB63" s="13">
        <v>0.8</v>
      </c>
      <c r="AC63" s="13" t="s">
        <v>142</v>
      </c>
      <c r="AD63" s="13" t="s">
        <v>142</v>
      </c>
      <c r="AE63" s="13" t="s">
        <v>142</v>
      </c>
      <c r="AF63" s="13" t="s">
        <v>142</v>
      </c>
      <c r="AG63" s="13">
        <v>0.7</v>
      </c>
      <c r="AH63" s="13">
        <v>0.7</v>
      </c>
      <c r="AI63" s="13" t="s">
        <v>142</v>
      </c>
      <c r="AJ63" s="13" t="s">
        <v>142</v>
      </c>
      <c r="AK63" s="13" t="s">
        <v>142</v>
      </c>
      <c r="AL63" s="13" t="s">
        <v>142</v>
      </c>
      <c r="AM63" s="13" t="s">
        <v>142</v>
      </c>
      <c r="AN63" s="13" t="s">
        <v>142</v>
      </c>
      <c r="AO63" s="13" t="s">
        <v>142</v>
      </c>
      <c r="AP63" s="13" t="s">
        <v>142</v>
      </c>
    </row>
    <row r="64" spans="1:42" x14ac:dyDescent="0.45">
      <c r="A64" s="13" t="s">
        <v>151</v>
      </c>
      <c r="B64" s="13" t="s">
        <v>144</v>
      </c>
      <c r="C64" s="13" t="s">
        <v>144</v>
      </c>
      <c r="D64" s="13" t="s">
        <v>144</v>
      </c>
      <c r="E64" s="13" t="s">
        <v>144</v>
      </c>
      <c r="F64" s="13" t="s">
        <v>144</v>
      </c>
      <c r="G64" s="13" t="s">
        <v>144</v>
      </c>
      <c r="H64" s="13" t="s">
        <v>144</v>
      </c>
      <c r="I64" s="13" t="s">
        <v>144</v>
      </c>
      <c r="J64" s="13" t="s">
        <v>144</v>
      </c>
      <c r="K64" s="13" t="s">
        <v>144</v>
      </c>
      <c r="L64" s="13" t="s">
        <v>144</v>
      </c>
      <c r="M64" s="13" t="s">
        <v>144</v>
      </c>
      <c r="N64" s="13" t="s">
        <v>144</v>
      </c>
      <c r="O64" s="13" t="s">
        <v>144</v>
      </c>
      <c r="P64" s="13" t="s">
        <v>144</v>
      </c>
      <c r="Q64" s="13" t="s">
        <v>144</v>
      </c>
      <c r="R64" s="13" t="s">
        <v>144</v>
      </c>
      <c r="S64" s="13" t="s">
        <v>144</v>
      </c>
      <c r="T64" s="13" t="s">
        <v>144</v>
      </c>
      <c r="U64" s="13" t="s">
        <v>144</v>
      </c>
      <c r="V64" s="13" t="s">
        <v>144</v>
      </c>
      <c r="W64" s="13" t="s">
        <v>144</v>
      </c>
      <c r="X64" s="13" t="s">
        <v>144</v>
      </c>
      <c r="Y64" s="13" t="s">
        <v>144</v>
      </c>
      <c r="Z64" s="13" t="s">
        <v>144</v>
      </c>
      <c r="AA64" s="13" t="s">
        <v>144</v>
      </c>
      <c r="AB64" s="13" t="s">
        <v>144</v>
      </c>
      <c r="AC64" s="13" t="s">
        <v>144</v>
      </c>
      <c r="AD64" s="13" t="s">
        <v>144</v>
      </c>
      <c r="AE64" s="13" t="s">
        <v>144</v>
      </c>
      <c r="AF64" s="13" t="s">
        <v>144</v>
      </c>
      <c r="AG64" s="13" t="s">
        <v>144</v>
      </c>
      <c r="AH64" s="13" t="s">
        <v>144</v>
      </c>
      <c r="AI64" s="13" t="s">
        <v>144</v>
      </c>
      <c r="AJ64" s="13" t="s">
        <v>144</v>
      </c>
      <c r="AK64" s="13">
        <v>0.1</v>
      </c>
      <c r="AL64" s="13" t="s">
        <v>144</v>
      </c>
      <c r="AM64" s="13" t="s">
        <v>144</v>
      </c>
      <c r="AN64" s="13" t="s">
        <v>144</v>
      </c>
      <c r="AO64" s="13" t="s">
        <v>144</v>
      </c>
      <c r="AP64" s="13" t="s">
        <v>144</v>
      </c>
    </row>
    <row r="65" spans="1:42" x14ac:dyDescent="0.45">
      <c r="A65" s="13" t="s">
        <v>150</v>
      </c>
      <c r="B65" s="13" t="s">
        <v>144</v>
      </c>
      <c r="C65" s="13" t="s">
        <v>144</v>
      </c>
      <c r="D65" s="13" t="s">
        <v>144</v>
      </c>
      <c r="E65" s="13" t="s">
        <v>144</v>
      </c>
      <c r="F65" s="13" t="s">
        <v>144</v>
      </c>
      <c r="G65" s="13" t="s">
        <v>144</v>
      </c>
      <c r="H65" s="13" t="s">
        <v>144</v>
      </c>
      <c r="I65" s="13" t="s">
        <v>144</v>
      </c>
      <c r="J65" s="13">
        <v>0.1</v>
      </c>
      <c r="K65" s="13" t="s">
        <v>144</v>
      </c>
      <c r="L65" s="13" t="s">
        <v>144</v>
      </c>
      <c r="M65" s="13" t="s">
        <v>144</v>
      </c>
      <c r="N65" s="13" t="s">
        <v>144</v>
      </c>
      <c r="O65" s="13" t="s">
        <v>144</v>
      </c>
      <c r="P65" s="13" t="s">
        <v>144</v>
      </c>
      <c r="Q65" s="13" t="s">
        <v>144</v>
      </c>
      <c r="R65" s="13" t="s">
        <v>144</v>
      </c>
      <c r="S65" s="13">
        <v>0.2</v>
      </c>
      <c r="T65" s="13">
        <v>0.2</v>
      </c>
      <c r="U65" s="13" t="s">
        <v>144</v>
      </c>
      <c r="V65" s="13" t="s">
        <v>144</v>
      </c>
      <c r="W65" s="13" t="s">
        <v>144</v>
      </c>
      <c r="X65" s="13" t="s">
        <v>144</v>
      </c>
      <c r="Y65" s="13" t="s">
        <v>144</v>
      </c>
      <c r="Z65" s="13" t="s">
        <v>144</v>
      </c>
      <c r="AA65" s="13" t="s">
        <v>144</v>
      </c>
      <c r="AB65" s="13" t="s">
        <v>144</v>
      </c>
      <c r="AC65" s="13" t="s">
        <v>144</v>
      </c>
      <c r="AD65" s="13" t="s">
        <v>144</v>
      </c>
      <c r="AE65" s="13" t="s">
        <v>144</v>
      </c>
      <c r="AF65" s="13" t="s">
        <v>144</v>
      </c>
      <c r="AG65" s="13" t="s">
        <v>144</v>
      </c>
      <c r="AH65" s="13" t="s">
        <v>144</v>
      </c>
      <c r="AI65" s="13" t="s">
        <v>144</v>
      </c>
      <c r="AJ65" s="13" t="s">
        <v>144</v>
      </c>
      <c r="AK65" s="13" t="s">
        <v>144</v>
      </c>
      <c r="AL65" s="13" t="s">
        <v>144</v>
      </c>
      <c r="AM65" s="13" t="s">
        <v>144</v>
      </c>
      <c r="AN65" s="13" t="s">
        <v>144</v>
      </c>
      <c r="AO65" s="13" t="s">
        <v>144</v>
      </c>
      <c r="AP65" s="13" t="s">
        <v>144</v>
      </c>
    </row>
    <row r="66" spans="1:42" x14ac:dyDescent="0.45">
      <c r="A66" s="13" t="s">
        <v>149</v>
      </c>
      <c r="B66" s="13">
        <v>0.2</v>
      </c>
      <c r="C66" s="13">
        <v>0.1</v>
      </c>
      <c r="D66" s="13" t="s">
        <v>144</v>
      </c>
      <c r="E66" s="13" t="s">
        <v>144</v>
      </c>
      <c r="F66" s="13" t="s">
        <v>144</v>
      </c>
      <c r="G66" s="13" t="s">
        <v>144</v>
      </c>
      <c r="H66" s="13">
        <v>0.1</v>
      </c>
      <c r="I66" s="13" t="s">
        <v>144</v>
      </c>
      <c r="J66" s="13" t="s">
        <v>144</v>
      </c>
      <c r="K66" s="13" t="s">
        <v>144</v>
      </c>
      <c r="L66" s="13">
        <v>0.1</v>
      </c>
      <c r="M66" s="13" t="s">
        <v>144</v>
      </c>
      <c r="N66" s="13" t="s">
        <v>144</v>
      </c>
      <c r="O66" s="13" t="s">
        <v>144</v>
      </c>
      <c r="P66" s="13" t="s">
        <v>144</v>
      </c>
      <c r="Q66" s="13" t="s">
        <v>144</v>
      </c>
      <c r="R66" s="13" t="s">
        <v>144</v>
      </c>
      <c r="S66" s="13">
        <v>0.2</v>
      </c>
      <c r="T66" s="13" t="s">
        <v>144</v>
      </c>
      <c r="U66" s="13">
        <v>0.2</v>
      </c>
      <c r="V66" s="13">
        <v>0.3</v>
      </c>
      <c r="W66" s="13" t="s">
        <v>144</v>
      </c>
      <c r="X66" s="13" t="s">
        <v>144</v>
      </c>
      <c r="Y66" s="13">
        <v>0.1</v>
      </c>
      <c r="Z66" s="13" t="s">
        <v>144</v>
      </c>
      <c r="AA66" s="13" t="s">
        <v>144</v>
      </c>
      <c r="AB66" s="13" t="s">
        <v>144</v>
      </c>
      <c r="AC66" s="13" t="s">
        <v>144</v>
      </c>
      <c r="AD66" s="13" t="s">
        <v>144</v>
      </c>
      <c r="AE66" s="13" t="s">
        <v>144</v>
      </c>
      <c r="AF66" s="13" t="s">
        <v>144</v>
      </c>
      <c r="AG66" s="13" t="s">
        <v>144</v>
      </c>
      <c r="AH66" s="13" t="s">
        <v>144</v>
      </c>
      <c r="AI66" s="13" t="s">
        <v>144</v>
      </c>
      <c r="AJ66" s="13">
        <v>0.1</v>
      </c>
      <c r="AK66" s="13">
        <v>0.2</v>
      </c>
      <c r="AL66" s="13" t="s">
        <v>144</v>
      </c>
      <c r="AM66" s="13" t="s">
        <v>144</v>
      </c>
      <c r="AN66" s="13" t="s">
        <v>144</v>
      </c>
      <c r="AO66" s="13" t="s">
        <v>144</v>
      </c>
      <c r="AP66" s="13" t="s">
        <v>144</v>
      </c>
    </row>
    <row r="67" spans="1:42" x14ac:dyDescent="0.45">
      <c r="A67" s="13" t="s">
        <v>148</v>
      </c>
      <c r="B67" s="13" t="s">
        <v>144</v>
      </c>
      <c r="C67" s="13" t="s">
        <v>144</v>
      </c>
      <c r="D67" s="13" t="s">
        <v>144</v>
      </c>
      <c r="E67" s="13" t="s">
        <v>144</v>
      </c>
      <c r="F67" s="13" t="s">
        <v>144</v>
      </c>
      <c r="G67" s="13" t="s">
        <v>144</v>
      </c>
      <c r="H67" s="13" t="s">
        <v>144</v>
      </c>
      <c r="I67" s="13" t="s">
        <v>144</v>
      </c>
      <c r="J67" s="13" t="s">
        <v>144</v>
      </c>
      <c r="K67" s="13" t="s">
        <v>144</v>
      </c>
      <c r="L67" s="13" t="s">
        <v>144</v>
      </c>
      <c r="M67" s="13" t="s">
        <v>144</v>
      </c>
      <c r="N67" s="13" t="s">
        <v>144</v>
      </c>
      <c r="O67" s="13" t="s">
        <v>144</v>
      </c>
      <c r="P67" s="13" t="s">
        <v>144</v>
      </c>
      <c r="Q67" s="13" t="s">
        <v>144</v>
      </c>
      <c r="R67" s="13" t="s">
        <v>144</v>
      </c>
      <c r="S67" s="13" t="s">
        <v>144</v>
      </c>
      <c r="T67" s="13" t="s">
        <v>144</v>
      </c>
      <c r="U67" s="13" t="s">
        <v>144</v>
      </c>
      <c r="V67" s="13" t="s">
        <v>144</v>
      </c>
      <c r="W67" s="13" t="s">
        <v>144</v>
      </c>
      <c r="X67" s="13" t="s">
        <v>144</v>
      </c>
      <c r="Y67" s="13">
        <v>0.1</v>
      </c>
      <c r="Z67" s="13" t="s">
        <v>144</v>
      </c>
      <c r="AA67" s="13" t="s">
        <v>144</v>
      </c>
      <c r="AB67" s="13" t="s">
        <v>144</v>
      </c>
      <c r="AC67" s="13" t="s">
        <v>144</v>
      </c>
      <c r="AD67" s="13" t="s">
        <v>144</v>
      </c>
      <c r="AE67" s="13" t="s">
        <v>144</v>
      </c>
      <c r="AF67" s="13" t="s">
        <v>144</v>
      </c>
      <c r="AG67" s="13" t="s">
        <v>144</v>
      </c>
      <c r="AH67" s="13" t="s">
        <v>144</v>
      </c>
      <c r="AI67" s="13" t="s">
        <v>144</v>
      </c>
      <c r="AJ67" s="13" t="s">
        <v>144</v>
      </c>
      <c r="AK67" s="13" t="s">
        <v>144</v>
      </c>
      <c r="AL67" s="13" t="s">
        <v>144</v>
      </c>
      <c r="AM67" s="13" t="s">
        <v>144</v>
      </c>
      <c r="AN67" s="13" t="s">
        <v>144</v>
      </c>
      <c r="AO67" s="13" t="s">
        <v>144</v>
      </c>
      <c r="AP67" s="13" t="s">
        <v>144</v>
      </c>
    </row>
    <row r="68" spans="1:42" x14ac:dyDescent="0.45">
      <c r="A68" s="13" t="s">
        <v>147</v>
      </c>
      <c r="B68" s="13" t="s">
        <v>142</v>
      </c>
      <c r="C68" s="13" t="s">
        <v>142</v>
      </c>
      <c r="D68" s="13" t="s">
        <v>142</v>
      </c>
      <c r="E68" s="13" t="s">
        <v>142</v>
      </c>
      <c r="F68" s="13" t="s">
        <v>142</v>
      </c>
      <c r="G68" s="13" t="s">
        <v>142</v>
      </c>
      <c r="H68" s="13" t="s">
        <v>142</v>
      </c>
      <c r="I68" s="13" t="s">
        <v>142</v>
      </c>
      <c r="J68" s="13" t="s">
        <v>142</v>
      </c>
      <c r="K68" s="13" t="s">
        <v>142</v>
      </c>
      <c r="L68" s="13" t="s">
        <v>142</v>
      </c>
      <c r="M68" s="13" t="s">
        <v>142</v>
      </c>
      <c r="N68" s="13" t="s">
        <v>142</v>
      </c>
      <c r="O68" s="13" t="s">
        <v>142</v>
      </c>
      <c r="P68" s="13" t="s">
        <v>142</v>
      </c>
      <c r="Q68" s="13">
        <v>0.5</v>
      </c>
      <c r="R68" s="13" t="s">
        <v>142</v>
      </c>
      <c r="S68" s="13" t="s">
        <v>142</v>
      </c>
      <c r="T68" s="13" t="s">
        <v>142</v>
      </c>
      <c r="U68" s="13" t="s">
        <v>142</v>
      </c>
      <c r="V68" s="13" t="s">
        <v>142</v>
      </c>
      <c r="W68" s="13" t="s">
        <v>142</v>
      </c>
      <c r="X68" s="13" t="s">
        <v>142</v>
      </c>
      <c r="Y68" s="13" t="s">
        <v>142</v>
      </c>
      <c r="Z68" s="13">
        <v>0.8</v>
      </c>
      <c r="AA68" s="13">
        <v>3.1</v>
      </c>
      <c r="AB68" s="13" t="s">
        <v>142</v>
      </c>
      <c r="AC68" s="13" t="s">
        <v>142</v>
      </c>
      <c r="AD68" s="13" t="s">
        <v>142</v>
      </c>
      <c r="AE68" s="13" t="s">
        <v>142</v>
      </c>
      <c r="AF68" s="13" t="s">
        <v>142</v>
      </c>
      <c r="AG68" s="13" t="s">
        <v>142</v>
      </c>
      <c r="AH68" s="13" t="s">
        <v>142</v>
      </c>
      <c r="AI68" s="13">
        <v>0.9</v>
      </c>
      <c r="AJ68" s="13" t="s">
        <v>142</v>
      </c>
      <c r="AK68" s="13">
        <v>0.7</v>
      </c>
      <c r="AL68" s="13" t="s">
        <v>142</v>
      </c>
      <c r="AM68" s="13" t="s">
        <v>142</v>
      </c>
      <c r="AN68" s="13" t="s">
        <v>142</v>
      </c>
      <c r="AO68" s="13" t="s">
        <v>142</v>
      </c>
      <c r="AP68" s="13" t="s">
        <v>142</v>
      </c>
    </row>
    <row r="69" spans="1:42" x14ac:dyDescent="0.45">
      <c r="A69" s="13" t="s">
        <v>146</v>
      </c>
      <c r="B69" s="13" t="s">
        <v>119</v>
      </c>
      <c r="C69" s="13" t="s">
        <v>119</v>
      </c>
      <c r="D69" s="13" t="s">
        <v>119</v>
      </c>
      <c r="E69" s="13" t="s">
        <v>119</v>
      </c>
      <c r="F69" s="13" t="s">
        <v>119</v>
      </c>
      <c r="G69" s="13" t="s">
        <v>119</v>
      </c>
      <c r="H69" s="13">
        <v>0.01</v>
      </c>
      <c r="I69" s="13" t="s">
        <v>119</v>
      </c>
      <c r="J69" s="13" t="s">
        <v>119</v>
      </c>
      <c r="K69" s="13" t="s">
        <v>119</v>
      </c>
      <c r="L69" s="13" t="s">
        <v>119</v>
      </c>
      <c r="M69" s="13" t="s">
        <v>119</v>
      </c>
      <c r="N69" s="13" t="s">
        <v>119</v>
      </c>
      <c r="O69" s="13" t="s">
        <v>119</v>
      </c>
      <c r="P69" s="13" t="s">
        <v>119</v>
      </c>
      <c r="Q69" s="13" t="s">
        <v>119</v>
      </c>
      <c r="R69" s="13" t="s">
        <v>119</v>
      </c>
      <c r="S69" s="13" t="s">
        <v>119</v>
      </c>
      <c r="T69" s="13" t="s">
        <v>119</v>
      </c>
      <c r="U69" s="13" t="s">
        <v>119</v>
      </c>
      <c r="V69" s="13" t="s">
        <v>119</v>
      </c>
      <c r="W69" s="13" t="s">
        <v>119</v>
      </c>
      <c r="X69" s="13" t="s">
        <v>119</v>
      </c>
      <c r="Y69" s="13" t="s">
        <v>119</v>
      </c>
      <c r="Z69" s="13" t="s">
        <v>119</v>
      </c>
      <c r="AA69" s="13" t="s">
        <v>119</v>
      </c>
      <c r="AB69" s="13" t="s">
        <v>119</v>
      </c>
      <c r="AC69" s="13" t="s">
        <v>119</v>
      </c>
      <c r="AD69" s="13" t="s">
        <v>119</v>
      </c>
      <c r="AE69" s="13" t="s">
        <v>119</v>
      </c>
      <c r="AF69" s="13" t="s">
        <v>119</v>
      </c>
      <c r="AG69" s="13" t="s">
        <v>119</v>
      </c>
      <c r="AH69" s="13" t="s">
        <v>119</v>
      </c>
      <c r="AI69" s="13" t="s">
        <v>119</v>
      </c>
      <c r="AJ69" s="13" t="s">
        <v>119</v>
      </c>
      <c r="AK69" s="13" t="s">
        <v>119</v>
      </c>
      <c r="AL69" s="13" t="s">
        <v>119</v>
      </c>
      <c r="AM69" s="13" t="s">
        <v>119</v>
      </c>
      <c r="AN69" s="13" t="s">
        <v>119</v>
      </c>
      <c r="AO69" s="13" t="s">
        <v>119</v>
      </c>
      <c r="AP69" s="13" t="s">
        <v>119</v>
      </c>
    </row>
    <row r="70" spans="1:42" x14ac:dyDescent="0.45">
      <c r="A70" s="13" t="s">
        <v>145</v>
      </c>
      <c r="B70" s="13">
        <v>6.4</v>
      </c>
      <c r="C70" s="13">
        <v>0.3</v>
      </c>
      <c r="D70" s="13">
        <v>0.4</v>
      </c>
      <c r="E70" s="13">
        <v>0.9</v>
      </c>
      <c r="F70" s="13">
        <v>0.6</v>
      </c>
      <c r="G70" s="13">
        <v>0.9</v>
      </c>
      <c r="H70" s="13">
        <v>0.1</v>
      </c>
      <c r="I70" s="13">
        <v>0.7</v>
      </c>
      <c r="J70" s="13">
        <v>0.2</v>
      </c>
      <c r="K70" s="13">
        <v>0.3</v>
      </c>
      <c r="L70" s="13">
        <v>1.7</v>
      </c>
      <c r="M70" s="13">
        <v>0.2</v>
      </c>
      <c r="N70" s="13">
        <v>0.5</v>
      </c>
      <c r="O70" s="13">
        <v>0.5</v>
      </c>
      <c r="P70" s="13">
        <v>0.4</v>
      </c>
      <c r="Q70" s="13">
        <v>0.5</v>
      </c>
      <c r="R70" s="13">
        <v>0.5</v>
      </c>
      <c r="S70" s="13">
        <v>17.899999999999999</v>
      </c>
      <c r="T70" s="13">
        <v>0.3</v>
      </c>
      <c r="U70" s="13">
        <v>3.9</v>
      </c>
      <c r="V70" s="13">
        <v>0.3</v>
      </c>
      <c r="W70" s="13">
        <v>0.4</v>
      </c>
      <c r="X70" s="13">
        <v>0.1</v>
      </c>
      <c r="Y70" s="13">
        <v>0.4</v>
      </c>
      <c r="Z70" s="13">
        <v>0.7</v>
      </c>
      <c r="AA70" s="13">
        <v>2.2999999999999998</v>
      </c>
      <c r="AB70" s="13" t="s">
        <v>144</v>
      </c>
      <c r="AC70" s="13">
        <v>0.6</v>
      </c>
      <c r="AD70" s="13" t="s">
        <v>144</v>
      </c>
      <c r="AE70" s="13">
        <v>0.5</v>
      </c>
      <c r="AF70" s="13">
        <v>0.3</v>
      </c>
      <c r="AG70" s="13" t="s">
        <v>144</v>
      </c>
      <c r="AH70" s="13">
        <v>1.7</v>
      </c>
      <c r="AI70" s="13">
        <v>0.9</v>
      </c>
      <c r="AJ70" s="13">
        <v>0.7</v>
      </c>
      <c r="AK70" s="13">
        <v>1.1000000000000001</v>
      </c>
      <c r="AL70" s="13" t="s">
        <v>144</v>
      </c>
      <c r="AM70" s="13" t="s">
        <v>144</v>
      </c>
      <c r="AN70" s="13">
        <v>0.1</v>
      </c>
      <c r="AO70" s="13">
        <v>0.6</v>
      </c>
      <c r="AP70" s="13" t="s">
        <v>144</v>
      </c>
    </row>
    <row r="71" spans="1:42" x14ac:dyDescent="0.45">
      <c r="A71" s="13" t="s">
        <v>143</v>
      </c>
      <c r="B71" s="13" t="s">
        <v>142</v>
      </c>
      <c r="C71" s="13" t="s">
        <v>142</v>
      </c>
      <c r="D71" s="13" t="s">
        <v>142</v>
      </c>
      <c r="E71" s="13" t="s">
        <v>142</v>
      </c>
      <c r="F71" s="13" t="s">
        <v>142</v>
      </c>
      <c r="G71" s="13" t="s">
        <v>142</v>
      </c>
      <c r="H71" s="13" t="s">
        <v>142</v>
      </c>
      <c r="I71" s="13" t="s">
        <v>142</v>
      </c>
      <c r="J71" s="13" t="s">
        <v>142</v>
      </c>
      <c r="K71" s="13" t="s">
        <v>142</v>
      </c>
      <c r="L71" s="13" t="s">
        <v>142</v>
      </c>
      <c r="M71" s="13" t="s">
        <v>142</v>
      </c>
      <c r="N71" s="13" t="s">
        <v>142</v>
      </c>
      <c r="O71" s="13" t="s">
        <v>142</v>
      </c>
      <c r="P71" s="13" t="s">
        <v>142</v>
      </c>
      <c r="Q71" s="13" t="s">
        <v>142</v>
      </c>
      <c r="R71" s="13" t="s">
        <v>142</v>
      </c>
      <c r="S71" s="13" t="s">
        <v>142</v>
      </c>
      <c r="T71" s="13" t="s">
        <v>142</v>
      </c>
      <c r="U71" s="13" t="s">
        <v>142</v>
      </c>
      <c r="V71" s="13" t="s">
        <v>142</v>
      </c>
      <c r="W71" s="13" t="s">
        <v>142</v>
      </c>
      <c r="X71" s="13" t="s">
        <v>142</v>
      </c>
      <c r="Y71" s="13" t="s">
        <v>142</v>
      </c>
      <c r="Z71" s="13" t="s">
        <v>142</v>
      </c>
      <c r="AA71" s="13" t="s">
        <v>142</v>
      </c>
      <c r="AB71" s="13" t="s">
        <v>142</v>
      </c>
      <c r="AC71" s="13" t="s">
        <v>142</v>
      </c>
      <c r="AD71" s="13" t="s">
        <v>142</v>
      </c>
      <c r="AE71" s="13" t="s">
        <v>142</v>
      </c>
      <c r="AF71" s="13" t="s">
        <v>142</v>
      </c>
      <c r="AG71" s="13" t="s">
        <v>142</v>
      </c>
      <c r="AH71" s="13" t="s">
        <v>142</v>
      </c>
      <c r="AI71" s="13" t="s">
        <v>142</v>
      </c>
      <c r="AJ71" s="13" t="s">
        <v>142</v>
      </c>
      <c r="AK71" s="13" t="s">
        <v>142</v>
      </c>
      <c r="AL71" s="13" t="s">
        <v>142</v>
      </c>
      <c r="AM71" s="13" t="s">
        <v>142</v>
      </c>
      <c r="AN71" s="13" t="s">
        <v>142</v>
      </c>
      <c r="AO71" s="13">
        <v>0.5</v>
      </c>
      <c r="AP71" s="13" t="s">
        <v>142</v>
      </c>
    </row>
    <row r="72" spans="1:42" x14ac:dyDescent="0.45">
      <c r="A72" s="13" t="s">
        <v>141</v>
      </c>
      <c r="B72" s="13">
        <v>7.23</v>
      </c>
      <c r="C72" s="13">
        <v>7.69</v>
      </c>
      <c r="D72" s="13">
        <v>8.33</v>
      </c>
      <c r="E72" s="13">
        <v>7.86</v>
      </c>
      <c r="F72" s="13">
        <v>7.8</v>
      </c>
      <c r="G72" s="13">
        <v>7.92</v>
      </c>
      <c r="H72" s="13">
        <v>7.5</v>
      </c>
      <c r="I72" s="13">
        <v>8.4</v>
      </c>
      <c r="J72" s="13">
        <v>7.45</v>
      </c>
      <c r="K72" s="13">
        <v>5.38</v>
      </c>
      <c r="L72" s="13">
        <v>3.24</v>
      </c>
      <c r="M72" s="13">
        <v>7.45</v>
      </c>
      <c r="N72" s="13">
        <v>6.86</v>
      </c>
      <c r="O72" s="13">
        <v>7.15</v>
      </c>
      <c r="P72" s="13">
        <v>7.34</v>
      </c>
      <c r="Q72" s="13">
        <v>7.89</v>
      </c>
      <c r="R72" s="13">
        <v>8.02</v>
      </c>
      <c r="S72" s="13">
        <v>7.78</v>
      </c>
      <c r="T72" s="13">
        <v>10.47</v>
      </c>
      <c r="U72" s="13">
        <v>8.02</v>
      </c>
      <c r="V72" s="13">
        <v>8.89</v>
      </c>
      <c r="W72" s="13">
        <v>8.0399999999999991</v>
      </c>
      <c r="X72" s="13">
        <v>7.11</v>
      </c>
      <c r="Y72" s="13">
        <v>7.01</v>
      </c>
      <c r="Z72" s="13">
        <v>8.26</v>
      </c>
      <c r="AA72" s="13">
        <v>9.16</v>
      </c>
      <c r="AB72" s="13">
        <v>6.19</v>
      </c>
      <c r="AC72" s="13">
        <v>8.0399999999999991</v>
      </c>
      <c r="AD72" s="13">
        <v>7.3</v>
      </c>
      <c r="AE72" s="13">
        <v>7.54</v>
      </c>
      <c r="AF72" s="13">
        <v>9.27</v>
      </c>
      <c r="AG72" s="13">
        <v>8.31</v>
      </c>
      <c r="AH72" s="13">
        <v>8.68</v>
      </c>
      <c r="AI72" s="13">
        <v>7.54</v>
      </c>
      <c r="AJ72" s="13">
        <v>8.49</v>
      </c>
      <c r="AK72" s="13">
        <v>8.2200000000000006</v>
      </c>
      <c r="AL72" s="13">
        <v>7.95</v>
      </c>
      <c r="AM72" s="13">
        <v>6.99</v>
      </c>
      <c r="AN72" s="13">
        <v>6.72</v>
      </c>
      <c r="AO72" s="13">
        <v>7.34</v>
      </c>
      <c r="AP72" s="13">
        <v>7.36</v>
      </c>
    </row>
    <row r="73" spans="1:42" x14ac:dyDescent="0.45">
      <c r="A73" s="13" t="s">
        <v>140</v>
      </c>
      <c r="B73" s="13" t="s">
        <v>119</v>
      </c>
      <c r="C73" s="13" t="s">
        <v>119</v>
      </c>
      <c r="D73" s="13" t="s">
        <v>119</v>
      </c>
      <c r="E73" s="13" t="s">
        <v>119</v>
      </c>
      <c r="F73" s="13" t="s">
        <v>119</v>
      </c>
      <c r="G73" s="13" t="s">
        <v>119</v>
      </c>
      <c r="H73" s="13" t="s">
        <v>119</v>
      </c>
      <c r="I73" s="13" t="s">
        <v>119</v>
      </c>
      <c r="J73" s="13" t="s">
        <v>119</v>
      </c>
      <c r="K73" s="13" t="s">
        <v>119</v>
      </c>
      <c r="L73" s="13" t="s">
        <v>119</v>
      </c>
      <c r="M73" s="13" t="s">
        <v>119</v>
      </c>
      <c r="N73" s="13" t="s">
        <v>119</v>
      </c>
      <c r="O73" s="13" t="s">
        <v>119</v>
      </c>
      <c r="P73" s="13" t="s">
        <v>119</v>
      </c>
      <c r="Q73" s="13" t="s">
        <v>119</v>
      </c>
      <c r="R73" s="13" t="s">
        <v>119</v>
      </c>
      <c r="S73" s="13" t="s">
        <v>119</v>
      </c>
      <c r="T73" s="13" t="s">
        <v>119</v>
      </c>
      <c r="U73" s="13">
        <v>0.01</v>
      </c>
      <c r="V73" s="13" t="s">
        <v>119</v>
      </c>
      <c r="W73" s="13" t="s">
        <v>119</v>
      </c>
      <c r="X73" s="13" t="s">
        <v>119</v>
      </c>
      <c r="Y73" s="13" t="s">
        <v>119</v>
      </c>
      <c r="Z73" s="13" t="s">
        <v>119</v>
      </c>
      <c r="AA73" s="13" t="s">
        <v>119</v>
      </c>
      <c r="AB73" s="13" t="s">
        <v>119</v>
      </c>
      <c r="AC73" s="13" t="s">
        <v>119</v>
      </c>
      <c r="AD73" s="13" t="s">
        <v>119</v>
      </c>
      <c r="AE73" s="13" t="s">
        <v>119</v>
      </c>
      <c r="AF73" s="13" t="s">
        <v>119</v>
      </c>
      <c r="AG73" s="13" t="s">
        <v>119</v>
      </c>
      <c r="AH73" s="13" t="s">
        <v>119</v>
      </c>
      <c r="AI73" s="13" t="s">
        <v>119</v>
      </c>
      <c r="AJ73" s="13" t="s">
        <v>119</v>
      </c>
      <c r="AK73" s="13" t="s">
        <v>119</v>
      </c>
      <c r="AL73" s="13" t="s">
        <v>119</v>
      </c>
      <c r="AM73" s="13" t="s">
        <v>119</v>
      </c>
      <c r="AN73" s="13" t="s">
        <v>119</v>
      </c>
      <c r="AO73" s="13" t="s">
        <v>119</v>
      </c>
      <c r="AP73" s="13" t="s">
        <v>119</v>
      </c>
    </row>
    <row r="74" spans="1:42" x14ac:dyDescent="0.45">
      <c r="A74" s="13" t="s">
        <v>139</v>
      </c>
      <c r="B74" s="13">
        <v>6.02</v>
      </c>
      <c r="C74" s="13">
        <v>6.55</v>
      </c>
      <c r="D74" s="13">
        <v>6.7</v>
      </c>
      <c r="E74" s="13">
        <v>6.38</v>
      </c>
      <c r="F74" s="13">
        <v>5.54</v>
      </c>
      <c r="G74" s="13">
        <v>6.57</v>
      </c>
      <c r="H74" s="13">
        <v>7.15</v>
      </c>
      <c r="I74" s="13">
        <v>6.38</v>
      </c>
      <c r="J74" s="13">
        <v>1.02</v>
      </c>
      <c r="K74" s="13">
        <v>1.8</v>
      </c>
      <c r="L74" s="13">
        <v>1.1299999999999999</v>
      </c>
      <c r="M74" s="13">
        <v>0.68</v>
      </c>
      <c r="N74" s="13">
        <v>0.73</v>
      </c>
      <c r="O74" s="13">
        <v>0.97</v>
      </c>
      <c r="P74" s="13">
        <v>0.83</v>
      </c>
      <c r="Q74" s="13">
        <v>0.64</v>
      </c>
      <c r="R74" s="13">
        <v>6.3</v>
      </c>
      <c r="S74" s="13">
        <v>2.88</v>
      </c>
      <c r="T74" s="13">
        <v>7.45</v>
      </c>
      <c r="U74" s="13">
        <v>5.64</v>
      </c>
      <c r="V74" s="13">
        <v>6.79</v>
      </c>
      <c r="W74" s="13">
        <v>3.65</v>
      </c>
      <c r="X74" s="13">
        <v>0.59</v>
      </c>
      <c r="Y74" s="13">
        <v>7.81</v>
      </c>
      <c r="Z74" s="13">
        <v>4.24</v>
      </c>
      <c r="AA74" s="13">
        <v>3.07</v>
      </c>
      <c r="AB74" s="13">
        <v>1.96</v>
      </c>
      <c r="AC74" s="13">
        <v>1.88</v>
      </c>
      <c r="AD74" s="13">
        <v>0.69</v>
      </c>
      <c r="AE74" s="13">
        <v>1.24</v>
      </c>
      <c r="AF74" s="13">
        <v>4.97</v>
      </c>
      <c r="AG74" s="13">
        <v>7.69</v>
      </c>
      <c r="AH74" s="13">
        <v>2.41</v>
      </c>
      <c r="AI74" s="13">
        <v>3.35</v>
      </c>
      <c r="AJ74" s="13">
        <v>4.91</v>
      </c>
      <c r="AK74" s="13">
        <v>6.64</v>
      </c>
      <c r="AL74" s="13">
        <v>3.48</v>
      </c>
      <c r="AM74" s="13">
        <v>0.25</v>
      </c>
      <c r="AN74" s="13">
        <v>0.9</v>
      </c>
      <c r="AO74" s="13">
        <v>1.91</v>
      </c>
      <c r="AP74" s="13">
        <v>0.6</v>
      </c>
    </row>
    <row r="75" spans="1:42" x14ac:dyDescent="0.45">
      <c r="A75" s="13" t="s">
        <v>138</v>
      </c>
      <c r="B75" s="13">
        <v>3.0000000000000001E-3</v>
      </c>
      <c r="C75" s="13">
        <v>4.0000000000000001E-3</v>
      </c>
      <c r="D75" s="13">
        <v>4.0000000000000001E-3</v>
      </c>
      <c r="E75" s="13">
        <v>3.0000000000000001E-3</v>
      </c>
      <c r="F75" s="13">
        <v>2E-3</v>
      </c>
      <c r="G75" s="13">
        <v>3.0000000000000001E-3</v>
      </c>
      <c r="H75" s="13">
        <v>3.0000000000000001E-3</v>
      </c>
      <c r="I75" s="13">
        <v>4.0000000000000001E-3</v>
      </c>
      <c r="J75" s="13" t="s">
        <v>137</v>
      </c>
      <c r="K75" s="13" t="s">
        <v>137</v>
      </c>
      <c r="L75" s="13" t="s">
        <v>137</v>
      </c>
      <c r="M75" s="13" t="s">
        <v>137</v>
      </c>
      <c r="N75" s="13" t="s">
        <v>137</v>
      </c>
      <c r="O75" s="13" t="s">
        <v>137</v>
      </c>
      <c r="P75" s="13" t="s">
        <v>137</v>
      </c>
      <c r="Q75" s="13" t="s">
        <v>137</v>
      </c>
      <c r="R75" s="13">
        <v>4.0000000000000001E-3</v>
      </c>
      <c r="S75" s="13" t="s">
        <v>137</v>
      </c>
      <c r="T75" s="13">
        <v>2E-3</v>
      </c>
      <c r="U75" s="13">
        <v>3.0000000000000001E-3</v>
      </c>
      <c r="V75" s="13">
        <v>4.0000000000000001E-3</v>
      </c>
      <c r="W75" s="13" t="s">
        <v>137</v>
      </c>
      <c r="X75" s="13" t="s">
        <v>137</v>
      </c>
      <c r="Y75" s="13">
        <v>4.0000000000000001E-3</v>
      </c>
      <c r="Z75" s="13">
        <v>2E-3</v>
      </c>
      <c r="AA75" s="13" t="s">
        <v>137</v>
      </c>
      <c r="AB75" s="13" t="s">
        <v>137</v>
      </c>
      <c r="AC75" s="13" t="s">
        <v>137</v>
      </c>
      <c r="AD75" s="13" t="s">
        <v>137</v>
      </c>
      <c r="AE75" s="13" t="s">
        <v>137</v>
      </c>
      <c r="AF75" s="13" t="s">
        <v>137</v>
      </c>
      <c r="AG75" s="13">
        <v>5.0000000000000001E-3</v>
      </c>
      <c r="AH75" s="13" t="s">
        <v>137</v>
      </c>
      <c r="AI75" s="13" t="s">
        <v>137</v>
      </c>
      <c r="AJ75" s="13" t="s">
        <v>137</v>
      </c>
      <c r="AK75" s="13">
        <v>4.0000000000000001E-3</v>
      </c>
      <c r="AL75" s="13" t="s">
        <v>137</v>
      </c>
      <c r="AM75" s="13" t="s">
        <v>137</v>
      </c>
      <c r="AN75" s="13" t="s">
        <v>137</v>
      </c>
      <c r="AO75" s="13" t="s">
        <v>137</v>
      </c>
      <c r="AP75" s="13" t="s">
        <v>137</v>
      </c>
    </row>
    <row r="76" spans="1:42" x14ac:dyDescent="0.45">
      <c r="A76" s="13" t="s">
        <v>136</v>
      </c>
      <c r="B76" s="13">
        <v>0.01</v>
      </c>
      <c r="C76" s="13">
        <v>0.02</v>
      </c>
      <c r="D76" s="13">
        <v>0.02</v>
      </c>
      <c r="E76" s="13" t="s">
        <v>119</v>
      </c>
      <c r="F76" s="13" t="s">
        <v>119</v>
      </c>
      <c r="G76" s="13">
        <v>0.02</v>
      </c>
      <c r="H76" s="13">
        <v>0.02</v>
      </c>
      <c r="I76" s="13">
        <v>0.02</v>
      </c>
      <c r="J76" s="13" t="s">
        <v>119</v>
      </c>
      <c r="K76" s="13" t="s">
        <v>119</v>
      </c>
      <c r="L76" s="13" t="s">
        <v>119</v>
      </c>
      <c r="M76" s="13" t="s">
        <v>119</v>
      </c>
      <c r="N76" s="13">
        <v>0.02</v>
      </c>
      <c r="O76" s="13" t="s">
        <v>119</v>
      </c>
      <c r="P76" s="13" t="s">
        <v>119</v>
      </c>
      <c r="Q76" s="13" t="s">
        <v>119</v>
      </c>
      <c r="R76" s="13">
        <v>0.01</v>
      </c>
      <c r="S76" s="13" t="s">
        <v>119</v>
      </c>
      <c r="T76" s="13">
        <v>0.05</v>
      </c>
      <c r="U76" s="13">
        <v>0.02</v>
      </c>
      <c r="V76" s="13">
        <v>0.01</v>
      </c>
      <c r="W76" s="13" t="s">
        <v>119</v>
      </c>
      <c r="X76" s="13" t="s">
        <v>119</v>
      </c>
      <c r="Y76" s="13">
        <v>0.03</v>
      </c>
      <c r="Z76" s="13" t="s">
        <v>119</v>
      </c>
      <c r="AA76" s="13" t="s">
        <v>119</v>
      </c>
      <c r="AB76" s="13" t="s">
        <v>119</v>
      </c>
      <c r="AC76" s="13" t="s">
        <v>119</v>
      </c>
      <c r="AD76" s="13" t="s">
        <v>119</v>
      </c>
      <c r="AE76" s="13" t="s">
        <v>119</v>
      </c>
      <c r="AF76" s="13" t="s">
        <v>119</v>
      </c>
      <c r="AG76" s="13">
        <v>0.02</v>
      </c>
      <c r="AH76" s="13" t="s">
        <v>119</v>
      </c>
      <c r="AI76" s="13" t="s">
        <v>119</v>
      </c>
      <c r="AJ76" s="13" t="s">
        <v>119</v>
      </c>
      <c r="AK76" s="13">
        <v>0.01</v>
      </c>
      <c r="AL76" s="13" t="s">
        <v>119</v>
      </c>
      <c r="AM76" s="13" t="s">
        <v>119</v>
      </c>
      <c r="AN76" s="13" t="s">
        <v>119</v>
      </c>
      <c r="AO76" s="13" t="s">
        <v>119</v>
      </c>
      <c r="AP76" s="13" t="s">
        <v>119</v>
      </c>
    </row>
    <row r="77" spans="1:42" x14ac:dyDescent="0.45">
      <c r="A77" s="13" t="s">
        <v>135</v>
      </c>
      <c r="B77" s="13" t="s">
        <v>122</v>
      </c>
      <c r="C77" s="13" t="s">
        <v>122</v>
      </c>
      <c r="D77" s="13">
        <v>6.0000000000000001E-3</v>
      </c>
      <c r="E77" s="13" t="s">
        <v>122</v>
      </c>
      <c r="F77" s="13" t="s">
        <v>122</v>
      </c>
      <c r="G77" s="13" t="s">
        <v>122</v>
      </c>
      <c r="H77" s="13" t="s">
        <v>122</v>
      </c>
      <c r="I77" s="13" t="s">
        <v>122</v>
      </c>
      <c r="J77" s="13" t="s">
        <v>122</v>
      </c>
      <c r="K77" s="13" t="s">
        <v>122</v>
      </c>
      <c r="L77" s="13" t="s">
        <v>122</v>
      </c>
      <c r="M77" s="13" t="s">
        <v>122</v>
      </c>
      <c r="N77" s="13" t="s">
        <v>122</v>
      </c>
      <c r="O77" s="13" t="s">
        <v>122</v>
      </c>
      <c r="P77" s="13" t="s">
        <v>122</v>
      </c>
      <c r="Q77" s="13">
        <v>8.9999999999999993E-3</v>
      </c>
      <c r="R77" s="13">
        <v>8.0000000000000002E-3</v>
      </c>
      <c r="S77" s="13" t="s">
        <v>122</v>
      </c>
      <c r="T77" s="13" t="s">
        <v>122</v>
      </c>
      <c r="U77" s="13" t="s">
        <v>122</v>
      </c>
      <c r="V77" s="13" t="s">
        <v>122</v>
      </c>
      <c r="W77" s="13" t="s">
        <v>122</v>
      </c>
      <c r="X77" s="13" t="s">
        <v>122</v>
      </c>
      <c r="Y77" s="13">
        <v>8.0000000000000002E-3</v>
      </c>
      <c r="Z77" s="13" t="s">
        <v>122</v>
      </c>
      <c r="AA77" s="13" t="s">
        <v>122</v>
      </c>
      <c r="AB77" s="13" t="s">
        <v>122</v>
      </c>
      <c r="AC77" s="13" t="s">
        <v>122</v>
      </c>
      <c r="AD77" s="13">
        <v>6.0000000000000001E-3</v>
      </c>
      <c r="AE77" s="13" t="s">
        <v>122</v>
      </c>
      <c r="AF77" s="13" t="s">
        <v>122</v>
      </c>
      <c r="AG77" s="13" t="s">
        <v>122</v>
      </c>
      <c r="AH77" s="13">
        <v>7.0000000000000001E-3</v>
      </c>
      <c r="AI77" s="13">
        <v>7.0000000000000001E-3</v>
      </c>
      <c r="AJ77" s="13" t="s">
        <v>122</v>
      </c>
      <c r="AK77" s="13" t="s">
        <v>122</v>
      </c>
      <c r="AL77" s="13" t="s">
        <v>122</v>
      </c>
      <c r="AM77" s="13" t="s">
        <v>122</v>
      </c>
      <c r="AN77" s="13" t="s">
        <v>122</v>
      </c>
      <c r="AO77" s="13" t="s">
        <v>122</v>
      </c>
      <c r="AP77" s="13" t="s">
        <v>122</v>
      </c>
    </row>
    <row r="78" spans="1:42" x14ac:dyDescent="0.45">
      <c r="A78" s="13" t="s">
        <v>134</v>
      </c>
      <c r="B78" s="13">
        <v>11.73</v>
      </c>
      <c r="C78" s="13">
        <v>9.52</v>
      </c>
      <c r="D78" s="13">
        <v>8.4600000000000009</v>
      </c>
      <c r="E78" s="13">
        <v>8.93</v>
      </c>
      <c r="F78" s="13">
        <v>10.08</v>
      </c>
      <c r="G78" s="13">
        <v>8.3699999999999992</v>
      </c>
      <c r="H78" s="13">
        <v>9.31</v>
      </c>
      <c r="I78" s="13">
        <v>8.25</v>
      </c>
      <c r="J78" s="13">
        <v>3.36</v>
      </c>
      <c r="K78" s="13">
        <v>3.15</v>
      </c>
      <c r="L78" s="13">
        <v>2.77</v>
      </c>
      <c r="M78" s="13">
        <v>1.01</v>
      </c>
      <c r="N78" s="13">
        <v>1.1200000000000001</v>
      </c>
      <c r="O78" s="13">
        <v>1.3</v>
      </c>
      <c r="P78" s="13">
        <v>1.5</v>
      </c>
      <c r="Q78" s="13">
        <v>8.76</v>
      </c>
      <c r="R78" s="13">
        <v>9.2200000000000006</v>
      </c>
      <c r="S78" s="13">
        <v>8.51</v>
      </c>
      <c r="T78" s="13">
        <v>4.51</v>
      </c>
      <c r="U78" s="13">
        <v>9.41</v>
      </c>
      <c r="V78" s="13">
        <v>8.86</v>
      </c>
      <c r="W78" s="13">
        <v>8.3000000000000007</v>
      </c>
      <c r="X78" s="13">
        <v>0.54</v>
      </c>
      <c r="Y78" s="13">
        <v>8.5500000000000007</v>
      </c>
      <c r="Z78" s="13">
        <v>4.96</v>
      </c>
      <c r="AA78" s="13">
        <v>5.64</v>
      </c>
      <c r="AB78" s="13">
        <v>11.01</v>
      </c>
      <c r="AC78" s="13">
        <v>3.53</v>
      </c>
      <c r="AD78" s="13">
        <v>1.96</v>
      </c>
      <c r="AE78" s="13">
        <v>2.73</v>
      </c>
      <c r="AF78" s="13">
        <v>5.59</v>
      </c>
      <c r="AG78" s="13">
        <v>9.6</v>
      </c>
      <c r="AH78" s="13">
        <v>5.62</v>
      </c>
      <c r="AI78" s="13">
        <v>4.09</v>
      </c>
      <c r="AJ78" s="13">
        <v>5.84</v>
      </c>
      <c r="AK78" s="13">
        <v>9.01</v>
      </c>
      <c r="AL78" s="13">
        <v>3.73</v>
      </c>
      <c r="AM78" s="13">
        <v>1.06</v>
      </c>
      <c r="AN78" s="13">
        <v>1.62</v>
      </c>
      <c r="AO78" s="13">
        <v>3.64</v>
      </c>
      <c r="AP78" s="13">
        <v>0.86</v>
      </c>
    </row>
    <row r="79" spans="1:42" x14ac:dyDescent="0.45">
      <c r="A79" s="13" t="s">
        <v>133</v>
      </c>
      <c r="B79" s="13">
        <v>2.76</v>
      </c>
      <c r="C79" s="13">
        <v>0.41</v>
      </c>
      <c r="D79" s="13">
        <v>1.08</v>
      </c>
      <c r="E79" s="13">
        <v>0.84</v>
      </c>
      <c r="F79" s="13">
        <v>1.21</v>
      </c>
      <c r="G79" s="13">
        <v>0.79</v>
      </c>
      <c r="H79" s="13">
        <v>0.28000000000000003</v>
      </c>
      <c r="I79" s="13">
        <v>0.96</v>
      </c>
      <c r="J79" s="13">
        <v>3.34</v>
      </c>
      <c r="K79" s="13">
        <v>0.34</v>
      </c>
      <c r="L79" s="13">
        <v>0.93</v>
      </c>
      <c r="M79" s="13">
        <v>4.32</v>
      </c>
      <c r="N79" s="13">
        <v>3.69</v>
      </c>
      <c r="O79" s="13">
        <v>4.2</v>
      </c>
      <c r="P79" s="13">
        <v>4.1900000000000004</v>
      </c>
      <c r="Q79" s="13">
        <v>4.25</v>
      </c>
      <c r="R79" s="13">
        <v>0.75</v>
      </c>
      <c r="S79" s="13">
        <v>2.37</v>
      </c>
      <c r="T79" s="13">
        <v>1.21</v>
      </c>
      <c r="U79" s="13">
        <v>1.41</v>
      </c>
      <c r="V79" s="13">
        <v>0.34</v>
      </c>
      <c r="W79" s="13">
        <v>1.83</v>
      </c>
      <c r="X79" s="13">
        <v>3.29</v>
      </c>
      <c r="Y79" s="13">
        <v>1.43</v>
      </c>
      <c r="Z79" s="13">
        <v>1.23</v>
      </c>
      <c r="AA79" s="13">
        <v>2.7</v>
      </c>
      <c r="AB79" s="13">
        <v>0.48</v>
      </c>
      <c r="AC79" s="13">
        <v>4.54</v>
      </c>
      <c r="AD79" s="13">
        <v>4.59</v>
      </c>
      <c r="AE79" s="13">
        <v>4.6100000000000003</v>
      </c>
      <c r="AF79" s="13">
        <v>0.47</v>
      </c>
      <c r="AG79" s="13">
        <v>0.56999999999999995</v>
      </c>
      <c r="AH79" s="13">
        <v>2.4900000000000002</v>
      </c>
      <c r="AI79" s="13">
        <v>0.92</v>
      </c>
      <c r="AJ79" s="13">
        <v>0.96</v>
      </c>
      <c r="AK79" s="13">
        <v>1.56</v>
      </c>
      <c r="AL79" s="13">
        <v>0.5</v>
      </c>
      <c r="AM79" s="13">
        <v>4.47</v>
      </c>
      <c r="AN79" s="13">
        <v>4.4800000000000004</v>
      </c>
      <c r="AO79" s="13">
        <v>3.61</v>
      </c>
      <c r="AP79" s="13">
        <v>3.75</v>
      </c>
    </row>
    <row r="80" spans="1:42" x14ac:dyDescent="0.45">
      <c r="A80" s="13" t="s">
        <v>132</v>
      </c>
      <c r="B80" s="13">
        <f>B79*10000</f>
        <v>27599.999999999996</v>
      </c>
      <c r="C80" s="13">
        <f>C79*10000</f>
        <v>4100</v>
      </c>
      <c r="D80" s="13">
        <f>D79*10000</f>
        <v>10800</v>
      </c>
      <c r="E80" s="13">
        <f>E79*10000</f>
        <v>8400</v>
      </c>
      <c r="F80" s="13">
        <f>F79*10000</f>
        <v>12100</v>
      </c>
      <c r="G80" s="13">
        <f>G79*10000</f>
        <v>7900</v>
      </c>
      <c r="H80" s="13">
        <f>H79*10000</f>
        <v>2800.0000000000005</v>
      </c>
      <c r="I80" s="13">
        <f>I79*10000</f>
        <v>9600</v>
      </c>
      <c r="J80" s="13">
        <f>J79*10000</f>
        <v>33400</v>
      </c>
      <c r="K80" s="13">
        <f>K79*10000</f>
        <v>3400.0000000000005</v>
      </c>
      <c r="L80" s="13">
        <f>L79*10000</f>
        <v>9300</v>
      </c>
      <c r="M80" s="13">
        <f>M79*10000</f>
        <v>43200</v>
      </c>
      <c r="N80" s="13">
        <f>N79*10000</f>
        <v>36900</v>
      </c>
      <c r="O80" s="13">
        <f>O79*10000</f>
        <v>42000</v>
      </c>
      <c r="P80" s="13">
        <f>P79*10000</f>
        <v>41900.000000000007</v>
      </c>
      <c r="Q80" s="13">
        <f>Q79*10000</f>
        <v>42500</v>
      </c>
      <c r="R80" s="13">
        <f>R79*10000</f>
        <v>7500</v>
      </c>
      <c r="S80" s="13">
        <f>S79*10000</f>
        <v>23700</v>
      </c>
      <c r="T80" s="13">
        <f>T79*10000</f>
        <v>12100</v>
      </c>
      <c r="U80" s="13">
        <f>U79*10000</f>
        <v>14100</v>
      </c>
      <c r="V80" s="13">
        <f>V79*10000</f>
        <v>3400.0000000000005</v>
      </c>
      <c r="W80" s="13">
        <f>W79*10000</f>
        <v>18300</v>
      </c>
      <c r="X80" s="13">
        <f>X79*10000</f>
        <v>32900</v>
      </c>
      <c r="Y80" s="13">
        <f>Y79*10000</f>
        <v>14300</v>
      </c>
      <c r="Z80" s="13">
        <f>Z79*10000</f>
        <v>12300</v>
      </c>
      <c r="AA80" s="13">
        <f>AA79*10000</f>
        <v>27000</v>
      </c>
      <c r="AB80" s="13">
        <f>AB79*10000</f>
        <v>4800</v>
      </c>
      <c r="AC80" s="13">
        <f>AC79*10000</f>
        <v>45400</v>
      </c>
      <c r="AD80" s="13">
        <f>AD79*10000</f>
        <v>45900</v>
      </c>
      <c r="AE80" s="13">
        <f>AE79*10000</f>
        <v>46100</v>
      </c>
      <c r="AF80" s="13">
        <f>AF79*10000</f>
        <v>4700</v>
      </c>
      <c r="AG80" s="13">
        <f>AG79*10000</f>
        <v>5699.9999999999991</v>
      </c>
      <c r="AH80" s="13">
        <f>AH79*10000</f>
        <v>24900.000000000004</v>
      </c>
      <c r="AI80" s="13">
        <f>AI79*10000</f>
        <v>9200</v>
      </c>
      <c r="AJ80" s="13">
        <f>AJ79*10000</f>
        <v>9600</v>
      </c>
      <c r="AK80" s="13">
        <f>AK79*10000</f>
        <v>15600</v>
      </c>
      <c r="AL80" s="13">
        <f>AL79*10000</f>
        <v>5000</v>
      </c>
      <c r="AM80" s="13">
        <f>AM79*10000</f>
        <v>44700</v>
      </c>
      <c r="AN80" s="13">
        <f>AN79*10000</f>
        <v>44800.000000000007</v>
      </c>
      <c r="AO80" s="13">
        <f>AO79*10000</f>
        <v>36100</v>
      </c>
      <c r="AP80" s="13">
        <f>AP79*10000</f>
        <v>37500</v>
      </c>
    </row>
    <row r="81" spans="1:42" x14ac:dyDescent="0.45">
      <c r="A81" s="15" t="s">
        <v>131</v>
      </c>
      <c r="B81" s="15">
        <v>7.1999999999999995E-2</v>
      </c>
      <c r="C81" s="15">
        <v>1.0999999999999999E-2</v>
      </c>
      <c r="D81" s="15">
        <v>7.0000000000000001E-3</v>
      </c>
      <c r="E81" s="15">
        <v>4.0000000000000001E-3</v>
      </c>
      <c r="F81" s="15">
        <v>5.0000000000000001E-3</v>
      </c>
      <c r="G81" s="13">
        <v>4.0000000000000001E-3</v>
      </c>
      <c r="H81" s="13">
        <v>5.0000000000000001E-3</v>
      </c>
      <c r="I81" s="13">
        <v>5.0000000000000001E-3</v>
      </c>
      <c r="J81" s="15">
        <v>2E-3</v>
      </c>
      <c r="K81" s="15">
        <v>4.0000000000000001E-3</v>
      </c>
      <c r="L81" s="13">
        <v>8.0000000000000002E-3</v>
      </c>
      <c r="M81" s="13">
        <v>0</v>
      </c>
      <c r="N81" s="15">
        <v>2E-3</v>
      </c>
      <c r="O81" s="15">
        <v>1E-3</v>
      </c>
      <c r="P81" s="13">
        <v>1E-3</v>
      </c>
      <c r="Q81" s="13">
        <v>0.01</v>
      </c>
      <c r="R81" s="13">
        <v>8.0000000000000002E-3</v>
      </c>
      <c r="S81" s="15">
        <v>3.6999999999999998E-2</v>
      </c>
      <c r="T81" s="15">
        <v>1.9E-2</v>
      </c>
      <c r="U81" s="13">
        <v>4.2999999999999997E-2</v>
      </c>
      <c r="V81" s="15">
        <v>1.4999999999999999E-2</v>
      </c>
      <c r="W81" s="13">
        <v>1E-3</v>
      </c>
      <c r="X81" s="15">
        <v>1E-3</v>
      </c>
      <c r="Y81" s="15">
        <v>2E-3</v>
      </c>
      <c r="Z81" s="15">
        <v>2E-3</v>
      </c>
      <c r="AA81" s="15">
        <v>6.0000000000000001E-3</v>
      </c>
      <c r="AB81" s="14">
        <v>0</v>
      </c>
      <c r="AC81" s="13">
        <v>4.0000000000000001E-3</v>
      </c>
      <c r="AD81" s="13" t="s">
        <v>130</v>
      </c>
      <c r="AE81" s="13">
        <v>3.0000000000000001E-3</v>
      </c>
      <c r="AF81" s="13">
        <v>2E-3</v>
      </c>
      <c r="AG81" s="13" t="s">
        <v>130</v>
      </c>
      <c r="AH81" s="13">
        <v>1.7000000000000001E-2</v>
      </c>
      <c r="AI81" s="13">
        <v>5.0000000000000001E-3</v>
      </c>
      <c r="AJ81" s="13">
        <v>6.0000000000000001E-3</v>
      </c>
      <c r="AK81" s="13">
        <v>7.0000000000000001E-3</v>
      </c>
      <c r="AL81" s="13">
        <v>2E-3</v>
      </c>
      <c r="AM81" s="13" t="s">
        <v>130</v>
      </c>
      <c r="AN81" s="13">
        <v>2E-3</v>
      </c>
      <c r="AO81" s="13">
        <v>3.0000000000000001E-3</v>
      </c>
      <c r="AP81" s="13" t="s">
        <v>130</v>
      </c>
    </row>
    <row r="82" spans="1:42" x14ac:dyDescent="0.45">
      <c r="A82" s="13" t="s">
        <v>129</v>
      </c>
      <c r="B82" s="13">
        <v>3.37</v>
      </c>
      <c r="C82" s="13">
        <v>4.04</v>
      </c>
      <c r="D82" s="13">
        <v>4.22</v>
      </c>
      <c r="E82" s="13">
        <v>3.76</v>
      </c>
      <c r="F82" s="13">
        <v>2.2999999999999998</v>
      </c>
      <c r="G82" s="13">
        <v>3.95</v>
      </c>
      <c r="H82" s="13">
        <v>4.07</v>
      </c>
      <c r="I82" s="13">
        <v>4.96</v>
      </c>
      <c r="J82" s="13">
        <v>0.05</v>
      </c>
      <c r="K82" s="13">
        <v>0.26</v>
      </c>
      <c r="L82" s="13">
        <v>0.98</v>
      </c>
      <c r="M82" s="13">
        <v>0.08</v>
      </c>
      <c r="N82" s="13">
        <v>7.0000000000000007E-2</v>
      </c>
      <c r="O82" s="13">
        <v>0.16</v>
      </c>
      <c r="P82" s="13">
        <v>0.15</v>
      </c>
      <c r="Q82" s="13">
        <v>1.1000000000000001</v>
      </c>
      <c r="R82" s="13">
        <v>3.89</v>
      </c>
      <c r="S82" s="13">
        <v>0.1</v>
      </c>
      <c r="T82" s="13">
        <v>2.82</v>
      </c>
      <c r="U82" s="13">
        <v>4.25</v>
      </c>
      <c r="V82" s="13">
        <v>4.32</v>
      </c>
      <c r="W82" s="13">
        <v>0.37</v>
      </c>
      <c r="X82" s="13">
        <v>0.05</v>
      </c>
      <c r="Y82" s="13">
        <v>5.89</v>
      </c>
      <c r="Z82" s="13">
        <v>2.09</v>
      </c>
      <c r="AA82" s="13">
        <v>2.63</v>
      </c>
      <c r="AB82" s="13">
        <v>0.12</v>
      </c>
      <c r="AC82" s="13">
        <v>0.96</v>
      </c>
      <c r="AD82" s="13">
        <v>0.42</v>
      </c>
      <c r="AE82" s="13">
        <v>0.64</v>
      </c>
      <c r="AF82" s="13">
        <v>1.74</v>
      </c>
      <c r="AG82" s="13">
        <v>5.18</v>
      </c>
      <c r="AH82" s="13">
        <v>2.0499999999999998</v>
      </c>
      <c r="AI82" s="13">
        <v>1.05</v>
      </c>
      <c r="AJ82" s="13">
        <v>1.98</v>
      </c>
      <c r="AK82" s="13">
        <v>4.58</v>
      </c>
      <c r="AL82" s="13">
        <v>1.1599999999999999</v>
      </c>
      <c r="AM82" s="13">
        <v>0.12</v>
      </c>
      <c r="AN82" s="13">
        <v>0.19</v>
      </c>
      <c r="AO82" s="13">
        <v>0.55000000000000004</v>
      </c>
      <c r="AP82" s="13">
        <v>0.03</v>
      </c>
    </row>
    <row r="83" spans="1:42" x14ac:dyDescent="0.45">
      <c r="A83" s="13" t="s">
        <v>128</v>
      </c>
      <c r="B83" s="13">
        <v>0.28000000000000003</v>
      </c>
      <c r="C83" s="13">
        <v>0.15</v>
      </c>
      <c r="D83" s="13">
        <v>0.15</v>
      </c>
      <c r="E83" s="13">
        <v>0.15</v>
      </c>
      <c r="F83" s="13">
        <v>0.17</v>
      </c>
      <c r="G83" s="13">
        <v>0.15</v>
      </c>
      <c r="H83" s="13">
        <v>0.17</v>
      </c>
      <c r="I83" s="13">
        <v>0.15</v>
      </c>
      <c r="J83" s="13">
        <v>0.03</v>
      </c>
      <c r="K83" s="13">
        <v>0.03</v>
      </c>
      <c r="L83" s="13">
        <v>0.03</v>
      </c>
      <c r="M83" s="13">
        <v>0.03</v>
      </c>
      <c r="N83" s="13">
        <v>0.04</v>
      </c>
      <c r="O83" s="13">
        <v>0.03</v>
      </c>
      <c r="P83" s="13">
        <v>0.03</v>
      </c>
      <c r="Q83" s="13">
        <v>0.04</v>
      </c>
      <c r="R83" s="13">
        <v>0.15</v>
      </c>
      <c r="S83" s="13">
        <v>0.32</v>
      </c>
      <c r="T83" s="13">
        <v>0.09</v>
      </c>
      <c r="U83" s="13">
        <v>0.17</v>
      </c>
      <c r="V83" s="13">
        <v>0.16</v>
      </c>
      <c r="W83" s="13">
        <v>0.14000000000000001</v>
      </c>
      <c r="X83" s="13">
        <v>0.03</v>
      </c>
      <c r="Y83" s="13">
        <v>0.18</v>
      </c>
      <c r="Z83" s="13">
        <v>0.08</v>
      </c>
      <c r="AA83" s="13">
        <v>0.12</v>
      </c>
      <c r="AB83" s="13">
        <v>7.0000000000000007E-2</v>
      </c>
      <c r="AC83" s="13">
        <v>0.05</v>
      </c>
      <c r="AD83" s="13">
        <v>0.02</v>
      </c>
      <c r="AE83" s="13">
        <v>0.04</v>
      </c>
      <c r="AF83" s="13">
        <v>0.08</v>
      </c>
      <c r="AG83" s="13">
        <v>0.17</v>
      </c>
      <c r="AH83" s="13">
        <v>0.1</v>
      </c>
      <c r="AI83" s="13">
        <v>0.08</v>
      </c>
      <c r="AJ83" s="13">
        <v>0.11</v>
      </c>
      <c r="AK83" s="13">
        <v>0.2</v>
      </c>
      <c r="AL83" s="13">
        <v>0.06</v>
      </c>
      <c r="AM83" s="13">
        <v>0.04</v>
      </c>
      <c r="AN83" s="13">
        <v>0.04</v>
      </c>
      <c r="AO83" s="13">
        <v>0.06</v>
      </c>
      <c r="AP83" s="13">
        <v>0.02</v>
      </c>
    </row>
    <row r="84" spans="1:42" x14ac:dyDescent="0.45">
      <c r="A84" s="13" t="s">
        <v>127</v>
      </c>
      <c r="B84" s="13" t="s">
        <v>122</v>
      </c>
      <c r="C84" s="13">
        <v>8.0000000000000002E-3</v>
      </c>
      <c r="D84" s="13">
        <v>0.01</v>
      </c>
      <c r="E84" s="13">
        <v>1.0999999999999999E-2</v>
      </c>
      <c r="F84" s="13" t="s">
        <v>122</v>
      </c>
      <c r="G84" s="13">
        <v>8.0000000000000002E-3</v>
      </c>
      <c r="H84" s="13" t="s">
        <v>122</v>
      </c>
      <c r="I84" s="13">
        <v>1.2E-2</v>
      </c>
      <c r="J84" s="13" t="s">
        <v>122</v>
      </c>
      <c r="K84" s="13" t="s">
        <v>122</v>
      </c>
      <c r="L84" s="13" t="s">
        <v>122</v>
      </c>
      <c r="M84" s="13" t="s">
        <v>122</v>
      </c>
      <c r="N84" s="13">
        <v>5.8999999999999997E-2</v>
      </c>
      <c r="O84" s="13" t="s">
        <v>122</v>
      </c>
      <c r="P84" s="13" t="s">
        <v>122</v>
      </c>
      <c r="Q84" s="13" t="s">
        <v>122</v>
      </c>
      <c r="R84" s="13">
        <v>8.0000000000000002E-3</v>
      </c>
      <c r="S84" s="13" t="s">
        <v>122</v>
      </c>
      <c r="T84" s="13">
        <v>5.0000000000000001E-3</v>
      </c>
      <c r="U84" s="13">
        <v>1.2E-2</v>
      </c>
      <c r="V84" s="13">
        <v>1.2E-2</v>
      </c>
      <c r="W84" s="13" t="s">
        <v>122</v>
      </c>
      <c r="X84" s="13" t="s">
        <v>122</v>
      </c>
      <c r="Y84" s="13">
        <v>1.7000000000000001E-2</v>
      </c>
      <c r="Z84" s="13" t="s">
        <v>122</v>
      </c>
      <c r="AA84" s="13" t="s">
        <v>122</v>
      </c>
      <c r="AB84" s="13" t="s">
        <v>122</v>
      </c>
      <c r="AC84" s="13" t="s">
        <v>122</v>
      </c>
      <c r="AD84" s="13" t="s">
        <v>122</v>
      </c>
      <c r="AE84" s="13" t="s">
        <v>122</v>
      </c>
      <c r="AF84" s="13" t="s">
        <v>122</v>
      </c>
      <c r="AG84" s="13">
        <v>1.2999999999999999E-2</v>
      </c>
      <c r="AH84" s="13" t="s">
        <v>122</v>
      </c>
      <c r="AI84" s="13" t="s">
        <v>122</v>
      </c>
      <c r="AJ84" s="13" t="s">
        <v>122</v>
      </c>
      <c r="AK84" s="13">
        <v>0.01</v>
      </c>
      <c r="AL84" s="13" t="s">
        <v>122</v>
      </c>
      <c r="AM84" s="13" t="s">
        <v>122</v>
      </c>
      <c r="AN84" s="13" t="s">
        <v>122</v>
      </c>
      <c r="AO84" s="13" t="s">
        <v>122</v>
      </c>
      <c r="AP84" s="13" t="s">
        <v>122</v>
      </c>
    </row>
    <row r="85" spans="1:42" x14ac:dyDescent="0.45">
      <c r="A85" s="13" t="s">
        <v>126</v>
      </c>
      <c r="B85" s="13" t="s">
        <v>125</v>
      </c>
      <c r="C85" s="13" t="s">
        <v>125</v>
      </c>
      <c r="D85" s="13" t="s">
        <v>125</v>
      </c>
      <c r="E85" s="13" t="s">
        <v>125</v>
      </c>
      <c r="F85" s="13" t="s">
        <v>125</v>
      </c>
      <c r="G85" s="13" t="s">
        <v>125</v>
      </c>
      <c r="H85" s="13" t="s">
        <v>125</v>
      </c>
      <c r="I85" s="13" t="s">
        <v>125</v>
      </c>
      <c r="J85" s="13" t="s">
        <v>125</v>
      </c>
      <c r="K85" s="13" t="s">
        <v>125</v>
      </c>
      <c r="L85" s="13" t="s">
        <v>125</v>
      </c>
      <c r="M85" s="13" t="s">
        <v>125</v>
      </c>
      <c r="N85" s="13" t="s">
        <v>125</v>
      </c>
      <c r="O85" s="13" t="s">
        <v>125</v>
      </c>
      <c r="P85" s="13" t="s">
        <v>125</v>
      </c>
      <c r="Q85" s="13" t="s">
        <v>125</v>
      </c>
      <c r="R85" s="13" t="s">
        <v>125</v>
      </c>
      <c r="S85" s="13" t="s">
        <v>125</v>
      </c>
      <c r="T85" s="13" t="s">
        <v>125</v>
      </c>
      <c r="U85" s="13" t="s">
        <v>125</v>
      </c>
      <c r="V85" s="13" t="s">
        <v>125</v>
      </c>
      <c r="W85" s="13" t="s">
        <v>125</v>
      </c>
      <c r="X85" s="13" t="s">
        <v>125</v>
      </c>
      <c r="Y85" s="13" t="s">
        <v>125</v>
      </c>
      <c r="Z85" s="13" t="s">
        <v>125</v>
      </c>
      <c r="AA85" s="13" t="s">
        <v>125</v>
      </c>
      <c r="AB85" s="13" t="s">
        <v>125</v>
      </c>
      <c r="AC85" s="13" t="s">
        <v>125</v>
      </c>
      <c r="AD85" s="13" t="s">
        <v>125</v>
      </c>
      <c r="AE85" s="13" t="s">
        <v>125</v>
      </c>
      <c r="AF85" s="13" t="s">
        <v>125</v>
      </c>
      <c r="AG85" s="13" t="s">
        <v>125</v>
      </c>
      <c r="AH85" s="13" t="s">
        <v>125</v>
      </c>
      <c r="AI85" s="13" t="s">
        <v>125</v>
      </c>
      <c r="AJ85" s="13" t="s">
        <v>125</v>
      </c>
      <c r="AK85" s="13" t="s">
        <v>125</v>
      </c>
      <c r="AL85" s="13" t="s">
        <v>125</v>
      </c>
      <c r="AM85" s="13" t="s">
        <v>125</v>
      </c>
      <c r="AN85" s="13" t="s">
        <v>125</v>
      </c>
      <c r="AO85" s="13" t="s">
        <v>125</v>
      </c>
      <c r="AP85" s="13" t="s">
        <v>125</v>
      </c>
    </row>
    <row r="86" spans="1:42" x14ac:dyDescent="0.45">
      <c r="A86" s="13" t="s">
        <v>124</v>
      </c>
      <c r="B86" s="13">
        <v>0.06</v>
      </c>
      <c r="C86" s="13">
        <v>0.14000000000000001</v>
      </c>
      <c r="D86" s="13">
        <v>0.12</v>
      </c>
      <c r="E86" s="13">
        <v>0.1</v>
      </c>
      <c r="F86" s="13">
        <v>0.06</v>
      </c>
      <c r="G86" s="13">
        <v>7.0000000000000007E-2</v>
      </c>
      <c r="H86" s="13" t="s">
        <v>119</v>
      </c>
      <c r="I86" s="13">
        <v>0.09</v>
      </c>
      <c r="J86" s="13">
        <v>0.04</v>
      </c>
      <c r="K86" s="13">
        <v>0.04</v>
      </c>
      <c r="L86" s="13" t="s">
        <v>119</v>
      </c>
      <c r="M86" s="13" t="s">
        <v>119</v>
      </c>
      <c r="N86" s="13">
        <v>0.02</v>
      </c>
      <c r="O86" s="13">
        <v>0.06</v>
      </c>
      <c r="P86" s="13">
        <v>0.03</v>
      </c>
      <c r="Q86" s="13">
        <v>0.03</v>
      </c>
      <c r="R86" s="13">
        <v>0.16</v>
      </c>
      <c r="S86" s="13">
        <v>0.08</v>
      </c>
      <c r="T86" s="13">
        <v>0.03</v>
      </c>
      <c r="U86" s="13" t="s">
        <v>119</v>
      </c>
      <c r="V86" s="13">
        <v>0.09</v>
      </c>
      <c r="W86" s="13">
        <v>0.1</v>
      </c>
      <c r="X86" s="13">
        <v>0.03</v>
      </c>
      <c r="Y86" s="13">
        <v>0.94</v>
      </c>
      <c r="Z86" s="13">
        <v>0.08</v>
      </c>
      <c r="AA86" s="13">
        <v>0.1</v>
      </c>
      <c r="AB86" s="13">
        <v>0.28000000000000003</v>
      </c>
      <c r="AC86" s="13">
        <v>0.08</v>
      </c>
      <c r="AD86" s="13">
        <v>0.04</v>
      </c>
      <c r="AE86" s="13">
        <v>0.03</v>
      </c>
      <c r="AF86" s="13">
        <v>0.11</v>
      </c>
      <c r="AG86" s="13">
        <v>0.04</v>
      </c>
      <c r="AH86" s="13">
        <v>0.02</v>
      </c>
      <c r="AI86" s="13">
        <v>0.03</v>
      </c>
      <c r="AJ86" s="13">
        <v>0.04</v>
      </c>
      <c r="AK86" s="13">
        <v>0.02</v>
      </c>
      <c r="AL86" s="13">
        <v>0.05</v>
      </c>
      <c r="AM86" s="13" t="s">
        <v>119</v>
      </c>
      <c r="AN86" s="13">
        <v>0.03</v>
      </c>
      <c r="AO86" s="13">
        <v>0.12</v>
      </c>
      <c r="AP86" s="13">
        <v>0.02</v>
      </c>
    </row>
    <row r="87" spans="1:42" x14ac:dyDescent="0.45">
      <c r="A87" s="13" t="s">
        <v>123</v>
      </c>
      <c r="B87" s="13" t="s">
        <v>122</v>
      </c>
      <c r="C87" s="13" t="s">
        <v>122</v>
      </c>
      <c r="D87" s="13" t="s">
        <v>122</v>
      </c>
      <c r="E87" s="13" t="s">
        <v>122</v>
      </c>
      <c r="F87" s="13" t="s">
        <v>122</v>
      </c>
      <c r="G87" s="13" t="s">
        <v>122</v>
      </c>
      <c r="H87" s="13" t="s">
        <v>122</v>
      </c>
      <c r="I87" s="13" t="s">
        <v>122</v>
      </c>
      <c r="J87" s="13" t="s">
        <v>122</v>
      </c>
      <c r="K87" s="13" t="s">
        <v>122</v>
      </c>
      <c r="L87" s="13" t="s">
        <v>122</v>
      </c>
      <c r="M87" s="13" t="s">
        <v>122</v>
      </c>
      <c r="N87" s="13" t="s">
        <v>122</v>
      </c>
      <c r="O87" s="13" t="s">
        <v>122</v>
      </c>
      <c r="P87" s="13" t="s">
        <v>122</v>
      </c>
      <c r="Q87" s="13" t="s">
        <v>122</v>
      </c>
      <c r="R87" s="13" t="s">
        <v>122</v>
      </c>
      <c r="S87" s="13">
        <v>5.0000000000000001E-3</v>
      </c>
      <c r="T87" s="13" t="s">
        <v>122</v>
      </c>
      <c r="U87" s="13" t="s">
        <v>122</v>
      </c>
      <c r="V87" s="13" t="s">
        <v>122</v>
      </c>
      <c r="W87" s="13" t="s">
        <v>122</v>
      </c>
      <c r="X87" s="13" t="s">
        <v>122</v>
      </c>
      <c r="Y87" s="13" t="s">
        <v>122</v>
      </c>
      <c r="Z87" s="13" t="s">
        <v>122</v>
      </c>
      <c r="AA87" s="13" t="s">
        <v>122</v>
      </c>
      <c r="AB87" s="13" t="s">
        <v>122</v>
      </c>
      <c r="AC87" s="13" t="s">
        <v>122</v>
      </c>
      <c r="AD87" s="13" t="s">
        <v>122</v>
      </c>
      <c r="AE87" s="13" t="s">
        <v>122</v>
      </c>
      <c r="AF87" s="13" t="s">
        <v>122</v>
      </c>
      <c r="AG87" s="13" t="s">
        <v>122</v>
      </c>
      <c r="AH87" s="13" t="s">
        <v>122</v>
      </c>
      <c r="AI87" s="13" t="s">
        <v>122</v>
      </c>
      <c r="AJ87" s="13" t="s">
        <v>122</v>
      </c>
      <c r="AK87" s="13" t="s">
        <v>122</v>
      </c>
      <c r="AL87" s="13" t="s">
        <v>122</v>
      </c>
      <c r="AM87" s="13" t="s">
        <v>122</v>
      </c>
      <c r="AN87" s="13" t="s">
        <v>122</v>
      </c>
      <c r="AO87" s="13" t="s">
        <v>122</v>
      </c>
      <c r="AP87" s="13" t="s">
        <v>122</v>
      </c>
    </row>
    <row r="88" spans="1:42" x14ac:dyDescent="0.45">
      <c r="A88" s="13" t="s">
        <v>121</v>
      </c>
      <c r="B88" s="13">
        <v>1.7</v>
      </c>
      <c r="C88" s="13">
        <v>1.37</v>
      </c>
      <c r="D88" s="13">
        <v>1.2</v>
      </c>
      <c r="E88" s="13">
        <v>1.1100000000000001</v>
      </c>
      <c r="F88" s="13">
        <v>1.73</v>
      </c>
      <c r="G88" s="13">
        <v>1.1200000000000001</v>
      </c>
      <c r="H88" s="13">
        <v>1.42</v>
      </c>
      <c r="I88" s="13">
        <v>0.96</v>
      </c>
      <c r="J88" s="13">
        <v>0.15</v>
      </c>
      <c r="K88" s="13">
        <v>0.22</v>
      </c>
      <c r="L88" s="13">
        <v>0.42</v>
      </c>
      <c r="M88" s="13">
        <v>0.06</v>
      </c>
      <c r="N88" s="13">
        <v>0.05</v>
      </c>
      <c r="O88" s="13">
        <v>0.11</v>
      </c>
      <c r="P88" s="13">
        <v>0.11</v>
      </c>
      <c r="Q88" s="13">
        <v>0.78</v>
      </c>
      <c r="R88" s="13">
        <v>1.23</v>
      </c>
      <c r="S88" s="13">
        <v>0.56000000000000005</v>
      </c>
      <c r="T88" s="13">
        <v>0.81</v>
      </c>
      <c r="U88" s="13">
        <v>1.54</v>
      </c>
      <c r="V88" s="13">
        <v>1.33</v>
      </c>
      <c r="W88" s="13">
        <v>0.61</v>
      </c>
      <c r="X88" s="13">
        <v>0.03</v>
      </c>
      <c r="Y88" s="13">
        <v>0.56000000000000005</v>
      </c>
      <c r="Z88" s="13">
        <v>0.35</v>
      </c>
      <c r="AA88" s="13">
        <v>0.39</v>
      </c>
      <c r="AB88" s="13">
        <v>0.19</v>
      </c>
      <c r="AC88" s="13">
        <v>0.59</v>
      </c>
      <c r="AD88" s="13">
        <v>0.24</v>
      </c>
      <c r="AE88" s="13">
        <v>0.35</v>
      </c>
      <c r="AF88" s="13">
        <v>0.43</v>
      </c>
      <c r="AG88" s="13">
        <v>0.6</v>
      </c>
      <c r="AH88" s="13">
        <v>0.52</v>
      </c>
      <c r="AI88" s="13">
        <v>0.26</v>
      </c>
      <c r="AJ88" s="13">
        <v>0.47</v>
      </c>
      <c r="AK88" s="13">
        <v>0.78</v>
      </c>
      <c r="AL88" s="13">
        <v>0.25</v>
      </c>
      <c r="AM88" s="13">
        <v>7.0000000000000007E-2</v>
      </c>
      <c r="AN88" s="13">
        <v>0.22</v>
      </c>
      <c r="AO88" s="13">
        <v>0.45</v>
      </c>
      <c r="AP88" s="13">
        <v>0.04</v>
      </c>
    </row>
    <row r="89" spans="1:42" x14ac:dyDescent="0.45">
      <c r="A89" s="13" t="s">
        <v>120</v>
      </c>
      <c r="B89" s="13">
        <v>0.03</v>
      </c>
      <c r="C89" s="13">
        <v>0.01</v>
      </c>
      <c r="D89" s="13">
        <v>0.01</v>
      </c>
      <c r="E89" s="13">
        <v>0.01</v>
      </c>
      <c r="F89" s="13">
        <v>0.01</v>
      </c>
      <c r="G89" s="13">
        <v>0.01</v>
      </c>
      <c r="H89" s="13">
        <v>0.01</v>
      </c>
      <c r="I89" s="13">
        <v>0.01</v>
      </c>
      <c r="J89" s="13" t="s">
        <v>119</v>
      </c>
      <c r="K89" s="13" t="s">
        <v>119</v>
      </c>
      <c r="L89" s="13" t="s">
        <v>119</v>
      </c>
      <c r="M89" s="13" t="s">
        <v>119</v>
      </c>
      <c r="N89" s="13" t="s">
        <v>119</v>
      </c>
      <c r="O89" s="13" t="s">
        <v>119</v>
      </c>
      <c r="P89" s="13" t="s">
        <v>119</v>
      </c>
      <c r="Q89" s="13" t="s">
        <v>119</v>
      </c>
      <c r="R89" s="13">
        <v>0.01</v>
      </c>
      <c r="S89" s="13">
        <v>0.02</v>
      </c>
      <c r="T89" s="13" t="s">
        <v>119</v>
      </c>
      <c r="U89" s="13">
        <v>0.03</v>
      </c>
      <c r="V89" s="13">
        <v>0.01</v>
      </c>
      <c r="W89" s="13" t="s">
        <v>119</v>
      </c>
      <c r="X89" s="13" t="s">
        <v>119</v>
      </c>
      <c r="Y89" s="13">
        <v>0.02</v>
      </c>
      <c r="Z89" s="13" t="s">
        <v>119</v>
      </c>
      <c r="AA89" s="13">
        <v>0.02</v>
      </c>
      <c r="AB89" s="13" t="s">
        <v>119</v>
      </c>
      <c r="AC89" s="13" t="s">
        <v>119</v>
      </c>
      <c r="AD89" s="13" t="s">
        <v>119</v>
      </c>
      <c r="AE89" s="13" t="s">
        <v>119</v>
      </c>
      <c r="AF89" s="13" t="s">
        <v>119</v>
      </c>
      <c r="AG89" s="13">
        <v>0.02</v>
      </c>
      <c r="AH89" s="13">
        <v>0.02</v>
      </c>
      <c r="AI89" s="13" t="s">
        <v>119</v>
      </c>
      <c r="AJ89" s="13" t="s">
        <v>119</v>
      </c>
      <c r="AK89" s="13">
        <v>0.02</v>
      </c>
      <c r="AL89" s="13" t="s">
        <v>119</v>
      </c>
      <c r="AM89" s="13" t="s">
        <v>119</v>
      </c>
      <c r="AN89" s="13" t="s">
        <v>119</v>
      </c>
      <c r="AO89" s="13">
        <v>0.01</v>
      </c>
      <c r="AP89" s="13" t="s">
        <v>119</v>
      </c>
    </row>
    <row r="90" spans="1:42" x14ac:dyDescent="0.45">
      <c r="A90" s="12" t="s">
        <v>118</v>
      </c>
      <c r="B90" s="12">
        <v>1.17</v>
      </c>
      <c r="C90" s="12">
        <v>0.1</v>
      </c>
      <c r="D90" s="12">
        <v>0.06</v>
      </c>
      <c r="E90" s="12">
        <v>0.16</v>
      </c>
      <c r="F90" s="12">
        <v>0.15</v>
      </c>
      <c r="G90" s="9">
        <v>0.16</v>
      </c>
      <c r="H90" s="9">
        <v>0.13</v>
      </c>
      <c r="I90" s="9">
        <v>0.08</v>
      </c>
      <c r="J90" s="12">
        <v>0.04</v>
      </c>
      <c r="K90" s="12">
        <v>0.06</v>
      </c>
      <c r="L90" s="9">
        <v>0.05</v>
      </c>
      <c r="M90" s="9">
        <v>0.01</v>
      </c>
      <c r="N90" s="12">
        <v>0.02</v>
      </c>
      <c r="O90" s="12">
        <v>0.04</v>
      </c>
      <c r="P90" s="9">
        <v>0.04</v>
      </c>
      <c r="Q90" s="9">
        <v>0.14000000000000001</v>
      </c>
      <c r="R90" s="9">
        <v>7.0000000000000007E-2</v>
      </c>
      <c r="S90" s="12">
        <v>1.1200000000000001</v>
      </c>
      <c r="T90" s="12">
        <v>0.16</v>
      </c>
      <c r="U90" s="9">
        <v>0.63</v>
      </c>
      <c r="V90" s="12">
        <v>0.1</v>
      </c>
      <c r="W90" s="9">
        <v>0.09</v>
      </c>
      <c r="X90" s="12">
        <v>0.01</v>
      </c>
      <c r="Y90" s="12">
        <v>0.24</v>
      </c>
      <c r="Z90" s="12">
        <v>0.08</v>
      </c>
      <c r="AA90" s="12">
        <v>0.18</v>
      </c>
      <c r="AB90" s="11">
        <v>0</v>
      </c>
      <c r="AC90" s="9">
        <v>0.37</v>
      </c>
      <c r="AD90" s="9">
        <v>0.14000000000000001</v>
      </c>
      <c r="AE90" s="9">
        <v>0.26</v>
      </c>
      <c r="AF90" s="9">
        <v>0.06</v>
      </c>
      <c r="AG90" s="9">
        <v>0.16</v>
      </c>
      <c r="AH90" s="9">
        <v>0.26</v>
      </c>
      <c r="AI90" s="9">
        <v>0.14000000000000001</v>
      </c>
      <c r="AJ90" s="9">
        <v>0.1</v>
      </c>
      <c r="AK90" s="9">
        <v>0.28000000000000003</v>
      </c>
      <c r="AL90" s="9">
        <v>0.04</v>
      </c>
      <c r="AM90" s="9">
        <v>0.03</v>
      </c>
      <c r="AN90" s="9">
        <v>0.14000000000000001</v>
      </c>
      <c r="AO90" s="9">
        <v>0.3</v>
      </c>
      <c r="AP90" s="9">
        <v>0.03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C248-2C17-449F-888D-E90AC84F4E7C}">
  <dimension ref="A1:AS45"/>
  <sheetViews>
    <sheetView workbookViewId="0">
      <pane xSplit="1" topLeftCell="AG1" activePane="topRight" state="frozen"/>
      <selection pane="topRight" activeCell="AR6" sqref="AR6"/>
    </sheetView>
  </sheetViews>
  <sheetFormatPr defaultRowHeight="14.25" x14ac:dyDescent="0.45"/>
  <cols>
    <col min="1" max="1" width="19" customWidth="1"/>
    <col min="2" max="35" width="11" customWidth="1"/>
    <col min="36" max="36" width="11.59765625" customWidth="1"/>
    <col min="37" max="37" width="11.59765625" bestFit="1" customWidth="1"/>
    <col min="38" max="39" width="12.3984375" customWidth="1"/>
    <col min="40" max="43" width="11" customWidth="1"/>
  </cols>
  <sheetData>
    <row r="1" spans="1:45" x14ac:dyDescent="0.45">
      <c r="A1" s="22" t="s">
        <v>279</v>
      </c>
      <c r="B1" s="22">
        <v>23091542</v>
      </c>
      <c r="C1" s="22">
        <v>23091516</v>
      </c>
      <c r="D1" s="37" t="s">
        <v>19</v>
      </c>
      <c r="E1" s="22" t="s">
        <v>752</v>
      </c>
      <c r="F1" s="37" t="s">
        <v>16</v>
      </c>
      <c r="G1" s="37" t="s">
        <v>17</v>
      </c>
      <c r="H1" s="37" t="s">
        <v>8</v>
      </c>
      <c r="I1" s="37" t="s">
        <v>20</v>
      </c>
      <c r="J1" s="22">
        <v>23091518</v>
      </c>
      <c r="K1" s="22" t="s">
        <v>751</v>
      </c>
      <c r="L1" s="37" t="s">
        <v>21</v>
      </c>
      <c r="M1" s="37" t="s">
        <v>18</v>
      </c>
      <c r="N1" s="22">
        <v>23091541</v>
      </c>
      <c r="O1" s="22" t="s">
        <v>750</v>
      </c>
      <c r="P1" s="37" t="s">
        <v>26</v>
      </c>
      <c r="Q1" s="22">
        <v>23091514</v>
      </c>
      <c r="R1" s="22">
        <v>23091515</v>
      </c>
      <c r="S1" s="37" t="s">
        <v>37</v>
      </c>
      <c r="T1" s="37">
        <v>26827</v>
      </c>
      <c r="U1" s="22">
        <v>20091519</v>
      </c>
      <c r="V1" s="22">
        <v>20091520</v>
      </c>
      <c r="W1" s="22">
        <v>22061310</v>
      </c>
      <c r="X1" s="22" t="s">
        <v>749</v>
      </c>
      <c r="Y1" s="22">
        <v>59259</v>
      </c>
      <c r="Z1" s="22">
        <v>59261</v>
      </c>
      <c r="AA1" s="22">
        <v>59263</v>
      </c>
      <c r="AB1" s="22">
        <v>59269</v>
      </c>
      <c r="AC1" s="22">
        <v>59271</v>
      </c>
      <c r="AD1" s="22">
        <v>59290</v>
      </c>
      <c r="AE1" s="22">
        <v>73359</v>
      </c>
      <c r="AF1" s="37" t="s">
        <v>87</v>
      </c>
      <c r="AG1" s="22">
        <v>59270</v>
      </c>
      <c r="AH1" s="22">
        <v>73360</v>
      </c>
      <c r="AI1" s="22">
        <v>73388</v>
      </c>
      <c r="AJ1" s="22" t="s">
        <v>748</v>
      </c>
      <c r="AK1" s="22" t="s">
        <v>747</v>
      </c>
      <c r="AL1" s="22" t="s">
        <v>746</v>
      </c>
      <c r="AM1" s="22" t="s">
        <v>745</v>
      </c>
      <c r="AN1" s="22">
        <v>20889</v>
      </c>
      <c r="AO1" s="22">
        <v>16224</v>
      </c>
      <c r="AP1" s="22">
        <v>16224</v>
      </c>
      <c r="AQ1" s="22">
        <v>16221</v>
      </c>
    </row>
    <row r="2" spans="1:45" ht="26.65" x14ac:dyDescent="0.45">
      <c r="A2" s="22" t="s">
        <v>240</v>
      </c>
      <c r="B2" s="36" t="s">
        <v>33</v>
      </c>
      <c r="C2" s="36" t="s">
        <v>9</v>
      </c>
      <c r="D2" s="36" t="s">
        <v>9</v>
      </c>
      <c r="E2" s="36" t="s">
        <v>9</v>
      </c>
      <c r="F2" s="36" t="s">
        <v>9</v>
      </c>
      <c r="G2" s="36" t="s">
        <v>9</v>
      </c>
      <c r="H2" s="36" t="s">
        <v>9</v>
      </c>
      <c r="I2" s="36" t="s">
        <v>9</v>
      </c>
      <c r="J2" s="36" t="s">
        <v>9</v>
      </c>
      <c r="K2" s="36" t="s">
        <v>9</v>
      </c>
      <c r="L2" s="36" t="s">
        <v>9</v>
      </c>
      <c r="M2" s="36" t="s">
        <v>9</v>
      </c>
      <c r="N2" s="36" t="s">
        <v>33</v>
      </c>
      <c r="O2" s="36" t="s">
        <v>9</v>
      </c>
      <c r="P2" s="36" t="s">
        <v>9</v>
      </c>
      <c r="Q2" s="36" t="s">
        <v>9</v>
      </c>
      <c r="R2" s="36" t="s">
        <v>9</v>
      </c>
      <c r="S2" s="36" t="s">
        <v>38</v>
      </c>
      <c r="T2" s="36" t="s">
        <v>38</v>
      </c>
      <c r="U2" s="36" t="s">
        <v>744</v>
      </c>
      <c r="V2" s="36" t="s">
        <v>744</v>
      </c>
      <c r="W2" s="36" t="s">
        <v>88</v>
      </c>
      <c r="X2" s="36" t="s">
        <v>88</v>
      </c>
      <c r="Y2" s="36" t="s">
        <v>99</v>
      </c>
      <c r="Z2" s="36" t="s">
        <v>93</v>
      </c>
      <c r="AA2" s="36" t="s">
        <v>101</v>
      </c>
      <c r="AB2" s="36" t="s">
        <v>103</v>
      </c>
      <c r="AC2" s="36" t="s">
        <v>104</v>
      </c>
      <c r="AD2" s="36" t="s">
        <v>98</v>
      </c>
      <c r="AE2" s="36" t="s">
        <v>106</v>
      </c>
      <c r="AF2" s="36" t="s">
        <v>88</v>
      </c>
      <c r="AG2" s="36" t="s">
        <v>103</v>
      </c>
      <c r="AH2" s="36" t="s">
        <v>106</v>
      </c>
      <c r="AI2" s="36" t="s">
        <v>108</v>
      </c>
      <c r="AJ2" s="36" t="s">
        <v>743</v>
      </c>
      <c r="AK2" s="36" t="s">
        <v>743</v>
      </c>
      <c r="AL2" s="36" t="s">
        <v>742</v>
      </c>
      <c r="AM2" s="36" t="s">
        <v>742</v>
      </c>
      <c r="AN2" s="36" t="s">
        <v>109</v>
      </c>
      <c r="AO2" s="36" t="s">
        <v>108</v>
      </c>
      <c r="AP2" s="36" t="s">
        <v>108</v>
      </c>
      <c r="AQ2" s="36" t="s">
        <v>113</v>
      </c>
    </row>
    <row r="3" spans="1:45" x14ac:dyDescent="0.45">
      <c r="A3" s="22" t="s">
        <v>3</v>
      </c>
      <c r="B3" s="36" t="s">
        <v>741</v>
      </c>
      <c r="C3" s="36" t="s">
        <v>740</v>
      </c>
      <c r="D3" s="36" t="s">
        <v>740</v>
      </c>
      <c r="E3" s="36" t="s">
        <v>740</v>
      </c>
      <c r="F3" s="36" t="s">
        <v>740</v>
      </c>
      <c r="G3" s="36" t="s">
        <v>740</v>
      </c>
      <c r="H3" s="36" t="s">
        <v>740</v>
      </c>
      <c r="I3" s="36" t="s">
        <v>740</v>
      </c>
      <c r="J3" s="36" t="s">
        <v>740</v>
      </c>
      <c r="K3" s="36" t="s">
        <v>740</v>
      </c>
      <c r="L3" s="36" t="s">
        <v>740</v>
      </c>
      <c r="M3" s="36" t="s">
        <v>740</v>
      </c>
      <c r="N3" s="36" t="s">
        <v>734</v>
      </c>
      <c r="O3" s="36" t="s">
        <v>739</v>
      </c>
      <c r="P3" s="36" t="s">
        <v>734</v>
      </c>
      <c r="Q3" s="36" t="s">
        <v>734</v>
      </c>
      <c r="R3" s="36" t="s">
        <v>734</v>
      </c>
      <c r="S3" s="36" t="s">
        <v>738</v>
      </c>
      <c r="T3" s="36" t="s">
        <v>734</v>
      </c>
      <c r="U3" s="36" t="s">
        <v>738</v>
      </c>
      <c r="V3" s="36" t="s">
        <v>738</v>
      </c>
      <c r="W3" s="36" t="s">
        <v>736</v>
      </c>
      <c r="X3" s="36" t="s">
        <v>736</v>
      </c>
      <c r="Y3" s="36" t="s">
        <v>736</v>
      </c>
      <c r="Z3" s="36" t="s">
        <v>737</v>
      </c>
      <c r="AA3" s="36" t="s">
        <v>737</v>
      </c>
      <c r="AB3" s="36" t="s">
        <v>736</v>
      </c>
      <c r="AC3" s="36" t="s">
        <v>736</v>
      </c>
      <c r="AD3" s="36" t="s">
        <v>737</v>
      </c>
      <c r="AE3" s="36" t="s">
        <v>736</v>
      </c>
      <c r="AF3" s="36" t="s">
        <v>735</v>
      </c>
      <c r="AG3" s="36" t="s">
        <v>735</v>
      </c>
      <c r="AH3" s="36" t="s">
        <v>735</v>
      </c>
      <c r="AI3" s="36" t="s">
        <v>735</v>
      </c>
      <c r="AJ3" s="36" t="s">
        <v>735</v>
      </c>
      <c r="AK3" s="36" t="s">
        <v>735</v>
      </c>
      <c r="AL3" s="36" t="s">
        <v>735</v>
      </c>
      <c r="AM3" s="36" t="s">
        <v>735</v>
      </c>
      <c r="AN3" s="36" t="s">
        <v>734</v>
      </c>
      <c r="AO3" s="36" t="s">
        <v>734</v>
      </c>
      <c r="AP3" s="36" t="s">
        <v>734</v>
      </c>
      <c r="AQ3" s="36" t="s">
        <v>734</v>
      </c>
    </row>
    <row r="4" spans="1:45" ht="39.75" x14ac:dyDescent="0.45">
      <c r="A4" s="22" t="s">
        <v>733</v>
      </c>
      <c r="B4" s="36" t="s">
        <v>15</v>
      </c>
      <c r="C4" s="36" t="s">
        <v>15</v>
      </c>
      <c r="D4" s="36" t="s">
        <v>15</v>
      </c>
      <c r="E4" s="36" t="s">
        <v>29</v>
      </c>
      <c r="F4" s="36" t="s">
        <v>15</v>
      </c>
      <c r="G4" s="36" t="s">
        <v>15</v>
      </c>
      <c r="H4" s="36" t="s">
        <v>15</v>
      </c>
      <c r="I4" s="36" t="s">
        <v>15</v>
      </c>
      <c r="J4" s="36" t="s">
        <v>15</v>
      </c>
      <c r="K4" s="36" t="s">
        <v>15</v>
      </c>
      <c r="L4" s="36" t="s">
        <v>15</v>
      </c>
      <c r="M4" s="36" t="s">
        <v>15</v>
      </c>
      <c r="N4" s="36" t="s">
        <v>29</v>
      </c>
      <c r="O4" s="36" t="s">
        <v>15</v>
      </c>
      <c r="P4" s="36" t="s">
        <v>15</v>
      </c>
      <c r="Q4" s="36" t="s">
        <v>29</v>
      </c>
      <c r="R4" s="36" t="s">
        <v>29</v>
      </c>
      <c r="S4" s="36" t="s">
        <v>29</v>
      </c>
      <c r="T4" s="36" t="s">
        <v>43</v>
      </c>
      <c r="U4" s="36" t="s">
        <v>29</v>
      </c>
      <c r="V4" s="36" t="s">
        <v>29</v>
      </c>
      <c r="W4" s="36" t="s">
        <v>95</v>
      </c>
      <c r="X4" s="36" t="s">
        <v>732</v>
      </c>
      <c r="Y4" s="36" t="s">
        <v>29</v>
      </c>
      <c r="Z4" s="36" t="s">
        <v>29</v>
      </c>
      <c r="AA4" s="36" t="s">
        <v>29</v>
      </c>
      <c r="AB4" s="36" t="s">
        <v>29</v>
      </c>
      <c r="AC4" s="36" t="s">
        <v>29</v>
      </c>
      <c r="AD4" s="36" t="s">
        <v>29</v>
      </c>
      <c r="AE4" s="36" t="s">
        <v>29</v>
      </c>
      <c r="AF4" s="36" t="s">
        <v>15</v>
      </c>
      <c r="AG4" s="36" t="s">
        <v>15</v>
      </c>
      <c r="AH4" s="36" t="s">
        <v>15</v>
      </c>
      <c r="AI4" s="36" t="s">
        <v>15</v>
      </c>
      <c r="AJ4" s="36" t="s">
        <v>62</v>
      </c>
      <c r="AK4" s="36" t="s">
        <v>62</v>
      </c>
      <c r="AL4" s="36" t="s">
        <v>62</v>
      </c>
      <c r="AM4" s="36" t="s">
        <v>62</v>
      </c>
      <c r="AN4" s="36" t="s">
        <v>62</v>
      </c>
      <c r="AO4" s="36" t="s">
        <v>62</v>
      </c>
      <c r="AP4" s="36" t="s">
        <v>62</v>
      </c>
      <c r="AQ4" s="36" t="s">
        <v>62</v>
      </c>
    </row>
    <row r="5" spans="1:45" x14ac:dyDescent="0.45">
      <c r="A5" s="22" t="s">
        <v>731</v>
      </c>
      <c r="B5" s="22">
        <v>10</v>
      </c>
      <c r="C5" s="22">
        <v>10</v>
      </c>
      <c r="D5" s="22">
        <v>52</v>
      </c>
      <c r="E5" s="22">
        <v>4</v>
      </c>
      <c r="F5" s="22">
        <v>24</v>
      </c>
      <c r="G5" s="22">
        <v>12</v>
      </c>
      <c r="H5" s="22">
        <v>18</v>
      </c>
      <c r="I5" s="22">
        <v>42</v>
      </c>
      <c r="J5" s="22">
        <v>28</v>
      </c>
      <c r="K5" s="22">
        <v>6</v>
      </c>
      <c r="L5" s="22">
        <v>17</v>
      </c>
      <c r="M5" s="22">
        <v>18</v>
      </c>
      <c r="N5" s="22">
        <v>10</v>
      </c>
      <c r="O5" s="22">
        <v>20</v>
      </c>
      <c r="P5" s="22">
        <v>40</v>
      </c>
      <c r="Q5" s="22">
        <v>50</v>
      </c>
      <c r="R5" s="22">
        <v>18</v>
      </c>
      <c r="S5" s="22">
        <v>10</v>
      </c>
      <c r="T5" s="22">
        <v>10</v>
      </c>
      <c r="U5" s="22">
        <v>10</v>
      </c>
      <c r="V5" s="22">
        <v>10</v>
      </c>
      <c r="W5" s="22">
        <v>18</v>
      </c>
      <c r="X5" s="22">
        <v>18</v>
      </c>
      <c r="Y5" s="22">
        <v>10</v>
      </c>
      <c r="Z5" s="22">
        <v>10</v>
      </c>
      <c r="AA5" s="22">
        <v>10</v>
      </c>
      <c r="AB5" s="22">
        <v>10</v>
      </c>
      <c r="AC5" s="22">
        <v>10</v>
      </c>
      <c r="AD5" s="22">
        <v>10</v>
      </c>
      <c r="AE5" s="22">
        <v>10</v>
      </c>
      <c r="AF5" s="22">
        <v>17</v>
      </c>
      <c r="AG5" s="22">
        <v>10</v>
      </c>
      <c r="AH5" s="22">
        <v>10</v>
      </c>
      <c r="AI5" s="22">
        <v>10</v>
      </c>
      <c r="AJ5" s="36">
        <v>13</v>
      </c>
      <c r="AK5" s="36">
        <v>13</v>
      </c>
      <c r="AL5" s="36">
        <v>15</v>
      </c>
      <c r="AM5" s="36">
        <v>15</v>
      </c>
      <c r="AN5" s="36">
        <v>12</v>
      </c>
      <c r="AO5" s="36">
        <v>6</v>
      </c>
      <c r="AP5" s="36">
        <v>6</v>
      </c>
      <c r="AQ5" s="36">
        <v>10</v>
      </c>
      <c r="AS5" s="33"/>
    </row>
    <row r="6" spans="1:45" x14ac:dyDescent="0.45">
      <c r="A6" s="35" t="s">
        <v>730</v>
      </c>
      <c r="B6" s="34" t="s">
        <v>729</v>
      </c>
      <c r="C6" s="34" t="s">
        <v>728</v>
      </c>
      <c r="D6" s="34" t="s">
        <v>727</v>
      </c>
      <c r="E6" s="34" t="s">
        <v>726</v>
      </c>
      <c r="F6" s="34" t="s">
        <v>725</v>
      </c>
      <c r="G6" s="34" t="s">
        <v>724</v>
      </c>
      <c r="H6" s="34" t="s">
        <v>723</v>
      </c>
      <c r="I6" s="34" t="s">
        <v>722</v>
      </c>
      <c r="J6" s="34" t="s">
        <v>721</v>
      </c>
      <c r="K6" s="34" t="s">
        <v>720</v>
      </c>
      <c r="L6" s="34" t="s">
        <v>719</v>
      </c>
      <c r="M6" s="34" t="s">
        <v>718</v>
      </c>
      <c r="N6" s="34" t="s">
        <v>717</v>
      </c>
      <c r="O6" s="34" t="s">
        <v>716</v>
      </c>
      <c r="P6" s="34" t="s">
        <v>715</v>
      </c>
      <c r="Q6" s="34" t="s">
        <v>714</v>
      </c>
      <c r="R6" s="34" t="s">
        <v>713</v>
      </c>
      <c r="S6" s="34" t="s">
        <v>712</v>
      </c>
      <c r="T6" s="34" t="s">
        <v>711</v>
      </c>
      <c r="U6" s="34" t="s">
        <v>710</v>
      </c>
      <c r="V6" s="34" t="s">
        <v>709</v>
      </c>
      <c r="W6" s="34" t="s">
        <v>708</v>
      </c>
      <c r="X6" s="34" t="s">
        <v>707</v>
      </c>
      <c r="Y6" s="34" t="s">
        <v>706</v>
      </c>
      <c r="Z6" s="34" t="s">
        <v>705</v>
      </c>
      <c r="AA6" s="34" t="s">
        <v>704</v>
      </c>
      <c r="AB6" s="34" t="s">
        <v>703</v>
      </c>
      <c r="AC6" s="34" t="s">
        <v>702</v>
      </c>
      <c r="AD6" s="34" t="s">
        <v>701</v>
      </c>
      <c r="AE6" s="34" t="s">
        <v>700</v>
      </c>
      <c r="AF6" s="34" t="s">
        <v>699</v>
      </c>
      <c r="AG6" s="34" t="s">
        <v>698</v>
      </c>
      <c r="AH6" s="34" t="s">
        <v>697</v>
      </c>
      <c r="AI6" s="34" t="s">
        <v>696</v>
      </c>
      <c r="AJ6" s="34" t="s">
        <v>695</v>
      </c>
      <c r="AK6" s="34" t="s">
        <v>694</v>
      </c>
      <c r="AL6" s="34" t="s">
        <v>693</v>
      </c>
      <c r="AM6" s="34" t="s">
        <v>692</v>
      </c>
      <c r="AN6" s="34" t="s">
        <v>691</v>
      </c>
      <c r="AO6" s="34" t="s">
        <v>690</v>
      </c>
      <c r="AP6" s="34" t="s">
        <v>689</v>
      </c>
      <c r="AQ6" s="34" t="s">
        <v>688</v>
      </c>
      <c r="AS6" s="33"/>
    </row>
    <row r="7" spans="1:45" x14ac:dyDescent="0.45">
      <c r="A7" s="22" t="s">
        <v>687</v>
      </c>
      <c r="B7" s="23" t="s">
        <v>686</v>
      </c>
      <c r="C7" s="23" t="s">
        <v>685</v>
      </c>
      <c r="D7" s="23" t="s">
        <v>684</v>
      </c>
      <c r="E7" s="23" t="s">
        <v>683</v>
      </c>
      <c r="F7" s="23" t="s">
        <v>682</v>
      </c>
      <c r="G7" s="23" t="s">
        <v>681</v>
      </c>
      <c r="H7" s="23" t="s">
        <v>680</v>
      </c>
      <c r="I7" s="23" t="s">
        <v>679</v>
      </c>
      <c r="J7" s="23" t="s">
        <v>678</v>
      </c>
      <c r="K7" s="23" t="s">
        <v>677</v>
      </c>
      <c r="L7" s="23" t="s">
        <v>676</v>
      </c>
      <c r="M7" s="23" t="s">
        <v>675</v>
      </c>
      <c r="N7" s="23" t="s">
        <v>674</v>
      </c>
      <c r="O7" s="23" t="s">
        <v>673</v>
      </c>
      <c r="P7" s="23" t="s">
        <v>672</v>
      </c>
      <c r="Q7" s="23" t="s">
        <v>671</v>
      </c>
      <c r="R7" s="23" t="s">
        <v>670</v>
      </c>
      <c r="S7" s="23" t="s">
        <v>669</v>
      </c>
      <c r="T7" s="23" t="s">
        <v>668</v>
      </c>
      <c r="U7" s="23" t="s">
        <v>667</v>
      </c>
      <c r="V7" s="23" t="s">
        <v>666</v>
      </c>
      <c r="W7" s="23" t="s">
        <v>665</v>
      </c>
      <c r="X7" s="23" t="s">
        <v>664</v>
      </c>
      <c r="Y7" s="23" t="s">
        <v>663</v>
      </c>
      <c r="Z7" s="23" t="s">
        <v>662</v>
      </c>
      <c r="AA7" s="23" t="s">
        <v>661</v>
      </c>
      <c r="AB7" s="23" t="s">
        <v>660</v>
      </c>
      <c r="AC7" s="23" t="s">
        <v>659</v>
      </c>
      <c r="AD7" s="23" t="s">
        <v>658</v>
      </c>
      <c r="AE7" s="23" t="s">
        <v>657</v>
      </c>
      <c r="AF7" s="23" t="s">
        <v>656</v>
      </c>
      <c r="AG7" s="23" t="s">
        <v>655</v>
      </c>
      <c r="AH7" s="23" t="s">
        <v>654</v>
      </c>
      <c r="AI7" s="23" t="s">
        <v>653</v>
      </c>
      <c r="AJ7" s="23" t="s">
        <v>652</v>
      </c>
      <c r="AK7" s="23" t="s">
        <v>651</v>
      </c>
      <c r="AL7" s="23" t="s">
        <v>650</v>
      </c>
      <c r="AM7" s="23" t="s">
        <v>649</v>
      </c>
      <c r="AN7" s="23" t="s">
        <v>648</v>
      </c>
      <c r="AO7" s="23" t="s">
        <v>647</v>
      </c>
      <c r="AP7" s="23" t="s">
        <v>646</v>
      </c>
      <c r="AQ7" s="23" t="s">
        <v>645</v>
      </c>
      <c r="AS7" s="33"/>
    </row>
    <row r="8" spans="1:45" x14ac:dyDescent="0.45">
      <c r="A8" s="22" t="s">
        <v>644</v>
      </c>
      <c r="B8" s="23" t="s">
        <v>392</v>
      </c>
      <c r="C8" s="23" t="s">
        <v>643</v>
      </c>
      <c r="D8" s="23" t="s">
        <v>642</v>
      </c>
      <c r="E8" s="23" t="s">
        <v>641</v>
      </c>
      <c r="F8" s="23" t="s">
        <v>640</v>
      </c>
      <c r="G8" s="23" t="s">
        <v>639</v>
      </c>
      <c r="H8" s="23" t="s">
        <v>638</v>
      </c>
      <c r="I8" s="23" t="s">
        <v>637</v>
      </c>
      <c r="J8" s="23" t="s">
        <v>601</v>
      </c>
      <c r="K8" s="23" t="s">
        <v>636</v>
      </c>
      <c r="L8" s="23" t="s">
        <v>635</v>
      </c>
      <c r="M8" s="23" t="s">
        <v>634</v>
      </c>
      <c r="N8" s="23" t="s">
        <v>633</v>
      </c>
      <c r="O8" s="23" t="s">
        <v>632</v>
      </c>
      <c r="P8" s="23" t="s">
        <v>631</v>
      </c>
      <c r="Q8" s="23" t="s">
        <v>630</v>
      </c>
      <c r="R8" s="23" t="s">
        <v>629</v>
      </c>
      <c r="S8" s="23" t="s">
        <v>628</v>
      </c>
      <c r="T8" s="23" t="s">
        <v>627</v>
      </c>
      <c r="U8" s="23" t="s">
        <v>626</v>
      </c>
      <c r="V8" s="23" t="s">
        <v>625</v>
      </c>
      <c r="W8" s="23" t="s">
        <v>624</v>
      </c>
      <c r="X8" s="23" t="s">
        <v>623</v>
      </c>
      <c r="Y8" s="23" t="s">
        <v>622</v>
      </c>
      <c r="Z8" s="23" t="s">
        <v>621</v>
      </c>
      <c r="AA8" s="23" t="s">
        <v>620</v>
      </c>
      <c r="AB8" s="23" t="s">
        <v>619</v>
      </c>
      <c r="AC8" s="23" t="s">
        <v>618</v>
      </c>
      <c r="AD8" s="23" t="s">
        <v>617</v>
      </c>
      <c r="AE8" s="23" t="s">
        <v>616</v>
      </c>
      <c r="AF8" s="23" t="s">
        <v>615</v>
      </c>
      <c r="AG8" s="23" t="s">
        <v>614</v>
      </c>
      <c r="AH8" s="23" t="s">
        <v>613</v>
      </c>
      <c r="AI8" s="23" t="s">
        <v>612</v>
      </c>
      <c r="AJ8" s="23" t="s">
        <v>611</v>
      </c>
      <c r="AK8" s="23" t="s">
        <v>610</v>
      </c>
      <c r="AL8" s="23" t="s">
        <v>609</v>
      </c>
      <c r="AM8" s="23" t="s">
        <v>608</v>
      </c>
      <c r="AN8" s="23" t="s">
        <v>607</v>
      </c>
      <c r="AO8" s="23" t="s">
        <v>606</v>
      </c>
      <c r="AP8" s="23" t="s">
        <v>605</v>
      </c>
      <c r="AQ8" s="23" t="s">
        <v>604</v>
      </c>
      <c r="AS8" s="33"/>
    </row>
    <row r="9" spans="1:45" x14ac:dyDescent="0.45">
      <c r="A9" s="22" t="s">
        <v>603</v>
      </c>
      <c r="B9" s="23" t="s">
        <v>469</v>
      </c>
      <c r="C9" s="23" t="s">
        <v>469</v>
      </c>
      <c r="D9" s="23" t="s">
        <v>469</v>
      </c>
      <c r="E9" s="23" t="s">
        <v>468</v>
      </c>
      <c r="F9" s="23" t="s">
        <v>469</v>
      </c>
      <c r="G9" s="23" t="s">
        <v>469</v>
      </c>
      <c r="H9" s="23" t="s">
        <v>469</v>
      </c>
      <c r="I9" s="23" t="s">
        <v>469</v>
      </c>
      <c r="J9" s="23" t="s">
        <v>469</v>
      </c>
      <c r="K9" s="23" t="s">
        <v>602</v>
      </c>
      <c r="L9" s="23" t="s">
        <v>469</v>
      </c>
      <c r="M9" s="23" t="s">
        <v>469</v>
      </c>
      <c r="N9" s="23" t="s">
        <v>469</v>
      </c>
      <c r="O9" s="23" t="s">
        <v>468</v>
      </c>
      <c r="P9" s="23" t="s">
        <v>469</v>
      </c>
      <c r="Q9" s="23" t="s">
        <v>601</v>
      </c>
      <c r="R9" s="23" t="s">
        <v>469</v>
      </c>
      <c r="S9" s="23" t="s">
        <v>600</v>
      </c>
      <c r="T9" s="23" t="s">
        <v>599</v>
      </c>
      <c r="U9" s="23" t="s">
        <v>494</v>
      </c>
      <c r="V9" s="23" t="s">
        <v>598</v>
      </c>
      <c r="W9" s="23" t="s">
        <v>597</v>
      </c>
      <c r="X9" s="23" t="s">
        <v>596</v>
      </c>
      <c r="Y9" s="23" t="s">
        <v>595</v>
      </c>
      <c r="Z9" s="23" t="s">
        <v>594</v>
      </c>
      <c r="AA9" s="23" t="s">
        <v>593</v>
      </c>
      <c r="AB9" s="23" t="s">
        <v>592</v>
      </c>
      <c r="AC9" s="23" t="s">
        <v>591</v>
      </c>
      <c r="AD9" s="23" t="s">
        <v>590</v>
      </c>
      <c r="AE9" s="23" t="s">
        <v>589</v>
      </c>
      <c r="AF9" s="23" t="s">
        <v>588</v>
      </c>
      <c r="AG9" s="23" t="s">
        <v>587</v>
      </c>
      <c r="AH9" s="23" t="s">
        <v>586</v>
      </c>
      <c r="AI9" s="23" t="s">
        <v>585</v>
      </c>
      <c r="AJ9" s="23" t="s">
        <v>582</v>
      </c>
      <c r="AK9" s="23" t="s">
        <v>469</v>
      </c>
      <c r="AL9" s="23" t="s">
        <v>468</v>
      </c>
      <c r="AM9" s="23" t="s">
        <v>468</v>
      </c>
      <c r="AN9" s="23" t="s">
        <v>392</v>
      </c>
      <c r="AO9" s="23" t="s">
        <v>488</v>
      </c>
      <c r="AP9" s="23" t="s">
        <v>541</v>
      </c>
      <c r="AQ9" s="23" t="s">
        <v>584</v>
      </c>
      <c r="AS9" s="32"/>
    </row>
    <row r="10" spans="1:45" x14ac:dyDescent="0.45">
      <c r="A10" s="22" t="s">
        <v>583</v>
      </c>
      <c r="B10" s="23" t="s">
        <v>468</v>
      </c>
      <c r="C10" s="23" t="s">
        <v>468</v>
      </c>
      <c r="D10" s="23" t="s">
        <v>491</v>
      </c>
      <c r="E10" s="23" t="s">
        <v>468</v>
      </c>
      <c r="F10" s="23" t="s">
        <v>582</v>
      </c>
      <c r="G10" s="23" t="s">
        <v>469</v>
      </c>
      <c r="H10" s="23" t="s">
        <v>468</v>
      </c>
      <c r="I10" s="23" t="s">
        <v>581</v>
      </c>
      <c r="J10" s="23" t="s">
        <v>581</v>
      </c>
      <c r="K10" s="23" t="s">
        <v>468</v>
      </c>
      <c r="L10" s="23" t="s">
        <v>468</v>
      </c>
      <c r="M10" s="23" t="s">
        <v>469</v>
      </c>
      <c r="N10" s="23" t="s">
        <v>468</v>
      </c>
      <c r="O10" s="23" t="s">
        <v>468</v>
      </c>
      <c r="P10" s="23" t="s">
        <v>468</v>
      </c>
      <c r="Q10" s="23" t="s">
        <v>468</v>
      </c>
      <c r="R10" s="23" t="s">
        <v>468</v>
      </c>
      <c r="S10" s="23" t="s">
        <v>468</v>
      </c>
      <c r="T10" s="23" t="s">
        <v>468</v>
      </c>
      <c r="U10" s="23" t="s">
        <v>468</v>
      </c>
      <c r="V10" s="23" t="s">
        <v>468</v>
      </c>
      <c r="W10" s="23" t="s">
        <v>580</v>
      </c>
      <c r="X10" s="23" t="s">
        <v>469</v>
      </c>
      <c r="Y10" s="23" t="s">
        <v>468</v>
      </c>
      <c r="Z10" s="23" t="s">
        <v>468</v>
      </c>
      <c r="AA10" s="23" t="s">
        <v>468</v>
      </c>
      <c r="AB10" s="23" t="s">
        <v>468</v>
      </c>
      <c r="AC10" s="23" t="s">
        <v>468</v>
      </c>
      <c r="AD10" s="23" t="s">
        <v>468</v>
      </c>
      <c r="AE10" s="23" t="s">
        <v>468</v>
      </c>
      <c r="AF10" s="23" t="s">
        <v>468</v>
      </c>
      <c r="AG10" s="23" t="s">
        <v>468</v>
      </c>
      <c r="AH10" s="23" t="s">
        <v>468</v>
      </c>
      <c r="AI10" s="23" t="s">
        <v>468</v>
      </c>
      <c r="AJ10" s="23" t="s">
        <v>468</v>
      </c>
      <c r="AK10" s="23" t="s">
        <v>468</v>
      </c>
      <c r="AL10" s="23" t="s">
        <v>468</v>
      </c>
      <c r="AM10" s="23" t="s">
        <v>468</v>
      </c>
      <c r="AN10" s="23" t="s">
        <v>579</v>
      </c>
      <c r="AO10" s="23" t="s">
        <v>578</v>
      </c>
      <c r="AP10" s="23" t="s">
        <v>579</v>
      </c>
      <c r="AQ10" s="23" t="s">
        <v>578</v>
      </c>
      <c r="AS10" s="33"/>
    </row>
    <row r="11" spans="1:45" x14ac:dyDescent="0.45">
      <c r="A11" s="22" t="s">
        <v>577</v>
      </c>
      <c r="B11" s="23" t="s">
        <v>473</v>
      </c>
      <c r="C11" s="23" t="s">
        <v>576</v>
      </c>
      <c r="D11" s="23" t="s">
        <v>575</v>
      </c>
      <c r="E11" s="23" t="s">
        <v>574</v>
      </c>
      <c r="F11" s="23" t="s">
        <v>573</v>
      </c>
      <c r="G11" s="23" t="s">
        <v>572</v>
      </c>
      <c r="H11" s="23" t="s">
        <v>571</v>
      </c>
      <c r="I11" s="23" t="s">
        <v>570</v>
      </c>
      <c r="J11" s="23" t="s">
        <v>569</v>
      </c>
      <c r="K11" s="23" t="s">
        <v>568</v>
      </c>
      <c r="L11" s="23" t="s">
        <v>567</v>
      </c>
      <c r="M11" s="23" t="s">
        <v>566</v>
      </c>
      <c r="N11" s="23" t="s">
        <v>565</v>
      </c>
      <c r="O11" s="23" t="s">
        <v>564</v>
      </c>
      <c r="P11" s="23" t="s">
        <v>563</v>
      </c>
      <c r="Q11" s="23" t="s">
        <v>562</v>
      </c>
      <c r="R11" s="23" t="s">
        <v>561</v>
      </c>
      <c r="S11" s="23" t="s">
        <v>483</v>
      </c>
      <c r="T11" s="23" t="s">
        <v>560</v>
      </c>
      <c r="U11" s="23" t="s">
        <v>429</v>
      </c>
      <c r="V11" s="23" t="s">
        <v>559</v>
      </c>
      <c r="W11" s="23" t="s">
        <v>558</v>
      </c>
      <c r="X11" s="23" t="s">
        <v>557</v>
      </c>
      <c r="Y11" s="23" t="s">
        <v>556</v>
      </c>
      <c r="Z11" s="23" t="s">
        <v>555</v>
      </c>
      <c r="AA11" s="23" t="s">
        <v>554</v>
      </c>
      <c r="AB11" s="23" t="s">
        <v>553</v>
      </c>
      <c r="AC11" s="23" t="s">
        <v>552</v>
      </c>
      <c r="AD11" s="23" t="s">
        <v>551</v>
      </c>
      <c r="AE11" s="23" t="s">
        <v>550</v>
      </c>
      <c r="AF11" s="23" t="s">
        <v>549</v>
      </c>
      <c r="AG11" s="23" t="s">
        <v>548</v>
      </c>
      <c r="AH11" s="23" t="s">
        <v>547</v>
      </c>
      <c r="AI11" s="23" t="s">
        <v>546</v>
      </c>
      <c r="AJ11" s="23" t="s">
        <v>545</v>
      </c>
      <c r="AK11" s="23" t="s">
        <v>544</v>
      </c>
      <c r="AL11" s="23" t="s">
        <v>543</v>
      </c>
      <c r="AM11" s="23" t="s">
        <v>454</v>
      </c>
      <c r="AN11" s="23" t="s">
        <v>542</v>
      </c>
      <c r="AO11" s="23" t="s">
        <v>541</v>
      </c>
      <c r="AP11" s="23" t="s">
        <v>488</v>
      </c>
      <c r="AQ11" s="23" t="s">
        <v>540</v>
      </c>
      <c r="AS11" s="32"/>
    </row>
    <row r="12" spans="1:45" x14ac:dyDescent="0.45">
      <c r="A12" s="22" t="s">
        <v>539</v>
      </c>
      <c r="B12" s="23" t="s">
        <v>538</v>
      </c>
      <c r="C12" s="23" t="s">
        <v>537</v>
      </c>
      <c r="D12" s="23" t="s">
        <v>536</v>
      </c>
      <c r="E12" s="23" t="s">
        <v>535</v>
      </c>
      <c r="F12" s="23" t="s">
        <v>534</v>
      </c>
      <c r="G12" s="23" t="s">
        <v>533</v>
      </c>
      <c r="H12" s="23" t="s">
        <v>532</v>
      </c>
      <c r="I12" s="23" t="s">
        <v>531</v>
      </c>
      <c r="J12" s="23" t="s">
        <v>530</v>
      </c>
      <c r="K12" s="23" t="s">
        <v>529</v>
      </c>
      <c r="L12" s="23" t="s">
        <v>528</v>
      </c>
      <c r="M12" s="23" t="s">
        <v>527</v>
      </c>
      <c r="N12" s="23" t="s">
        <v>526</v>
      </c>
      <c r="O12" s="23" t="s">
        <v>525</v>
      </c>
      <c r="P12" s="23" t="s">
        <v>524</v>
      </c>
      <c r="Q12" s="23" t="s">
        <v>523</v>
      </c>
      <c r="R12" s="23" t="s">
        <v>522</v>
      </c>
      <c r="S12" s="23" t="s">
        <v>521</v>
      </c>
      <c r="T12" s="23" t="s">
        <v>520</v>
      </c>
      <c r="U12" s="23" t="s">
        <v>519</v>
      </c>
      <c r="V12" s="23" t="s">
        <v>518</v>
      </c>
      <c r="W12" s="23" t="s">
        <v>517</v>
      </c>
      <c r="X12" s="23" t="s">
        <v>516</v>
      </c>
      <c r="Y12" s="23" t="s">
        <v>515</v>
      </c>
      <c r="Z12" s="23" t="s">
        <v>514</v>
      </c>
      <c r="AA12" s="23" t="s">
        <v>513</v>
      </c>
      <c r="AB12" s="23" t="s">
        <v>512</v>
      </c>
      <c r="AC12" s="23" t="s">
        <v>511</v>
      </c>
      <c r="AD12" s="23" t="s">
        <v>510</v>
      </c>
      <c r="AE12" s="23" t="s">
        <v>509</v>
      </c>
      <c r="AF12" s="23" t="s">
        <v>508</v>
      </c>
      <c r="AG12" s="23" t="s">
        <v>507</v>
      </c>
      <c r="AH12" s="23" t="s">
        <v>506</v>
      </c>
      <c r="AI12" s="23" t="s">
        <v>505</v>
      </c>
      <c r="AJ12" s="23" t="s">
        <v>504</v>
      </c>
      <c r="AK12" s="23" t="s">
        <v>503</v>
      </c>
      <c r="AL12" s="23" t="s">
        <v>502</v>
      </c>
      <c r="AM12" s="23" t="s">
        <v>501</v>
      </c>
      <c r="AN12" s="23" t="s">
        <v>500</v>
      </c>
      <c r="AO12" s="23" t="s">
        <v>499</v>
      </c>
      <c r="AP12" s="23" t="s">
        <v>498</v>
      </c>
      <c r="AQ12" s="23" t="s">
        <v>497</v>
      </c>
      <c r="AS12" s="33"/>
    </row>
    <row r="13" spans="1:45" x14ac:dyDescent="0.45">
      <c r="A13" s="22" t="s">
        <v>496</v>
      </c>
      <c r="B13" s="23" t="s">
        <v>495</v>
      </c>
      <c r="C13" s="23" t="s">
        <v>494</v>
      </c>
      <c r="D13" s="23" t="s">
        <v>430</v>
      </c>
      <c r="E13" s="23" t="s">
        <v>492</v>
      </c>
      <c r="F13" s="23" t="s">
        <v>492</v>
      </c>
      <c r="G13" s="23" t="s">
        <v>493</v>
      </c>
      <c r="H13" s="23" t="s">
        <v>395</v>
      </c>
      <c r="I13" s="23" t="s">
        <v>492</v>
      </c>
      <c r="J13" s="23" t="s">
        <v>392</v>
      </c>
      <c r="K13" s="23" t="s">
        <v>491</v>
      </c>
      <c r="L13" s="23" t="s">
        <v>430</v>
      </c>
      <c r="M13" s="23" t="s">
        <v>490</v>
      </c>
      <c r="N13" s="23" t="s">
        <v>489</v>
      </c>
      <c r="O13" s="23" t="s">
        <v>392</v>
      </c>
      <c r="P13" s="23" t="s">
        <v>487</v>
      </c>
      <c r="Q13" s="23" t="s">
        <v>488</v>
      </c>
      <c r="R13" s="23" t="s">
        <v>487</v>
      </c>
      <c r="S13" s="23" t="s">
        <v>486</v>
      </c>
      <c r="T13" s="23" t="s">
        <v>485</v>
      </c>
      <c r="U13" s="23" t="s">
        <v>484</v>
      </c>
      <c r="V13" s="23" t="s">
        <v>483</v>
      </c>
      <c r="W13" s="23" t="s">
        <v>482</v>
      </c>
      <c r="X13" s="23" t="s">
        <v>481</v>
      </c>
      <c r="Y13" s="23" t="s">
        <v>480</v>
      </c>
      <c r="Z13" s="23" t="s">
        <v>479</v>
      </c>
      <c r="AA13" s="23" t="s">
        <v>478</v>
      </c>
      <c r="AB13" s="23" t="s">
        <v>477</v>
      </c>
      <c r="AC13" s="23" t="s">
        <v>476</v>
      </c>
      <c r="AD13" s="23" t="s">
        <v>475</v>
      </c>
      <c r="AE13" s="23" t="s">
        <v>474</v>
      </c>
      <c r="AF13" s="23" t="s">
        <v>473</v>
      </c>
      <c r="AG13" s="23" t="s">
        <v>472</v>
      </c>
      <c r="AH13" s="23" t="s">
        <v>471</v>
      </c>
      <c r="AI13" s="23" t="s">
        <v>470</v>
      </c>
      <c r="AJ13" s="23" t="s">
        <v>469</v>
      </c>
      <c r="AK13" s="23" t="s">
        <v>468</v>
      </c>
      <c r="AL13" s="23" t="s">
        <v>468</v>
      </c>
      <c r="AM13" s="23" t="s">
        <v>468</v>
      </c>
      <c r="AN13" s="23" t="s">
        <v>467</v>
      </c>
      <c r="AO13" s="23" t="s">
        <v>466</v>
      </c>
      <c r="AP13" s="23" t="s">
        <v>465</v>
      </c>
      <c r="AQ13" s="23" t="s">
        <v>464</v>
      </c>
      <c r="AS13" s="32"/>
    </row>
    <row r="14" spans="1:45" x14ac:dyDescent="0.45">
      <c r="A14" s="22" t="s">
        <v>463</v>
      </c>
      <c r="B14" s="23" t="s">
        <v>462</v>
      </c>
      <c r="C14" s="23" t="s">
        <v>461</v>
      </c>
      <c r="D14" s="23" t="s">
        <v>460</v>
      </c>
      <c r="E14" s="23" t="s">
        <v>459</v>
      </c>
      <c r="F14" s="23" t="s">
        <v>458</v>
      </c>
      <c r="G14" s="23" t="s">
        <v>457</v>
      </c>
      <c r="H14" s="23" t="s">
        <v>456</v>
      </c>
      <c r="I14" s="23" t="s">
        <v>455</v>
      </c>
      <c r="J14" s="23" t="s">
        <v>454</v>
      </c>
      <c r="K14" s="23" t="s">
        <v>453</v>
      </c>
      <c r="L14" s="23" t="s">
        <v>452</v>
      </c>
      <c r="M14" s="23" t="s">
        <v>451</v>
      </c>
      <c r="N14" s="23" t="s">
        <v>450</v>
      </c>
      <c r="O14" s="23" t="s">
        <v>449</v>
      </c>
      <c r="P14" s="23" t="s">
        <v>448</v>
      </c>
      <c r="Q14" s="23" t="s">
        <v>447</v>
      </c>
      <c r="R14" s="23" t="s">
        <v>446</v>
      </c>
      <c r="S14" s="23" t="s">
        <v>445</v>
      </c>
      <c r="T14" s="23" t="s">
        <v>444</v>
      </c>
      <c r="U14" s="23" t="s">
        <v>443</v>
      </c>
      <c r="V14" s="23" t="s">
        <v>442</v>
      </c>
      <c r="W14" s="23" t="s">
        <v>441</v>
      </c>
      <c r="X14" s="23" t="s">
        <v>440</v>
      </c>
      <c r="Y14" s="23" t="s">
        <v>439</v>
      </c>
      <c r="Z14" s="23" t="s">
        <v>438</v>
      </c>
      <c r="AA14" s="23" t="s">
        <v>437</v>
      </c>
      <c r="AB14" s="23" t="s">
        <v>436</v>
      </c>
      <c r="AC14" s="23" t="s">
        <v>435</v>
      </c>
      <c r="AD14" s="23" t="s">
        <v>434</v>
      </c>
      <c r="AE14" s="23" t="s">
        <v>433</v>
      </c>
      <c r="AF14" s="23" t="s">
        <v>432</v>
      </c>
      <c r="AG14" s="23" t="s">
        <v>431</v>
      </c>
      <c r="AH14" s="23" t="s">
        <v>430</v>
      </c>
      <c r="AI14" s="23" t="s">
        <v>429</v>
      </c>
      <c r="AJ14" s="23" t="s">
        <v>428</v>
      </c>
      <c r="AK14" s="23" t="s">
        <v>427</v>
      </c>
      <c r="AL14" s="23" t="s">
        <v>426</v>
      </c>
      <c r="AM14" s="23" t="s">
        <v>425</v>
      </c>
      <c r="AN14" s="23" t="s">
        <v>424</v>
      </c>
      <c r="AO14" s="23" t="s">
        <v>423</v>
      </c>
      <c r="AP14" s="23" t="s">
        <v>422</v>
      </c>
      <c r="AQ14" s="23" t="s">
        <v>421</v>
      </c>
    </row>
    <row r="15" spans="1:45" x14ac:dyDescent="0.45">
      <c r="A15" s="22" t="s">
        <v>420</v>
      </c>
      <c r="B15" s="23" t="s">
        <v>419</v>
      </c>
      <c r="C15" s="23" t="s">
        <v>418</v>
      </c>
      <c r="D15" s="23" t="s">
        <v>417</v>
      </c>
      <c r="E15" s="23" t="s">
        <v>416</v>
      </c>
      <c r="F15" s="23" t="s">
        <v>415</v>
      </c>
      <c r="G15" s="23" t="s">
        <v>414</v>
      </c>
      <c r="H15" s="23" t="s">
        <v>413</v>
      </c>
      <c r="I15" s="23" t="s">
        <v>412</v>
      </c>
      <c r="J15" s="23" t="s">
        <v>411</v>
      </c>
      <c r="K15" s="23" t="s">
        <v>410</v>
      </c>
      <c r="L15" s="23" t="s">
        <v>409</v>
      </c>
      <c r="M15" s="23" t="s">
        <v>408</v>
      </c>
      <c r="N15" s="23" t="s">
        <v>407</v>
      </c>
      <c r="O15" s="23" t="s">
        <v>406</v>
      </c>
      <c r="P15" s="23" t="s">
        <v>405</v>
      </c>
      <c r="Q15" s="23" t="s">
        <v>404</v>
      </c>
      <c r="R15" s="23" t="s">
        <v>403</v>
      </c>
      <c r="S15" s="23" t="s">
        <v>402</v>
      </c>
      <c r="T15" s="23" t="s">
        <v>401</v>
      </c>
      <c r="U15" s="23" t="s">
        <v>400</v>
      </c>
      <c r="V15" s="23" t="s">
        <v>399</v>
      </c>
      <c r="W15" s="23" t="s">
        <v>398</v>
      </c>
      <c r="X15" s="23" t="s">
        <v>397</v>
      </c>
      <c r="Y15" s="23" t="s">
        <v>396</v>
      </c>
      <c r="Z15" s="23" t="s">
        <v>395</v>
      </c>
      <c r="AA15" s="23" t="s">
        <v>394</v>
      </c>
      <c r="AB15" s="23" t="s">
        <v>393</v>
      </c>
      <c r="AC15" s="23" t="s">
        <v>392</v>
      </c>
      <c r="AD15" s="23" t="s">
        <v>391</v>
      </c>
      <c r="AE15" s="23" t="s">
        <v>390</v>
      </c>
      <c r="AF15" s="23" t="s">
        <v>389</v>
      </c>
      <c r="AG15" s="23" t="s">
        <v>388</v>
      </c>
      <c r="AH15" s="23" t="s">
        <v>387</v>
      </c>
      <c r="AI15" s="23" t="s">
        <v>386</v>
      </c>
      <c r="AJ15" s="23" t="s">
        <v>385</v>
      </c>
      <c r="AK15" s="23" t="s">
        <v>385</v>
      </c>
      <c r="AL15" s="23" t="s">
        <v>384</v>
      </c>
      <c r="AM15" s="23" t="s">
        <v>384</v>
      </c>
      <c r="AN15" s="23" t="s">
        <v>383</v>
      </c>
      <c r="AO15" s="23" t="s">
        <v>382</v>
      </c>
      <c r="AP15" s="23" t="s">
        <v>381</v>
      </c>
      <c r="AQ15" s="23" t="s">
        <v>380</v>
      </c>
    </row>
    <row r="16" spans="1:45" x14ac:dyDescent="0.45">
      <c r="A16" s="22" t="s">
        <v>379</v>
      </c>
      <c r="B16" s="29" t="s">
        <v>378</v>
      </c>
      <c r="C16" s="29" t="s">
        <v>377</v>
      </c>
      <c r="D16" s="29" t="s">
        <v>376</v>
      </c>
      <c r="E16" s="29" t="s">
        <v>375</v>
      </c>
      <c r="F16" s="29" t="s">
        <v>374</v>
      </c>
      <c r="G16" s="29" t="s">
        <v>373</v>
      </c>
      <c r="H16" s="29" t="s">
        <v>372</v>
      </c>
      <c r="I16" s="29" t="s">
        <v>371</v>
      </c>
      <c r="J16" s="29" t="s">
        <v>370</v>
      </c>
      <c r="K16" s="29" t="s">
        <v>369</v>
      </c>
      <c r="L16" s="29" t="s">
        <v>368</v>
      </c>
      <c r="M16" s="29" t="s">
        <v>367</v>
      </c>
      <c r="N16" s="29" t="s">
        <v>366</v>
      </c>
      <c r="O16" s="29" t="s">
        <v>355</v>
      </c>
      <c r="P16" s="29" t="s">
        <v>365</v>
      </c>
      <c r="Q16" s="29" t="s">
        <v>364</v>
      </c>
      <c r="R16" s="29" t="s">
        <v>363</v>
      </c>
      <c r="S16" s="29" t="s">
        <v>362</v>
      </c>
      <c r="T16" s="29" t="s">
        <v>361</v>
      </c>
      <c r="U16" s="29" t="s">
        <v>360</v>
      </c>
      <c r="V16" s="29" t="s">
        <v>359</v>
      </c>
      <c r="W16" s="29" t="s">
        <v>358</v>
      </c>
      <c r="X16" s="29" t="s">
        <v>357</v>
      </c>
      <c r="Y16" s="29" t="s">
        <v>356</v>
      </c>
      <c r="Z16" s="29" t="s">
        <v>354</v>
      </c>
      <c r="AA16" s="29" t="s">
        <v>355</v>
      </c>
      <c r="AB16" s="29" t="s">
        <v>354</v>
      </c>
      <c r="AC16" s="29" t="s">
        <v>353</v>
      </c>
      <c r="AD16" s="29" t="s">
        <v>352</v>
      </c>
      <c r="AE16" s="29" t="s">
        <v>351</v>
      </c>
      <c r="AF16" s="29" t="s">
        <v>350</v>
      </c>
      <c r="AG16" s="29" t="s">
        <v>349</v>
      </c>
      <c r="AH16" s="29" t="s">
        <v>348</v>
      </c>
      <c r="AI16" s="29" t="s">
        <v>347</v>
      </c>
      <c r="AJ16" s="23" t="s">
        <v>346</v>
      </c>
      <c r="AK16" s="23" t="s">
        <v>346</v>
      </c>
      <c r="AL16" s="23" t="s">
        <v>346</v>
      </c>
      <c r="AM16" s="23" t="s">
        <v>346</v>
      </c>
      <c r="AN16" s="29" t="s">
        <v>345</v>
      </c>
      <c r="AO16" s="29" t="s">
        <v>344</v>
      </c>
      <c r="AP16" s="29" t="s">
        <v>343</v>
      </c>
      <c r="AQ16" s="29" t="s">
        <v>342</v>
      </c>
    </row>
    <row r="17" spans="1:43" x14ac:dyDescent="0.45">
      <c r="A17" s="22" t="s">
        <v>341</v>
      </c>
      <c r="B17" s="23" t="s">
        <v>340</v>
      </c>
      <c r="C17" s="23" t="s">
        <v>339</v>
      </c>
      <c r="D17" s="23" t="s">
        <v>338</v>
      </c>
      <c r="E17" s="23" t="s">
        <v>337</v>
      </c>
      <c r="F17" s="23" t="s">
        <v>336</v>
      </c>
      <c r="G17" s="23" t="s">
        <v>335</v>
      </c>
      <c r="H17" s="23" t="s">
        <v>334</v>
      </c>
      <c r="I17" s="23" t="s">
        <v>333</v>
      </c>
      <c r="J17" s="23" t="s">
        <v>332</v>
      </c>
      <c r="K17" s="23" t="s">
        <v>331</v>
      </c>
      <c r="L17" s="23" t="s">
        <v>330</v>
      </c>
      <c r="M17" s="23" t="s">
        <v>329</v>
      </c>
      <c r="N17" s="23" t="s">
        <v>328</v>
      </c>
      <c r="O17" s="23" t="s">
        <v>327</v>
      </c>
      <c r="P17" s="23" t="s">
        <v>326</v>
      </c>
      <c r="Q17" s="23" t="s">
        <v>325</v>
      </c>
      <c r="R17" s="23" t="s">
        <v>324</v>
      </c>
      <c r="S17" s="23" t="s">
        <v>323</v>
      </c>
      <c r="T17" s="23" t="s">
        <v>322</v>
      </c>
      <c r="U17" s="23" t="s">
        <v>321</v>
      </c>
      <c r="V17" s="23" t="s">
        <v>320</v>
      </c>
      <c r="W17" s="23" t="s">
        <v>319</v>
      </c>
      <c r="X17" s="23" t="s">
        <v>318</v>
      </c>
      <c r="Y17" s="23" t="s">
        <v>317</v>
      </c>
      <c r="Z17" s="23" t="s">
        <v>316</v>
      </c>
      <c r="AA17" s="23" t="s">
        <v>315</v>
      </c>
      <c r="AB17" s="23" t="s">
        <v>314</v>
      </c>
      <c r="AC17" s="23" t="s">
        <v>313</v>
      </c>
      <c r="AD17" s="23" t="s">
        <v>312</v>
      </c>
      <c r="AE17" s="23" t="s">
        <v>311</v>
      </c>
      <c r="AF17" s="23" t="s">
        <v>310</v>
      </c>
      <c r="AG17" s="23" t="s">
        <v>309</v>
      </c>
      <c r="AH17" s="23" t="s">
        <v>308</v>
      </c>
      <c r="AI17" s="23" t="s">
        <v>307</v>
      </c>
      <c r="AJ17" s="23" t="s">
        <v>306</v>
      </c>
      <c r="AK17" s="23" t="s">
        <v>305</v>
      </c>
      <c r="AL17" s="23" t="s">
        <v>304</v>
      </c>
      <c r="AM17" s="23" t="s">
        <v>303</v>
      </c>
      <c r="AN17" s="23" t="s">
        <v>302</v>
      </c>
      <c r="AO17" s="23" t="s">
        <v>301</v>
      </c>
      <c r="AP17" s="23" t="s">
        <v>300</v>
      </c>
      <c r="AQ17" s="23" t="s">
        <v>299</v>
      </c>
    </row>
    <row r="18" spans="1:43" ht="15.75" x14ac:dyDescent="0.55000000000000004">
      <c r="A18" s="31" t="s">
        <v>298</v>
      </c>
      <c r="B18" s="30">
        <v>0.89</v>
      </c>
      <c r="C18" s="30">
        <v>0.16</v>
      </c>
      <c r="D18" s="30">
        <v>1.18</v>
      </c>
      <c r="E18" s="30">
        <v>1.1299999999999999</v>
      </c>
      <c r="F18" s="30">
        <v>1.08</v>
      </c>
      <c r="G18" s="30">
        <v>1.17</v>
      </c>
      <c r="H18" s="30">
        <v>1.07</v>
      </c>
      <c r="I18" s="30">
        <v>0.61</v>
      </c>
      <c r="J18" s="30">
        <v>1</v>
      </c>
      <c r="K18" s="30">
        <v>1.51</v>
      </c>
      <c r="L18" s="30">
        <v>0.92</v>
      </c>
      <c r="M18" s="30">
        <v>2.93</v>
      </c>
      <c r="N18" s="30">
        <v>4.05</v>
      </c>
      <c r="O18" s="30">
        <v>3</v>
      </c>
      <c r="P18" s="30">
        <v>3.01</v>
      </c>
      <c r="Q18" s="30">
        <v>2.99</v>
      </c>
      <c r="R18" s="30">
        <v>1.7</v>
      </c>
      <c r="S18" s="30">
        <v>2.33</v>
      </c>
      <c r="T18" s="30">
        <v>1.1499999999999999</v>
      </c>
      <c r="U18" s="30">
        <v>1.55</v>
      </c>
      <c r="V18" s="30">
        <v>3.05</v>
      </c>
      <c r="W18" s="30">
        <v>2.4</v>
      </c>
      <c r="X18" s="30">
        <v>3.17</v>
      </c>
      <c r="Y18" s="30">
        <v>3.61</v>
      </c>
      <c r="Z18" s="30">
        <v>3.33</v>
      </c>
      <c r="AA18" s="30">
        <v>3.01</v>
      </c>
      <c r="AB18" s="30">
        <v>3.05</v>
      </c>
      <c r="AC18" s="30">
        <v>2.52</v>
      </c>
      <c r="AD18" s="30">
        <v>3.35</v>
      </c>
      <c r="AE18" s="30">
        <v>3.45</v>
      </c>
      <c r="AF18" s="30">
        <v>3.79</v>
      </c>
      <c r="AG18" s="30">
        <v>3.87</v>
      </c>
      <c r="AH18" s="30">
        <v>3.5</v>
      </c>
      <c r="AI18" s="30">
        <v>4.08</v>
      </c>
      <c r="AJ18" s="30">
        <v>4.08</v>
      </c>
      <c r="AK18" s="30">
        <v>3.91</v>
      </c>
      <c r="AL18" s="30">
        <v>3.95</v>
      </c>
      <c r="AM18" s="30">
        <v>0.99</v>
      </c>
      <c r="AN18" s="30">
        <v>2.8</v>
      </c>
      <c r="AO18" s="30">
        <v>1.61</v>
      </c>
      <c r="AP18" s="30">
        <v>1.77</v>
      </c>
      <c r="AQ18" s="23"/>
    </row>
    <row r="19" spans="1:43" x14ac:dyDescent="0.45">
      <c r="A19" s="22" t="s">
        <v>297</v>
      </c>
      <c r="B19" s="29">
        <v>3.2811621052631574</v>
      </c>
      <c r="C19" s="29">
        <v>3.7262947368421058</v>
      </c>
      <c r="D19" s="29">
        <v>2.8339562753036445</v>
      </c>
      <c r="E19" s="29">
        <v>2.3668421052631579</v>
      </c>
      <c r="F19" s="29">
        <v>2.8784701754385962</v>
      </c>
      <c r="G19" s="29">
        <v>2.8762315789473685</v>
      </c>
      <c r="H19" s="29">
        <v>2.7810736842105261</v>
      </c>
      <c r="I19" s="29">
        <v>2.8605223057644111</v>
      </c>
      <c r="J19" s="29">
        <v>3.3915774436090222</v>
      </c>
      <c r="K19" s="29">
        <v>2.9918947368421054</v>
      </c>
      <c r="L19" s="29">
        <v>2.4741795665634676</v>
      </c>
      <c r="M19" s="29">
        <v>2.9991064327485377</v>
      </c>
      <c r="N19" s="29">
        <v>1.2159199999999999</v>
      </c>
      <c r="O19" s="29">
        <v>0.37437473684210526</v>
      </c>
      <c r="P19" s="29">
        <v>1.162027368421052</v>
      </c>
      <c r="Q19" s="29">
        <v>1.1367797894736844</v>
      </c>
      <c r="R19" s="29">
        <v>1.1925777777777775</v>
      </c>
      <c r="S19" s="29">
        <v>1.9109094736842103</v>
      </c>
      <c r="T19" s="29">
        <v>1.8075284210526312</v>
      </c>
      <c r="U19" s="29">
        <v>2.5452463157894738</v>
      </c>
      <c r="V19" s="29">
        <v>2.2171115789473683</v>
      </c>
      <c r="W19" s="29">
        <v>0.76530058479532137</v>
      </c>
      <c r="X19" s="29">
        <v>1.2827157894736845</v>
      </c>
      <c r="Y19" s="29">
        <v>0.47392842105263155</v>
      </c>
      <c r="Z19" s="29">
        <v>0.1416757894736842</v>
      </c>
      <c r="AA19" s="29">
        <v>0.49427368421052637</v>
      </c>
      <c r="AB19" s="29">
        <v>0.7380505263157896</v>
      </c>
      <c r="AC19" s="29">
        <v>0.66191999999999984</v>
      </c>
      <c r="AD19" s="29">
        <v>1.1904252631578949</v>
      </c>
      <c r="AE19" s="29">
        <v>0.42571789473684196</v>
      </c>
      <c r="AF19" s="29">
        <v>0.79552941176470593</v>
      </c>
      <c r="AG19" s="29">
        <v>0.51095578947368425</v>
      </c>
      <c r="AH19" s="29">
        <v>0.49349894736842109</v>
      </c>
      <c r="AI19" s="29">
        <v>0.79630315789473671</v>
      </c>
      <c r="AJ19" s="29">
        <v>0.37451012145748991</v>
      </c>
      <c r="AK19" s="29">
        <v>0.38455060728744933</v>
      </c>
      <c r="AL19" s="29">
        <v>0.53361403508771932</v>
      </c>
      <c r="AM19" s="29">
        <v>0.49754385964912284</v>
      </c>
      <c r="AN19" s="26">
        <v>2.7398982456140346</v>
      </c>
      <c r="AO19" s="26">
        <v>1.3081263157894736</v>
      </c>
      <c r="AP19" s="26">
        <v>2.285950877192982</v>
      </c>
      <c r="AQ19" s="26">
        <v>2.0448126315789477</v>
      </c>
    </row>
    <row r="20" spans="1:43" x14ac:dyDescent="0.45">
      <c r="A20" s="22" t="s">
        <v>296</v>
      </c>
      <c r="B20" s="29">
        <v>102.63824328646395</v>
      </c>
      <c r="C20" s="29">
        <v>98.230673538309674</v>
      </c>
      <c r="D20" s="29">
        <v>99.675946885080364</v>
      </c>
      <c r="E20" s="29">
        <v>99.782094322788453</v>
      </c>
      <c r="F20" s="29">
        <v>99.855610605436851</v>
      </c>
      <c r="G20" s="29">
        <v>99.224636716639637</v>
      </c>
      <c r="H20" s="29">
        <v>99.223476865766088</v>
      </c>
      <c r="I20" s="29">
        <v>99.03298254132288</v>
      </c>
      <c r="J20" s="29">
        <v>98.39270310402047</v>
      </c>
      <c r="K20" s="29">
        <v>98.574125784298062</v>
      </c>
      <c r="L20" s="29">
        <v>99.238554298930453</v>
      </c>
      <c r="M20" s="29">
        <v>98.379379564785594</v>
      </c>
      <c r="N20" s="29">
        <v>97.768655131564984</v>
      </c>
      <c r="O20" s="29">
        <v>99.173832767370598</v>
      </c>
      <c r="P20" s="29">
        <v>98.727470827351567</v>
      </c>
      <c r="Q20" s="29">
        <v>99.007121541497582</v>
      </c>
      <c r="R20" s="29">
        <v>99.02209213320684</v>
      </c>
      <c r="S20" s="29">
        <v>96.662555328550752</v>
      </c>
      <c r="T20" s="29">
        <v>101.23596962943638</v>
      </c>
      <c r="U20" s="29">
        <v>97.309455229616134</v>
      </c>
      <c r="V20" s="29">
        <v>97.806012041549479</v>
      </c>
      <c r="W20" s="29">
        <v>100.05570938929895</v>
      </c>
      <c r="X20" s="29">
        <v>97.99579352361026</v>
      </c>
      <c r="Y20" s="29">
        <v>97.223522783386912</v>
      </c>
      <c r="Z20" s="29">
        <v>97.218993776925274</v>
      </c>
      <c r="AA20" s="29">
        <v>99.046272362350635</v>
      </c>
      <c r="AB20" s="29">
        <v>98.40747143311431</v>
      </c>
      <c r="AC20" s="29">
        <v>97.933977284860219</v>
      </c>
      <c r="AD20" s="29">
        <v>98.617025965350535</v>
      </c>
      <c r="AE20" s="29">
        <v>98.964405418780132</v>
      </c>
      <c r="AF20" s="29">
        <v>98.774578137969044</v>
      </c>
      <c r="AG20" s="29">
        <v>99.326778961230673</v>
      </c>
      <c r="AH20" s="29">
        <v>99.475804236480542</v>
      </c>
      <c r="AI20" s="29">
        <v>99.849100804921505</v>
      </c>
      <c r="AJ20" s="29">
        <v>100.56123346828609</v>
      </c>
      <c r="AK20" s="29">
        <v>100.81452631578946</v>
      </c>
      <c r="AL20" s="29">
        <v>100.99925263157893</v>
      </c>
      <c r="AM20" s="29">
        <v>100.86162280701755</v>
      </c>
      <c r="AN20" s="26">
        <v>97.263382737521937</v>
      </c>
      <c r="AO20" s="26">
        <v>98.443853208190887</v>
      </c>
      <c r="AP20" s="26">
        <v>97.123678646787397</v>
      </c>
      <c r="AQ20" s="26">
        <v>96.982411006741813</v>
      </c>
    </row>
    <row r="21" spans="1:43" x14ac:dyDescent="0.45">
      <c r="A21" s="22" t="s">
        <v>295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6"/>
      <c r="AO21" s="26"/>
      <c r="AP21" s="26"/>
      <c r="AQ21" s="26"/>
    </row>
    <row r="22" spans="1:43" x14ac:dyDescent="0.45">
      <c r="A22" s="22" t="s">
        <v>294</v>
      </c>
      <c r="B22" s="27">
        <v>6.9831702784250744</v>
      </c>
      <c r="C22" s="27">
        <v>6.8033658366916798</v>
      </c>
      <c r="D22" s="27">
        <v>6.6577077938611176</v>
      </c>
      <c r="E22" s="27">
        <v>6.7325346406643938</v>
      </c>
      <c r="F22" s="27">
        <v>6.672611120461645</v>
      </c>
      <c r="G22" s="27">
        <v>6.659201652876706</v>
      </c>
      <c r="H22" s="27">
        <v>6.5747455303438818</v>
      </c>
      <c r="I22" s="27">
        <v>7.1837020948574652</v>
      </c>
      <c r="J22" s="27">
        <v>7.1462152874267852</v>
      </c>
      <c r="K22" s="27">
        <v>6.5120246950318386</v>
      </c>
      <c r="L22" s="27">
        <v>6.8535692991897923</v>
      </c>
      <c r="M22" s="27">
        <v>6.252376053498427</v>
      </c>
      <c r="N22" s="27">
        <v>6.0403832669807977</v>
      </c>
      <c r="O22" s="27">
        <v>6.2805604487978135</v>
      </c>
      <c r="P22" s="27">
        <v>6.2480337381462867</v>
      </c>
      <c r="Q22" s="27">
        <v>6.2699747767365865</v>
      </c>
      <c r="R22" s="27">
        <v>5.8453252523725006</v>
      </c>
      <c r="S22" s="27">
        <v>6.1415296846741443</v>
      </c>
      <c r="T22" s="27">
        <v>6.287659837816685</v>
      </c>
      <c r="U22" s="27">
        <v>6.4640338438648124</v>
      </c>
      <c r="V22" s="27">
        <v>5.5636919011257708</v>
      </c>
      <c r="W22" s="27">
        <v>5.7737013031227304</v>
      </c>
      <c r="X22" s="27">
        <v>5.4534358605899902</v>
      </c>
      <c r="Y22" s="27">
        <v>5.5426145594996443</v>
      </c>
      <c r="Z22" s="27">
        <v>5.586051364866818</v>
      </c>
      <c r="AA22" s="27">
        <v>5.5669615338327736</v>
      </c>
      <c r="AB22" s="27">
        <v>5.5503598450218448</v>
      </c>
      <c r="AC22" s="27">
        <v>5.7764881762855431</v>
      </c>
      <c r="AD22" s="27">
        <v>5.5461875032942745</v>
      </c>
      <c r="AE22" s="27">
        <v>6.2516115923449318</v>
      </c>
      <c r="AF22" s="27">
        <v>6.2877276069724406</v>
      </c>
      <c r="AG22" s="27">
        <v>6.2446133572464175</v>
      </c>
      <c r="AH22" s="27">
        <v>6.2763586225898935</v>
      </c>
      <c r="AI22" s="27">
        <v>5.9802305129096149</v>
      </c>
      <c r="AJ22" s="27">
        <v>5.9995178579371702</v>
      </c>
      <c r="AK22" s="27">
        <v>6.0454022517483743</v>
      </c>
      <c r="AL22" s="27">
        <v>6.0131420306349534</v>
      </c>
      <c r="AM22" s="27">
        <v>6.6159400309410872</v>
      </c>
      <c r="AN22" s="27">
        <v>6.3281155432508642</v>
      </c>
      <c r="AO22" s="27">
        <v>6.5641156292588718</v>
      </c>
      <c r="AP22" s="27">
        <v>6.4902049534838158</v>
      </c>
      <c r="AQ22" s="26">
        <v>3.2451024767419079</v>
      </c>
    </row>
    <row r="23" spans="1:43" x14ac:dyDescent="0.45">
      <c r="A23" s="22" t="s">
        <v>293</v>
      </c>
      <c r="B23" s="27">
        <v>1.0168297215749256</v>
      </c>
      <c r="C23" s="27">
        <v>1.1966341633083202</v>
      </c>
      <c r="D23" s="27">
        <v>1.3422922061388824</v>
      </c>
      <c r="E23" s="27">
        <v>1.2674653593356062</v>
      </c>
      <c r="F23" s="27">
        <v>1.327388879538355</v>
      </c>
      <c r="G23" s="27">
        <v>1.340798347123294</v>
      </c>
      <c r="H23" s="27">
        <v>1.4252544696561182</v>
      </c>
      <c r="I23" s="27">
        <v>0.81629790514253475</v>
      </c>
      <c r="J23" s="27">
        <v>0.85378471257321475</v>
      </c>
      <c r="K23" s="27">
        <v>1.4879753049681614</v>
      </c>
      <c r="L23" s="27">
        <v>1.1464307008102077</v>
      </c>
      <c r="M23" s="27">
        <v>1.747623946501573</v>
      </c>
      <c r="N23" s="27">
        <v>1.9596167330192023</v>
      </c>
      <c r="O23" s="27">
        <v>1.7194395512021865</v>
      </c>
      <c r="P23" s="27">
        <v>1.7519662618537133</v>
      </c>
      <c r="Q23" s="27">
        <v>1.7300252232634135</v>
      </c>
      <c r="R23" s="27">
        <v>2.1546747476274994</v>
      </c>
      <c r="S23" s="27">
        <v>1.8584703153258557</v>
      </c>
      <c r="T23" s="27">
        <v>1.712340162183315</v>
      </c>
      <c r="U23" s="27">
        <v>1.5359661561351876</v>
      </c>
      <c r="V23" s="27">
        <v>2.4363080988742292</v>
      </c>
      <c r="W23" s="27">
        <v>2.2262986968772696</v>
      </c>
      <c r="X23" s="27">
        <v>2.5465641394100098</v>
      </c>
      <c r="Y23" s="27">
        <v>2.4573854405003557</v>
      </c>
      <c r="Z23" s="27">
        <v>2.413948635133182</v>
      </c>
      <c r="AA23" s="27">
        <v>2.4330384661672264</v>
      </c>
      <c r="AB23" s="27">
        <v>2.4496401549781552</v>
      </c>
      <c r="AC23" s="27">
        <v>2.2235118237144569</v>
      </c>
      <c r="AD23" s="27">
        <v>2.4538124967057255</v>
      </c>
      <c r="AE23" s="27">
        <v>1.7483884076550682</v>
      </c>
      <c r="AF23" s="27">
        <v>1.7122723930275594</v>
      </c>
      <c r="AG23" s="27">
        <v>1.7553866427535825</v>
      </c>
      <c r="AH23" s="27">
        <v>1.7236413774101065</v>
      </c>
      <c r="AI23" s="27">
        <v>2.0197694870903851</v>
      </c>
      <c r="AJ23" s="27">
        <v>2.0004821420628298</v>
      </c>
      <c r="AK23" s="27">
        <v>1.9545977482516257</v>
      </c>
      <c r="AL23" s="27">
        <v>1.9868579693650466</v>
      </c>
      <c r="AM23" s="27">
        <v>1.3840599690589128</v>
      </c>
      <c r="AN23" s="27">
        <v>1.6718844567491358</v>
      </c>
      <c r="AO23" s="27">
        <v>1.4358843707411282</v>
      </c>
      <c r="AP23" s="27">
        <v>1.5097950465161842</v>
      </c>
      <c r="AQ23" s="26">
        <v>0.75489752325809212</v>
      </c>
    </row>
    <row r="24" spans="1:43" x14ac:dyDescent="0.45">
      <c r="A24" s="22" t="s">
        <v>282</v>
      </c>
      <c r="B24" s="28">
        <v>8.0013337804747113</v>
      </c>
      <c r="C24" s="28">
        <v>8.0008987292960647</v>
      </c>
      <c r="D24" s="28">
        <v>8.0005110958940868</v>
      </c>
      <c r="E24" s="28">
        <v>8.0008540572600513</v>
      </c>
      <c r="F24" s="28">
        <v>8.0005178246288455</v>
      </c>
      <c r="G24" s="28">
        <v>8.0004301140519196</v>
      </c>
      <c r="H24" s="28">
        <v>8.000535164500084</v>
      </c>
      <c r="I24" s="28">
        <v>8.0010290970309779</v>
      </c>
      <c r="J24" s="28">
        <v>8.0012590220516184</v>
      </c>
      <c r="K24" s="28">
        <v>8.0006432337234568</v>
      </c>
      <c r="L24" s="28">
        <v>8.0003168584512192</v>
      </c>
      <c r="M24" s="28">
        <v>8.002304625706131</v>
      </c>
      <c r="N24" s="28">
        <v>8.0000651514976848</v>
      </c>
      <c r="O24" s="28">
        <v>8.0013780730484569</v>
      </c>
      <c r="P24" s="28">
        <v>8.0008046133508497</v>
      </c>
      <c r="Q24" s="28">
        <v>8.0013040413622125</v>
      </c>
      <c r="R24" s="28">
        <v>8.0002610454036613</v>
      </c>
      <c r="S24" s="28">
        <v>8.0002805853237327</v>
      </c>
      <c r="T24" s="28">
        <v>8.0236209913407315</v>
      </c>
      <c r="U24" s="28">
        <v>8.0144461926447352</v>
      </c>
      <c r="V24" s="28">
        <v>8.0001264730805932</v>
      </c>
      <c r="W24" s="28">
        <v>8.000160429242861</v>
      </c>
      <c r="X24" s="28">
        <v>8.0003792021737112</v>
      </c>
      <c r="Y24" s="28">
        <v>8.0000998386266335</v>
      </c>
      <c r="Z24" s="28">
        <v>8.0005030668899693</v>
      </c>
      <c r="AA24" s="28">
        <v>8.0105808741824802</v>
      </c>
      <c r="AB24" s="28">
        <v>8.0000649914989346</v>
      </c>
      <c r="AC24" s="28">
        <v>8.0000670925746658</v>
      </c>
      <c r="AD24" s="28">
        <v>8.0001560755333756</v>
      </c>
      <c r="AE24" s="28">
        <v>8.00626336484682</v>
      </c>
      <c r="AF24" s="28">
        <v>8.001943862129675</v>
      </c>
      <c r="AG24" s="28">
        <v>8.0003862129398371</v>
      </c>
      <c r="AH24" s="28">
        <v>8.000966143635436</v>
      </c>
      <c r="AI24" s="28">
        <v>8</v>
      </c>
      <c r="AJ24" s="28">
        <v>8</v>
      </c>
      <c r="AK24" s="28">
        <v>8</v>
      </c>
      <c r="AL24" s="28">
        <v>8</v>
      </c>
      <c r="AM24" s="28">
        <v>8</v>
      </c>
      <c r="AN24" s="28">
        <v>8</v>
      </c>
      <c r="AO24" s="28">
        <v>8</v>
      </c>
      <c r="AP24" s="28">
        <v>8</v>
      </c>
      <c r="AQ24" s="26">
        <v>4</v>
      </c>
    </row>
    <row r="25" spans="1:43" x14ac:dyDescent="0.45">
      <c r="A25" s="22" t="s">
        <v>292</v>
      </c>
      <c r="B25" s="27">
        <v>2.287710168741544</v>
      </c>
      <c r="C25" s="27">
        <v>2.4319613427970275</v>
      </c>
      <c r="D25" s="27">
        <v>2.5236695157036992</v>
      </c>
      <c r="E25" s="27">
        <v>2.4626146631726842</v>
      </c>
      <c r="F25" s="27">
        <v>2.4484169240640301</v>
      </c>
      <c r="G25" s="27">
        <v>2.4081823916817515</v>
      </c>
      <c r="H25" s="27">
        <v>2.4634131235535053</v>
      </c>
      <c r="I25" s="27">
        <v>2.7691069901231362</v>
      </c>
      <c r="J25" s="27">
        <v>2.6683315993776393</v>
      </c>
      <c r="K25" s="27">
        <v>2.580699754384673</v>
      </c>
      <c r="L25" s="27">
        <v>2.6268650619757934</v>
      </c>
      <c r="M25" s="27">
        <v>3.4112598459352474</v>
      </c>
      <c r="N25" s="27">
        <v>3.9226113733346457</v>
      </c>
      <c r="O25" s="27">
        <v>3.2297373567162841</v>
      </c>
      <c r="P25" s="27">
        <v>3.1581371045361886</v>
      </c>
      <c r="Q25" s="27">
        <v>3.2871197565652066</v>
      </c>
      <c r="R25" s="27">
        <v>1.6655391594743385</v>
      </c>
      <c r="S25" s="27">
        <v>2.4196458521328097</v>
      </c>
      <c r="T25" s="27">
        <v>2.0486952340995526</v>
      </c>
      <c r="U25" s="27">
        <v>2.2733327793146887</v>
      </c>
      <c r="V25" s="27">
        <v>0.44070019018475426</v>
      </c>
      <c r="W25" s="27">
        <v>0.82194973712065877</v>
      </c>
      <c r="X25" s="27">
        <v>0.75746057282111456</v>
      </c>
      <c r="Y25" s="27">
        <v>0.3160944278322928</v>
      </c>
      <c r="Z25" s="27">
        <v>0.20384229951478305</v>
      </c>
      <c r="AA25" s="27">
        <v>0.6339891843882306</v>
      </c>
      <c r="AB25" s="27">
        <v>0.30811256741117976</v>
      </c>
      <c r="AC25" s="27">
        <v>0.21697286618819422</v>
      </c>
      <c r="AD25" s="27">
        <v>0.53528514791447357</v>
      </c>
      <c r="AE25" s="27">
        <v>3.3770834747781153</v>
      </c>
      <c r="AF25" s="27">
        <v>3.2176320573290695</v>
      </c>
      <c r="AG25" s="27">
        <v>3.4365926789781289</v>
      </c>
      <c r="AH25" s="27">
        <v>3.3306001027495151</v>
      </c>
      <c r="AI25" s="27">
        <v>3.894691779960306</v>
      </c>
      <c r="AJ25" s="27">
        <v>3.8778224890486541</v>
      </c>
      <c r="AK25" s="27">
        <v>3.8382709375020259</v>
      </c>
      <c r="AL25" s="27">
        <v>3.8552260274753296</v>
      </c>
      <c r="AM25" s="27">
        <v>2.2401790246129174</v>
      </c>
      <c r="AN25" s="27">
        <v>2.8065631750374349</v>
      </c>
      <c r="AO25" s="27">
        <v>2.6153498946773714</v>
      </c>
      <c r="AP25" s="27">
        <v>2.4660748387159588</v>
      </c>
      <c r="AQ25" s="26">
        <v>1.2330374193579794</v>
      </c>
    </row>
    <row r="26" spans="1:43" x14ac:dyDescent="0.45">
      <c r="A26" s="22" t="s">
        <v>291</v>
      </c>
      <c r="B26" s="27">
        <v>2.3802012860639388E-3</v>
      </c>
      <c r="C26" s="27">
        <v>3.1950752779487004E-3</v>
      </c>
      <c r="D26" s="27">
        <v>0.13797251571748911</v>
      </c>
      <c r="E26" s="27">
        <v>0.13095539126463296</v>
      </c>
      <c r="F26" s="27">
        <v>0.11094038282559386</v>
      </c>
      <c r="G26" s="27">
        <v>0.2242523541374411</v>
      </c>
      <c r="H26" s="27">
        <v>0.25689369090551167</v>
      </c>
      <c r="I26" s="27">
        <v>1.2532650511419268E-3</v>
      </c>
      <c r="J26" s="27">
        <v>0.11857556056133665</v>
      </c>
      <c r="K26" s="27">
        <v>0.37006335997474721</v>
      </c>
      <c r="L26" s="27">
        <v>0.12312100239479849</v>
      </c>
      <c r="M26" s="27">
        <v>0.34247067047507063</v>
      </c>
      <c r="N26" s="27">
        <v>3.9588218268092968E-3</v>
      </c>
      <c r="O26" s="27">
        <v>0.5040712262815612</v>
      </c>
      <c r="P26" s="27">
        <v>0.72452991065356087</v>
      </c>
      <c r="Q26" s="27">
        <v>0.46535002040074502</v>
      </c>
      <c r="R26" s="27">
        <v>2.2513750769112693</v>
      </c>
      <c r="S26" s="27">
        <v>0.73669562886719187</v>
      </c>
      <c r="T26" s="27">
        <v>1.5070075518429915</v>
      </c>
      <c r="U26" s="27">
        <v>1.4013848235720792</v>
      </c>
      <c r="V26" s="27">
        <v>2.6064054525820954</v>
      </c>
      <c r="W26" s="27">
        <v>2.5976107742867645</v>
      </c>
      <c r="X26" s="27">
        <v>3.4456828808658009</v>
      </c>
      <c r="Y26" s="27">
        <v>2.8703105631839869</v>
      </c>
      <c r="Z26" s="27">
        <v>2.5550484381248473</v>
      </c>
      <c r="AA26" s="27">
        <v>2.6822042096719989</v>
      </c>
      <c r="AB26" s="27">
        <v>2.9369482031281184</v>
      </c>
      <c r="AC26" s="27">
        <v>2.5293601342815362</v>
      </c>
      <c r="AD26" s="27">
        <v>2.9361813149470759</v>
      </c>
      <c r="AE26" s="27">
        <v>0.52138345591511548</v>
      </c>
      <c r="AF26" s="27">
        <v>0.54569093634306165</v>
      </c>
      <c r="AG26" s="27">
        <v>0.32481179615492467</v>
      </c>
      <c r="AH26" s="27">
        <v>0.52429296743245446</v>
      </c>
      <c r="AI26" s="27">
        <v>1.6215981003652204E-2</v>
      </c>
      <c r="AJ26" s="27">
        <v>2.0195329559523918E-2</v>
      </c>
      <c r="AK26" s="27">
        <v>1.2821001701373602E-2</v>
      </c>
      <c r="AL26" s="27">
        <v>1.3542326899230513E-2</v>
      </c>
      <c r="AM26" s="27">
        <v>0.76791213814160186</v>
      </c>
      <c r="AN26" s="27">
        <v>0.49534728821756258</v>
      </c>
      <c r="AO26" s="27">
        <v>0.56715420884379708</v>
      </c>
      <c r="AP26" s="27">
        <v>0.97369812876582817</v>
      </c>
      <c r="AQ26" s="26">
        <v>0.48684906438291409</v>
      </c>
    </row>
    <row r="27" spans="1:43" x14ac:dyDescent="0.45">
      <c r="A27" s="22" t="s">
        <v>290</v>
      </c>
      <c r="B27" s="27">
        <v>3.7444455533990433</v>
      </c>
      <c r="C27" s="27">
        <v>3.1391562994986595</v>
      </c>
      <c r="D27" s="27">
        <v>2.4883072903746117</v>
      </c>
      <c r="E27" s="27">
        <v>2.4809968738982562</v>
      </c>
      <c r="F27" s="27">
        <v>2.4120190928924612</v>
      </c>
      <c r="G27" s="27">
        <v>2.3554423945192537</v>
      </c>
      <c r="H27" s="27">
        <v>2.3267987523549403</v>
      </c>
      <c r="I27" s="27">
        <v>2.3200895097037981</v>
      </c>
      <c r="J27" s="27">
        <v>2.1045041613116351</v>
      </c>
      <c r="K27" s="27">
        <v>1.9281633150463116</v>
      </c>
      <c r="L27" s="27">
        <v>1.8308558891327726</v>
      </c>
      <c r="M27" s="27">
        <v>0.39670610028208203</v>
      </c>
      <c r="N27" s="27">
        <v>0.12148007244617219</v>
      </c>
      <c r="O27" s="27">
        <v>0.52879780956771671</v>
      </c>
      <c r="P27" s="27">
        <v>0.46008688065148634</v>
      </c>
      <c r="Q27" s="27">
        <v>0.46707922746131214</v>
      </c>
      <c r="R27" s="27">
        <v>1.1402058150232262</v>
      </c>
      <c r="S27" s="27">
        <v>2.3579997067138723</v>
      </c>
      <c r="T27" s="27">
        <v>1.6704656470757573</v>
      </c>
      <c r="U27" s="27">
        <v>0.82875624621791821</v>
      </c>
      <c r="V27" s="27">
        <v>0.1456745961826113</v>
      </c>
      <c r="W27" s="27">
        <v>0.31462091302204492</v>
      </c>
      <c r="X27" s="27">
        <v>0.16065042368711818</v>
      </c>
      <c r="Y27" s="27">
        <v>2.3304253702955007E-2</v>
      </c>
      <c r="Z27" s="27">
        <v>0.14099010996430622</v>
      </c>
      <c r="AA27" s="27">
        <v>2.5758768123294612E-2</v>
      </c>
      <c r="AB27" s="27">
        <v>0.11373570940919629</v>
      </c>
      <c r="AC27" s="27">
        <v>5.0761527618215965E-2</v>
      </c>
      <c r="AD27" s="27">
        <v>8.2924977527682825E-2</v>
      </c>
      <c r="AE27" s="27">
        <v>0.1252751538448427</v>
      </c>
      <c r="AF27" s="27">
        <v>6.1132705951343964E-2</v>
      </c>
      <c r="AG27" s="27">
        <v>9.0012603667947971E-2</v>
      </c>
      <c r="AH27" s="27">
        <v>0.17731931313575289</v>
      </c>
      <c r="AI27" s="27">
        <v>3.2131211117465081E-3</v>
      </c>
      <c r="AJ27" s="27">
        <v>3.207048546360614E-3</v>
      </c>
      <c r="AK27" s="27">
        <v>5.3426414473400075E-3</v>
      </c>
      <c r="AL27" s="27">
        <v>5.3467008368711768E-3</v>
      </c>
      <c r="AM27" s="27">
        <v>1.557583882097114</v>
      </c>
      <c r="AN27" s="27">
        <v>1.553836827783778</v>
      </c>
      <c r="AO27" s="27">
        <v>1.5883290825446741</v>
      </c>
      <c r="AP27" s="27">
        <v>1.1086550516992213</v>
      </c>
      <c r="AQ27" s="26">
        <v>0.55432752584961065</v>
      </c>
    </row>
    <row r="28" spans="1:43" x14ac:dyDescent="0.45">
      <c r="A28" s="22" t="s">
        <v>289</v>
      </c>
      <c r="B28" s="27">
        <v>0.21018656638283226</v>
      </c>
      <c r="C28" s="27">
        <v>0.35296252964901104</v>
      </c>
      <c r="D28" s="27">
        <v>0.46912473716782394</v>
      </c>
      <c r="E28" s="27">
        <v>0.53911610887377093</v>
      </c>
      <c r="F28" s="27">
        <v>0.63689830173492934</v>
      </c>
      <c r="G28" s="27">
        <v>0.62070560446031808</v>
      </c>
      <c r="H28" s="27">
        <v>0.55331148684368758</v>
      </c>
      <c r="I28" s="27">
        <v>5.944956891045193E-2</v>
      </c>
      <c r="J28" s="27">
        <v>0.22833316913473528</v>
      </c>
      <c r="K28" s="27">
        <v>0.49345960385111753</v>
      </c>
      <c r="L28" s="27">
        <v>0.5499818872459874</v>
      </c>
      <c r="M28" s="27">
        <v>0.14535739474423753</v>
      </c>
      <c r="N28" s="27">
        <v>1.804269380924374E-2</v>
      </c>
      <c r="O28" s="27">
        <v>0.18889591357476984</v>
      </c>
      <c r="P28" s="27">
        <v>0.10342517538727838</v>
      </c>
      <c r="Q28" s="27">
        <v>0.18355535723929389</v>
      </c>
      <c r="R28" s="27">
        <v>0.25373921516554376</v>
      </c>
      <c r="S28" s="27">
        <v>0.2425236931551476</v>
      </c>
      <c r="T28" s="27">
        <v>0.34205174415705397</v>
      </c>
      <c r="U28" s="27">
        <v>0.3752857265596552</v>
      </c>
      <c r="V28" s="27">
        <v>0.13938503945699282</v>
      </c>
      <c r="W28" s="27">
        <v>0.16583254429269462</v>
      </c>
      <c r="X28" s="27">
        <v>0.1050301519776083</v>
      </c>
      <c r="Y28" s="27">
        <v>7.7065317834913979E-2</v>
      </c>
      <c r="Z28" s="27">
        <v>6.8846997706139876E-2</v>
      </c>
      <c r="AA28" s="27">
        <v>0.15202291320543468</v>
      </c>
      <c r="AB28" s="27">
        <v>7.7132027566290423E-2</v>
      </c>
      <c r="AC28" s="27">
        <v>0.10760742505146879</v>
      </c>
      <c r="AD28" s="27">
        <v>0.16074787872898552</v>
      </c>
      <c r="AE28" s="27">
        <v>4.4632632752273541E-2</v>
      </c>
      <c r="AF28" s="27">
        <v>1.777288148580811E-2</v>
      </c>
      <c r="AG28" s="27">
        <v>1.0532235795316074E-2</v>
      </c>
      <c r="AH28" s="27">
        <v>2.1938647513979177E-2</v>
      </c>
      <c r="AI28" s="27">
        <v>1.7542985702785851E-2</v>
      </c>
      <c r="AJ28" s="27">
        <v>2.4957137575449873E-2</v>
      </c>
      <c r="AK28" s="27">
        <v>7.8991981169138345E-2</v>
      </c>
      <c r="AL28" s="27">
        <v>6.1364771908439461E-2</v>
      </c>
      <c r="AM28" s="27">
        <v>0.70174931500433257</v>
      </c>
      <c r="AN28" s="27">
        <v>0.32995984751634716</v>
      </c>
      <c r="AO28" s="27">
        <v>0.41054451854038954</v>
      </c>
      <c r="AP28" s="27">
        <v>0.48319250014774462</v>
      </c>
      <c r="AQ28" s="26">
        <v>0.24159625007387231</v>
      </c>
    </row>
    <row r="29" spans="1:43" x14ac:dyDescent="0.45">
      <c r="A29" s="22" t="s">
        <v>288</v>
      </c>
      <c r="B29" s="27">
        <v>3.8663503772792306E-3</v>
      </c>
      <c r="C29" s="27">
        <v>6.755227831897137E-3</v>
      </c>
      <c r="D29" s="27">
        <v>8.9540496237053777E-3</v>
      </c>
      <c r="E29" s="27">
        <v>7.9041128159602868E-3</v>
      </c>
      <c r="F29" s="27">
        <v>7.8909387311791243E-3</v>
      </c>
      <c r="G29" s="27">
        <v>7.2965614332411444E-3</v>
      </c>
      <c r="H29" s="27">
        <v>8.7702376349211714E-3</v>
      </c>
      <c r="I29" s="27">
        <v>1.8822671807216167E-3</v>
      </c>
      <c r="J29" s="27">
        <v>-4.3346382402766341E-4</v>
      </c>
      <c r="K29" s="27">
        <v>9.6483990394892506E-3</v>
      </c>
      <c r="L29" s="27">
        <v>7.6321282837549182E-3</v>
      </c>
      <c r="M29" s="27">
        <v>1.0388075220154476E-2</v>
      </c>
      <c r="N29" s="27">
        <v>2.0661102549700571E-3</v>
      </c>
      <c r="O29" s="27">
        <v>1.1604663307544099E-2</v>
      </c>
      <c r="P29" s="27">
        <v>1.8155097723931906E-2</v>
      </c>
      <c r="Q29" s="27">
        <v>1.1030553238155624E-2</v>
      </c>
      <c r="R29" s="27">
        <v>0.14891785637227131</v>
      </c>
      <c r="S29" s="27">
        <v>4.5799524005992215E-2</v>
      </c>
      <c r="T29" s="27">
        <v>1.5174436427415231E-2</v>
      </c>
      <c r="U29" s="27">
        <v>1.2914363073365005E-2</v>
      </c>
      <c r="V29" s="27">
        <v>0.36988421024455326</v>
      </c>
      <c r="W29" s="27">
        <v>0.15463152168960767</v>
      </c>
      <c r="X29" s="27">
        <v>0.26843810143029301</v>
      </c>
      <c r="Y29" s="27">
        <v>0.26852380896190287</v>
      </c>
      <c r="Z29" s="27">
        <v>0.38971624916669034</v>
      </c>
      <c r="AA29" s="27">
        <v>0.35165221260823387</v>
      </c>
      <c r="AB29" s="27">
        <v>0.40882538943814778</v>
      </c>
      <c r="AC29" s="27">
        <v>0.2997179827563754</v>
      </c>
      <c r="AD29" s="27">
        <v>0.31852683051196662</v>
      </c>
      <c r="AE29" s="27">
        <v>2.796224073732034E-2</v>
      </c>
      <c r="AF29" s="27">
        <v>8.2184006208132349E-2</v>
      </c>
      <c r="AG29" s="27">
        <v>4.3810652938334291E-2</v>
      </c>
      <c r="AH29" s="27">
        <v>3.4268979063225583E-2</v>
      </c>
      <c r="AI29" s="27">
        <v>1.134902055949148E-3</v>
      </c>
      <c r="AJ29" s="27">
        <v>0</v>
      </c>
      <c r="AK29" s="27">
        <v>0</v>
      </c>
      <c r="AL29" s="27">
        <v>0</v>
      </c>
      <c r="AM29" s="27">
        <v>3.1965098410814803E-2</v>
      </c>
      <c r="AN29" s="27">
        <v>1.1693943750040608E-2</v>
      </c>
      <c r="AO29" s="27">
        <v>1.1426853094051543E-2</v>
      </c>
      <c r="AP29" s="27">
        <v>2.0161400439189844E-2</v>
      </c>
      <c r="AQ29" s="26">
        <v>1.0080700219594922E-2</v>
      </c>
    </row>
    <row r="30" spans="1:43" x14ac:dyDescent="0.45">
      <c r="A30" s="22" t="s">
        <v>287</v>
      </c>
      <c r="B30" s="27">
        <v>3.7259784867846784E-4</v>
      </c>
      <c r="C30" s="27">
        <v>7.8785339171079925E-4</v>
      </c>
      <c r="D30" s="27">
        <v>7.7839700208328798E-4</v>
      </c>
      <c r="E30" s="27">
        <v>6.5859738358884702E-4</v>
      </c>
      <c r="F30" s="27">
        <v>7.0915729513802543E-4</v>
      </c>
      <c r="G30" s="27">
        <v>4.5053821203025875E-4</v>
      </c>
      <c r="H30" s="27">
        <v>4.9404951068025631E-4</v>
      </c>
      <c r="I30" s="27">
        <v>4.0192935274265332E-4</v>
      </c>
      <c r="J30" s="27">
        <v>1.2186939686174082E-2</v>
      </c>
      <c r="K30" s="27">
        <v>5.5271361747909426E-4</v>
      </c>
      <c r="L30" s="27">
        <v>2.962544909660685E-4</v>
      </c>
      <c r="M30" s="27">
        <v>3.2671031612026535E-4</v>
      </c>
      <c r="N30" s="27">
        <v>1.3196211178340334E-4</v>
      </c>
      <c r="O30" s="27">
        <v>4.0551678179231207E-4</v>
      </c>
      <c r="P30" s="27">
        <v>2.7970025590040629E-3</v>
      </c>
      <c r="Q30" s="27">
        <v>6.5282570703091699E-4</v>
      </c>
      <c r="R30" s="27">
        <v>0.13200625499867127</v>
      </c>
      <c r="S30" s="27">
        <v>2.0946065338022062E-2</v>
      </c>
      <c r="T30" s="27">
        <v>1.4984031162271774E-2</v>
      </c>
      <c r="U30" s="27">
        <v>1.5926460626292844E-2</v>
      </c>
      <c r="V30" s="27">
        <v>1.9933844115185479</v>
      </c>
      <c r="W30" s="27">
        <v>1.6450351335938607</v>
      </c>
      <c r="X30" s="27">
        <v>0.94527494129983081</v>
      </c>
      <c r="Y30" s="27">
        <v>2.2666705318776228</v>
      </c>
      <c r="Z30" s="27">
        <v>2.4469684867130823</v>
      </c>
      <c r="AA30" s="27">
        <v>1.7041644078397677</v>
      </c>
      <c r="AB30" s="27">
        <v>1.8806819329629019</v>
      </c>
      <c r="AC30" s="27">
        <v>2.5403939950695174</v>
      </c>
      <c r="AD30" s="27">
        <v>1.6480194734579294</v>
      </c>
      <c r="AE30" s="27">
        <v>7.7965527765272644E-2</v>
      </c>
      <c r="AF30" s="27">
        <v>0.22565005936585786</v>
      </c>
      <c r="AG30" s="27">
        <v>0.21823999902758281</v>
      </c>
      <c r="AH30" s="27">
        <v>0.13585026903017436</v>
      </c>
      <c r="AI30" s="27">
        <v>3.2423757463100064E-3</v>
      </c>
      <c r="AJ30" s="27">
        <v>5.3497159027563581E-3</v>
      </c>
      <c r="AK30" s="27">
        <v>0</v>
      </c>
      <c r="AL30" s="27">
        <v>8.225203525944717E-3</v>
      </c>
      <c r="AM30" s="27">
        <v>4.8946303625969521E-3</v>
      </c>
      <c r="AN30" s="27">
        <v>3.6505372563529266E-2</v>
      </c>
      <c r="AO30" s="27">
        <v>3.9140174108373352E-2</v>
      </c>
      <c r="AP30" s="27">
        <v>1.5854313556133395E-2</v>
      </c>
      <c r="AQ30" s="26">
        <v>7.9271567780666973E-3</v>
      </c>
    </row>
    <row r="31" spans="1:43" x14ac:dyDescent="0.45">
      <c r="A31" s="22" t="s">
        <v>282</v>
      </c>
      <c r="B31" s="28">
        <v>6.2504104257111566</v>
      </c>
      <c r="C31" s="28">
        <v>5.9365768155964513</v>
      </c>
      <c r="D31" s="28">
        <v>5.6309349657000647</v>
      </c>
      <c r="E31" s="28">
        <v>5.6240400595445905</v>
      </c>
      <c r="F31" s="28">
        <v>5.6190625687233009</v>
      </c>
      <c r="G31" s="28">
        <v>5.6185593517225367</v>
      </c>
      <c r="H31" s="28">
        <v>5.6122441832611623</v>
      </c>
      <c r="I31" s="28">
        <v>5.1532613711734863</v>
      </c>
      <c r="J31" s="28">
        <v>5.132529957354568</v>
      </c>
      <c r="K31" s="28">
        <v>5.3855146204618158</v>
      </c>
      <c r="L31" s="28">
        <v>5.1401175158452723</v>
      </c>
      <c r="M31" s="28">
        <v>4.314015799604964</v>
      </c>
      <c r="N31" s="28">
        <v>4.0683448491979766</v>
      </c>
      <c r="O31" s="28">
        <v>4.4706712932536776</v>
      </c>
      <c r="P31" s="28">
        <v>4.4852714778225353</v>
      </c>
      <c r="Q31" s="28">
        <v>4.4216302771011327</v>
      </c>
      <c r="R31" s="28">
        <v>5.6312999692638206</v>
      </c>
      <c r="S31" s="28">
        <v>5.8439447247979883</v>
      </c>
      <c r="T31" s="28">
        <v>5.6165460294214444</v>
      </c>
      <c r="U31" s="28">
        <v>4.9695874162936384</v>
      </c>
      <c r="V31" s="28">
        <v>5.7000190740926708</v>
      </c>
      <c r="W31" s="28">
        <v>5.7043548722762694</v>
      </c>
      <c r="X31" s="28">
        <v>5.6956191881252485</v>
      </c>
      <c r="Y31" s="28">
        <v>5.8283578445823236</v>
      </c>
      <c r="Z31" s="28">
        <v>5.8132956658175257</v>
      </c>
      <c r="AA31" s="28">
        <v>5.5586231976145788</v>
      </c>
      <c r="AB31" s="28">
        <v>5.7292362739258254</v>
      </c>
      <c r="AC31" s="28">
        <v>5.7476756661695569</v>
      </c>
      <c r="AD31" s="28">
        <v>5.6961179018258496</v>
      </c>
      <c r="AE31" s="28">
        <v>4.1773039016628655</v>
      </c>
      <c r="AF31" s="28">
        <v>4.1646006613356876</v>
      </c>
      <c r="AG31" s="28">
        <v>4.1378554501004254</v>
      </c>
      <c r="AH31" s="28">
        <v>4.2307376371637027</v>
      </c>
      <c r="AI31" s="28">
        <v>3.9360411455807496</v>
      </c>
      <c r="AJ31" s="28">
        <v>3.9315317206327447</v>
      </c>
      <c r="AK31" s="28">
        <v>3.9354265618198774</v>
      </c>
      <c r="AL31" s="28">
        <v>3.9437050306458157</v>
      </c>
      <c r="AM31" s="28">
        <v>5.3042840886293776</v>
      </c>
      <c r="AN31" s="28">
        <v>5.2339064548686931</v>
      </c>
      <c r="AO31" s="28">
        <v>5.2319447318086576</v>
      </c>
      <c r="AP31" s="28">
        <v>5.0676362333240759</v>
      </c>
      <c r="AQ31" s="26">
        <v>2.5338181166620379</v>
      </c>
    </row>
    <row r="32" spans="1:43" x14ac:dyDescent="0.45">
      <c r="A32" s="22" t="s">
        <v>286</v>
      </c>
      <c r="B32" s="27">
        <v>1.6993489369225827</v>
      </c>
      <c r="C32" s="27">
        <v>1.7470088975001108</v>
      </c>
      <c r="D32" s="27">
        <v>1.7868932936059065</v>
      </c>
      <c r="E32" s="27">
        <v>1.7707643854250499</v>
      </c>
      <c r="F32" s="27">
        <v>1.773731030989677</v>
      </c>
      <c r="G32" s="27">
        <v>1.7727043231933179</v>
      </c>
      <c r="H32" s="27">
        <v>1.7915963164192161</v>
      </c>
      <c r="I32" s="27">
        <v>1.7699963848867153</v>
      </c>
      <c r="J32" s="27">
        <v>1.7439970756901104</v>
      </c>
      <c r="K32" s="27">
        <v>1.7886289202953993</v>
      </c>
      <c r="L32" s="27">
        <v>1.7932750125955437</v>
      </c>
      <c r="M32" s="27">
        <v>1.8693774740941198</v>
      </c>
      <c r="N32" s="27">
        <v>1.8254334534975059</v>
      </c>
      <c r="O32" s="27">
        <v>1.8193977524916363</v>
      </c>
      <c r="P32" s="27">
        <v>1.8021746208783804</v>
      </c>
      <c r="Q32" s="27">
        <v>1.7982672279403791</v>
      </c>
      <c r="R32" s="27">
        <v>1.8455426009804115</v>
      </c>
      <c r="S32" s="27">
        <v>1.7942947496018702</v>
      </c>
      <c r="T32" s="27">
        <v>1.7663297831077356</v>
      </c>
      <c r="U32" s="27">
        <v>1.8038078646053264</v>
      </c>
      <c r="V32" s="27">
        <v>1.9489619788559169</v>
      </c>
      <c r="W32" s="27">
        <v>1.8957389007121568</v>
      </c>
      <c r="X32" s="27">
        <v>1.9374711114039993</v>
      </c>
      <c r="Y32" s="27">
        <v>1.9260728831881522</v>
      </c>
      <c r="Z32" s="27">
        <v>1.8735596416879199</v>
      </c>
      <c r="AA32" s="27">
        <v>1.8720942572654247</v>
      </c>
      <c r="AB32" s="27">
        <v>1.9180867407781457</v>
      </c>
      <c r="AC32" s="27">
        <v>1.9018254420224092</v>
      </c>
      <c r="AD32" s="27">
        <v>1.8672011936069521</v>
      </c>
      <c r="AE32" s="27">
        <v>1.8634892382595414</v>
      </c>
      <c r="AF32" s="27">
        <v>1.8882962774880991</v>
      </c>
      <c r="AG32" s="27">
        <v>1.816661807685068</v>
      </c>
      <c r="AH32" s="27">
        <v>1.8333835245487535</v>
      </c>
      <c r="AI32" s="27">
        <v>2.1360004519741764</v>
      </c>
      <c r="AJ32" s="27">
        <v>2.1447847203255312</v>
      </c>
      <c r="AK32" s="27">
        <v>2.1186932490387607</v>
      </c>
      <c r="AL32" s="27">
        <v>2.1170691765018059</v>
      </c>
      <c r="AM32" s="27">
        <v>1.7964820390571736</v>
      </c>
      <c r="AN32" s="27">
        <v>1.7106715977131715</v>
      </c>
      <c r="AO32" s="27">
        <v>1.6714958552004053</v>
      </c>
      <c r="AP32" s="27">
        <v>1.6968967230117424</v>
      </c>
      <c r="AQ32" s="26">
        <v>0.84844836150587122</v>
      </c>
    </row>
    <row r="33" spans="1:43" x14ac:dyDescent="0.45">
      <c r="A33" s="22" t="s">
        <v>285</v>
      </c>
      <c r="B33" s="27">
        <v>6.7462620104010995E-2</v>
      </c>
      <c r="C33" s="27">
        <v>8.6104157970538428E-2</v>
      </c>
      <c r="D33" s="27">
        <v>5.8482388306819108E-2</v>
      </c>
      <c r="E33" s="27">
        <v>6.6544298094508431E-2</v>
      </c>
      <c r="F33" s="27">
        <v>8.2274763570419115E-2</v>
      </c>
      <c r="G33" s="27">
        <v>8.4023959350131239E-2</v>
      </c>
      <c r="H33" s="27">
        <v>7.765461783751329E-2</v>
      </c>
      <c r="I33" s="27">
        <v>7.5522649023588573E-2</v>
      </c>
      <c r="J33" s="27">
        <v>5.1785632496346962E-2</v>
      </c>
      <c r="K33" s="27">
        <v>8.6403813291806408E-2</v>
      </c>
      <c r="L33" s="27">
        <v>7.591379902216551E-2</v>
      </c>
      <c r="M33" s="27">
        <v>9.5397186486124622E-2</v>
      </c>
      <c r="N33" s="27">
        <v>0.12540907282061717</v>
      </c>
      <c r="O33" s="27">
        <v>0.10953204185599288</v>
      </c>
      <c r="P33" s="27">
        <v>0.13148322885408378</v>
      </c>
      <c r="Q33" s="27">
        <v>0.12744459591502494</v>
      </c>
      <c r="R33" s="27">
        <v>3.7739541482947558E-2</v>
      </c>
      <c r="S33" s="27">
        <v>7.860723778904577E-2</v>
      </c>
      <c r="T33" s="27">
        <v>5.6078921844004058E-2</v>
      </c>
      <c r="U33" s="27">
        <v>5.6864168883669991E-2</v>
      </c>
      <c r="V33" s="27">
        <v>2.7165574282840728E-2</v>
      </c>
      <c r="W33" s="27">
        <v>2.9021511120090958E-2</v>
      </c>
      <c r="X33" s="27">
        <v>2.4865962947342165E-2</v>
      </c>
      <c r="Y33" s="27">
        <v>2.6259713959449274E-2</v>
      </c>
      <c r="Z33" s="27">
        <v>5.4569432549058786E-2</v>
      </c>
      <c r="AA33" s="27">
        <v>6.8736847312077132E-2</v>
      </c>
      <c r="AB33" s="27">
        <v>4.6142269532758101E-2</v>
      </c>
      <c r="AC33" s="27">
        <v>4.518808623279523E-2</v>
      </c>
      <c r="AD33" s="27">
        <v>3.0103673676888272E-2</v>
      </c>
      <c r="AE33" s="27">
        <v>0.15044640167101073</v>
      </c>
      <c r="AF33" s="27">
        <v>0.13280493960699666</v>
      </c>
      <c r="AG33" s="27">
        <v>0.17727924210662804</v>
      </c>
      <c r="AH33" s="27">
        <v>0.15704229770363917</v>
      </c>
      <c r="AI33" s="27">
        <v>0.11928020683437135</v>
      </c>
      <c r="AJ33" s="27">
        <v>0.11689410815089717</v>
      </c>
      <c r="AK33" s="27">
        <v>0.13472979110819119</v>
      </c>
      <c r="AL33" s="27">
        <v>0.13261531727320847</v>
      </c>
      <c r="AM33" s="27">
        <v>3.7900572034844288E-2</v>
      </c>
      <c r="AN33" s="27">
        <v>4.7990569648931308E-2</v>
      </c>
      <c r="AO33" s="27">
        <v>4.71696405382937E-2</v>
      </c>
      <c r="AP33" s="27">
        <v>4.589872798476418E-2</v>
      </c>
      <c r="AQ33" s="26">
        <v>2.294936399238209E-2</v>
      </c>
    </row>
    <row r="34" spans="1:43" x14ac:dyDescent="0.45">
      <c r="A34" s="22" t="s">
        <v>284</v>
      </c>
      <c r="B34" s="27">
        <v>0</v>
      </c>
      <c r="C34" s="27">
        <v>0</v>
      </c>
      <c r="D34" s="27">
        <v>3.930482192091284E-4</v>
      </c>
      <c r="E34" s="27">
        <v>1.0876907072308692E-3</v>
      </c>
      <c r="F34" s="27">
        <v>1.8725214537927074E-4</v>
      </c>
      <c r="G34" s="27">
        <v>6.8911899089187288E-5</v>
      </c>
      <c r="H34" s="27">
        <v>1.1008737814596971E-3</v>
      </c>
      <c r="I34" s="27">
        <v>1.2037014145372387E-3</v>
      </c>
      <c r="J34" s="27">
        <v>0</v>
      </c>
      <c r="K34" s="27">
        <v>0</v>
      </c>
      <c r="L34" s="27">
        <v>1.6135254100271815E-4</v>
      </c>
      <c r="M34" s="27">
        <v>0</v>
      </c>
      <c r="N34" s="27">
        <v>3.8798790516390415E-5</v>
      </c>
      <c r="O34" s="27">
        <v>0</v>
      </c>
      <c r="P34" s="27">
        <v>5.0883877631111807E-6</v>
      </c>
      <c r="Q34" s="27">
        <v>1.4842483964041117E-5</v>
      </c>
      <c r="R34" s="27">
        <v>0</v>
      </c>
      <c r="S34" s="27">
        <v>0</v>
      </c>
      <c r="T34" s="27">
        <v>0</v>
      </c>
      <c r="U34" s="27">
        <v>0</v>
      </c>
      <c r="V34" s="27">
        <v>1.6956655299898806E-3</v>
      </c>
      <c r="W34" s="27">
        <v>3.9523642655330476E-4</v>
      </c>
      <c r="X34" s="27">
        <v>0</v>
      </c>
      <c r="Y34" s="27">
        <v>0</v>
      </c>
      <c r="Z34" s="27">
        <v>0</v>
      </c>
      <c r="AA34" s="27">
        <v>1.0699721324586788E-4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6">
        <v>0</v>
      </c>
    </row>
    <row r="35" spans="1:43" x14ac:dyDescent="0.45">
      <c r="A35" s="22" t="s">
        <v>283</v>
      </c>
      <c r="B35" s="27">
        <v>0.18450440887823527</v>
      </c>
      <c r="C35" s="27">
        <v>0.1753188392936624</v>
      </c>
      <c r="D35" s="27">
        <v>0.16779060650080019</v>
      </c>
      <c r="E35" s="27">
        <v>0.16834914666193077</v>
      </c>
      <c r="F35" s="27">
        <v>0.17064412118947711</v>
      </c>
      <c r="G35" s="27">
        <v>0.16847632543608818</v>
      </c>
      <c r="H35" s="27">
        <v>0.16548225415051027</v>
      </c>
      <c r="I35" s="27">
        <v>0.19651147373509592</v>
      </c>
      <c r="J35" s="27">
        <v>0.21970096255861804</v>
      </c>
      <c r="K35" s="27">
        <v>0.15482781471322318</v>
      </c>
      <c r="L35" s="27">
        <v>0.17444795135671756</v>
      </c>
      <c r="M35" s="27">
        <v>9.4203217094733518E-2</v>
      </c>
      <c r="N35" s="27">
        <v>6.5682477393411542E-2</v>
      </c>
      <c r="O35" s="27">
        <v>0.10258679136814704</v>
      </c>
      <c r="P35" s="27">
        <v>8.590041741283487E-2</v>
      </c>
      <c r="Q35" s="27">
        <v>9.7293047724028775E-2</v>
      </c>
      <c r="R35" s="27">
        <v>0.13174162841453915</v>
      </c>
      <c r="S35" s="27">
        <v>0.10757166173421392</v>
      </c>
      <c r="T35" s="27">
        <v>0.14665146248099395</v>
      </c>
      <c r="U35" s="27">
        <v>0.15085109693598636</v>
      </c>
      <c r="V35" s="27">
        <v>1.1012022174059142E-2</v>
      </c>
      <c r="W35" s="27">
        <v>5.2594242103058172E-2</v>
      </c>
      <c r="X35" s="27">
        <v>2.2998532269558017E-2</v>
      </c>
      <c r="Y35" s="27">
        <v>7.3964430492235124E-3</v>
      </c>
      <c r="Z35" s="27">
        <v>5.9991740494978272E-3</v>
      </c>
      <c r="AA35" s="27">
        <v>2.0014439252370963E-2</v>
      </c>
      <c r="AB35" s="27">
        <v>2.4018207662839393E-3</v>
      </c>
      <c r="AC35" s="27">
        <v>1.3006385937392491E-2</v>
      </c>
      <c r="AD35" s="27">
        <v>3.6432009253542973E-2</v>
      </c>
      <c r="AE35" s="27">
        <v>4.108749622371824E-2</v>
      </c>
      <c r="AF35" s="27">
        <v>1.5310866096994225E-2</v>
      </c>
      <c r="AG35" s="27">
        <v>3.2034848934774089E-2</v>
      </c>
      <c r="AH35" s="27">
        <v>3.2506992403633465E-2</v>
      </c>
      <c r="AI35" s="27">
        <v>0</v>
      </c>
      <c r="AJ35" s="27">
        <v>0</v>
      </c>
      <c r="AK35" s="27">
        <v>0</v>
      </c>
      <c r="AL35" s="27">
        <v>0</v>
      </c>
      <c r="AM35" s="27">
        <v>0.19672882487625923</v>
      </c>
      <c r="AN35" s="27">
        <v>0.17022774701902982</v>
      </c>
      <c r="AO35" s="27">
        <v>0.20069988211903453</v>
      </c>
      <c r="AP35" s="27">
        <v>0.22916209497913279</v>
      </c>
      <c r="AQ35" s="26">
        <v>0.11458104748956639</v>
      </c>
    </row>
    <row r="36" spans="1:43" x14ac:dyDescent="0.45">
      <c r="A36" s="7" t="s">
        <v>282</v>
      </c>
      <c r="B36" s="25">
        <v>1.9560266990032578</v>
      </c>
      <c r="C36" s="25">
        <v>2.0118212205260373</v>
      </c>
      <c r="D36" s="25">
        <v>2.0163010552416476</v>
      </c>
      <c r="E36" s="25">
        <v>2.0097913364960975</v>
      </c>
      <c r="F36" s="25">
        <v>2.0295674785233535</v>
      </c>
      <c r="G36" s="25">
        <v>2.0279087650762628</v>
      </c>
      <c r="H36" s="25">
        <v>2.038407608903535</v>
      </c>
      <c r="I36" s="25">
        <v>2.0462413836814735</v>
      </c>
      <c r="J36" s="25">
        <v>2.0201066256755036</v>
      </c>
      <c r="K36" s="25">
        <v>2.0322411443207886</v>
      </c>
      <c r="L36" s="25">
        <v>2.045755837459704</v>
      </c>
      <c r="M36" s="25">
        <v>2.0599802709878205</v>
      </c>
      <c r="N36" s="25">
        <v>2.0168274898608676</v>
      </c>
      <c r="O36" s="25">
        <v>2.0325026415448102</v>
      </c>
      <c r="P36" s="25">
        <v>2.0203358221811536</v>
      </c>
      <c r="Q36" s="25">
        <v>2.0239474563229578</v>
      </c>
      <c r="R36" s="25">
        <v>2.0171056007211394</v>
      </c>
      <c r="S36" s="25">
        <v>1.9867632023110029</v>
      </c>
      <c r="T36" s="25">
        <v>1.9787033384179931</v>
      </c>
      <c r="U36" s="25">
        <v>2.0123690137136405</v>
      </c>
      <c r="V36" s="25">
        <v>1.9892487207701544</v>
      </c>
      <c r="W36" s="25">
        <v>1.9862285888171258</v>
      </c>
      <c r="X36" s="25">
        <v>1.986636467041438</v>
      </c>
      <c r="Y36" s="25">
        <v>1.9600849790643533</v>
      </c>
      <c r="Z36" s="25">
        <v>1.9345302104739557</v>
      </c>
      <c r="AA36" s="25">
        <v>1.9615668986249986</v>
      </c>
      <c r="AB36" s="25">
        <v>1.9670264323668629</v>
      </c>
      <c r="AC36" s="25">
        <v>1.9613708113595869</v>
      </c>
      <c r="AD36" s="25">
        <v>1.9347432643508868</v>
      </c>
      <c r="AE36" s="25">
        <v>2.0562366267752092</v>
      </c>
      <c r="AF36" s="25">
        <v>2.0369210148819463</v>
      </c>
      <c r="AG36" s="25">
        <v>2.0261488727522754</v>
      </c>
      <c r="AH36" s="25">
        <v>2.0233626551873067</v>
      </c>
      <c r="AI36" s="25">
        <v>2.2552806588085477</v>
      </c>
      <c r="AJ36" s="25">
        <v>2.2616788284764282</v>
      </c>
      <c r="AK36" s="25">
        <v>2.2534230401469517</v>
      </c>
      <c r="AL36" s="25">
        <v>2.2496844937750144</v>
      </c>
      <c r="AM36" s="25">
        <v>2.0311114359682771</v>
      </c>
      <c r="AN36" s="25">
        <v>1.9288899143811327</v>
      </c>
      <c r="AO36" s="25">
        <v>1.9193653778577335</v>
      </c>
      <c r="AP36" s="25">
        <v>1.9719575459756395</v>
      </c>
      <c r="AQ36" s="24">
        <v>0.98597877298781977</v>
      </c>
    </row>
    <row r="37" spans="1:43" x14ac:dyDescent="0.45">
      <c r="A37" s="22" t="s">
        <v>281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</row>
    <row r="42" spans="1:43" x14ac:dyDescent="0.45">
      <c r="N42" s="22"/>
      <c r="AM42" s="22">
        <v>16221</v>
      </c>
    </row>
    <row r="43" spans="1:43" x14ac:dyDescent="0.45">
      <c r="AM43">
        <v>0.42</v>
      </c>
    </row>
    <row r="44" spans="1:43" x14ac:dyDescent="0.45">
      <c r="N44" s="23"/>
      <c r="AM44" s="22" t="s">
        <v>280</v>
      </c>
    </row>
    <row r="45" spans="1:43" x14ac:dyDescent="0.4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F45" s="23"/>
      <c r="AG45" s="23"/>
      <c r="AH45" s="23"/>
      <c r="AI45" s="23"/>
      <c r="AJ45" s="23"/>
      <c r="AK45" s="22"/>
      <c r="AL45" s="22"/>
      <c r="AM45" s="22"/>
      <c r="AN45" s="22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DAD9D-5078-4A1E-A33E-D2485920298E}">
  <dimension ref="A1:BC42"/>
  <sheetViews>
    <sheetView tabSelected="1" workbookViewId="0">
      <pane xSplit="1" topLeftCell="K1" activePane="topRight" state="frozen"/>
      <selection pane="topRight" activeCell="Q9" sqref="Q9"/>
    </sheetView>
  </sheetViews>
  <sheetFormatPr defaultColWidth="9.1328125" defaultRowHeight="13.15" x14ac:dyDescent="0.4"/>
  <cols>
    <col min="1" max="1" width="8.73046875" style="22" customWidth="1"/>
    <col min="2" max="2" width="16.59765625" style="22" bestFit="1" customWidth="1"/>
    <col min="3" max="3" width="15.59765625" style="22" bestFit="1" customWidth="1"/>
    <col min="4" max="6" width="17.73046875" style="22" bestFit="1" customWidth="1"/>
    <col min="7" max="7" width="16.59765625" style="22" bestFit="1" customWidth="1"/>
    <col min="8" max="8" width="17.73046875" style="22" bestFit="1" customWidth="1"/>
    <col min="9" max="10" width="18.73046875" style="22" bestFit="1" customWidth="1"/>
    <col min="11" max="11" width="17.73046875" style="22" bestFit="1" customWidth="1"/>
    <col min="12" max="12" width="18.73046875" style="22" bestFit="1" customWidth="1"/>
    <col min="13" max="13" width="17.73046875" style="22" bestFit="1" customWidth="1"/>
    <col min="14" max="14" width="15.59765625" style="22" bestFit="1" customWidth="1"/>
    <col min="15" max="15" width="16.59765625" style="22" bestFit="1" customWidth="1"/>
    <col min="16" max="18" width="18.73046875" style="22" bestFit="1" customWidth="1"/>
    <col min="19" max="20" width="17.73046875" style="22" bestFit="1" customWidth="1"/>
    <col min="21" max="22" width="17.73046875" style="22" customWidth="1"/>
    <col min="23" max="23" width="18.73046875" style="22" bestFit="1" customWidth="1"/>
    <col min="24" max="24" width="17.73046875" style="22" bestFit="1" customWidth="1"/>
    <col min="25" max="25" width="18.73046875" style="22" bestFit="1" customWidth="1"/>
    <col min="26" max="26" width="16.59765625" style="22" bestFit="1" customWidth="1"/>
    <col min="27" max="28" width="17.73046875" style="22" bestFit="1" customWidth="1"/>
    <col min="29" max="29" width="18.73046875" style="22" bestFit="1" customWidth="1"/>
    <col min="30" max="33" width="17.73046875" style="22" bestFit="1" customWidth="1"/>
    <col min="34" max="34" width="18.73046875" style="22" bestFit="1" customWidth="1"/>
    <col min="35" max="35" width="10.59765625" style="22" bestFit="1" customWidth="1"/>
    <col min="36" max="36" width="17.73046875" style="22" bestFit="1" customWidth="1"/>
    <col min="37" max="37" width="16.59765625" style="22" bestFit="1" customWidth="1"/>
    <col min="38" max="39" width="18.73046875" style="22" bestFit="1" customWidth="1"/>
    <col min="40" max="16384" width="9.1328125" style="22"/>
  </cols>
  <sheetData>
    <row r="1" spans="1:45" x14ac:dyDescent="0.4">
      <c r="A1" s="22" t="s">
        <v>1578</v>
      </c>
      <c r="B1" s="22" t="s">
        <v>8</v>
      </c>
      <c r="C1" s="22" t="s">
        <v>16</v>
      </c>
      <c r="D1" s="22" t="s">
        <v>17</v>
      </c>
      <c r="E1" s="13" t="s">
        <v>18</v>
      </c>
      <c r="F1" s="22" t="s">
        <v>19</v>
      </c>
      <c r="G1" s="22" t="s">
        <v>20</v>
      </c>
      <c r="H1" s="22" t="s">
        <v>21</v>
      </c>
      <c r="I1" s="22" t="s">
        <v>26</v>
      </c>
      <c r="J1" s="22">
        <v>23091514</v>
      </c>
      <c r="K1" s="22">
        <v>23091515</v>
      </c>
      <c r="L1" s="22">
        <v>23091516</v>
      </c>
      <c r="M1" s="22">
        <v>23091517</v>
      </c>
      <c r="N1" s="22">
        <v>23091517</v>
      </c>
      <c r="O1" s="22">
        <v>23091517</v>
      </c>
      <c r="P1" s="22">
        <v>23091518</v>
      </c>
      <c r="Q1" s="22">
        <v>23091541</v>
      </c>
      <c r="R1" s="22">
        <v>23091542</v>
      </c>
      <c r="S1" s="22" t="s">
        <v>37</v>
      </c>
      <c r="T1" s="22">
        <v>26827</v>
      </c>
      <c r="U1" s="22">
        <v>20091519</v>
      </c>
      <c r="V1" s="22">
        <v>20091520</v>
      </c>
      <c r="W1" s="22" t="s">
        <v>87</v>
      </c>
      <c r="X1" s="22">
        <v>22061310</v>
      </c>
      <c r="Y1" s="22">
        <v>30051605</v>
      </c>
      <c r="Z1" s="22">
        <v>59259</v>
      </c>
      <c r="AA1" s="22">
        <v>59261</v>
      </c>
      <c r="AB1" s="22">
        <v>59263</v>
      </c>
      <c r="AC1" s="22">
        <v>59269</v>
      </c>
      <c r="AD1" s="22">
        <v>59270</v>
      </c>
      <c r="AE1" s="22">
        <v>59271</v>
      </c>
      <c r="AF1" s="22">
        <v>59290</v>
      </c>
      <c r="AG1" s="22">
        <v>73359</v>
      </c>
      <c r="AH1" s="22">
        <v>73360</v>
      </c>
      <c r="AI1" s="22">
        <v>73388</v>
      </c>
      <c r="AJ1" s="22">
        <v>16221</v>
      </c>
      <c r="AK1" s="22">
        <v>20889</v>
      </c>
      <c r="AL1" s="22">
        <v>16221</v>
      </c>
      <c r="AM1" s="22">
        <v>16224</v>
      </c>
    </row>
    <row r="2" spans="1:45" x14ac:dyDescent="0.4">
      <c r="A2" s="22" t="s">
        <v>1577</v>
      </c>
      <c r="B2" s="22" t="s">
        <v>740</v>
      </c>
      <c r="C2" s="22" t="s">
        <v>740</v>
      </c>
      <c r="D2" s="22" t="s">
        <v>740</v>
      </c>
      <c r="E2" s="22" t="s">
        <v>740</v>
      </c>
      <c r="F2" s="22" t="s">
        <v>740</v>
      </c>
      <c r="G2" s="22" t="s">
        <v>740</v>
      </c>
      <c r="H2" s="22" t="s">
        <v>740</v>
      </c>
      <c r="I2" s="22" t="s">
        <v>759</v>
      </c>
      <c r="J2" s="22" t="s">
        <v>759</v>
      </c>
      <c r="K2" s="22" t="s">
        <v>759</v>
      </c>
      <c r="L2" s="22" t="s">
        <v>740</v>
      </c>
      <c r="M2" s="22" t="s">
        <v>740</v>
      </c>
      <c r="N2" s="22" t="s">
        <v>740</v>
      </c>
      <c r="O2" s="22" t="s">
        <v>759</v>
      </c>
      <c r="P2" s="22" t="s">
        <v>740</v>
      </c>
      <c r="Q2" s="22" t="s">
        <v>759</v>
      </c>
      <c r="R2" s="22" t="s">
        <v>741</v>
      </c>
      <c r="S2" s="22" t="s">
        <v>753</v>
      </c>
      <c r="T2" s="22" t="s">
        <v>753</v>
      </c>
      <c r="U2" s="22" t="s">
        <v>753</v>
      </c>
      <c r="V2" s="22" t="s">
        <v>753</v>
      </c>
      <c r="W2" s="22" t="s">
        <v>759</v>
      </c>
      <c r="X2" s="22" t="s">
        <v>755</v>
      </c>
      <c r="Y2" s="22" t="s">
        <v>755</v>
      </c>
      <c r="Z2" s="22" t="s">
        <v>757</v>
      </c>
      <c r="AA2" s="22" t="s">
        <v>755</v>
      </c>
      <c r="AB2" s="22" t="s">
        <v>755</v>
      </c>
      <c r="AC2" s="22" t="s">
        <v>755</v>
      </c>
      <c r="AD2" s="22" t="s">
        <v>1576</v>
      </c>
      <c r="AE2" s="22" t="s">
        <v>755</v>
      </c>
      <c r="AF2" s="22" t="s">
        <v>755</v>
      </c>
      <c r="AG2" s="22" t="s">
        <v>755</v>
      </c>
      <c r="AH2" s="22" t="s">
        <v>759</v>
      </c>
      <c r="AI2" s="22" t="s">
        <v>759</v>
      </c>
      <c r="AJ2" s="36" t="s">
        <v>113</v>
      </c>
      <c r="AK2" s="36" t="s">
        <v>109</v>
      </c>
      <c r="AL2" s="36" t="s">
        <v>113</v>
      </c>
      <c r="AM2" s="36" t="s">
        <v>108</v>
      </c>
    </row>
    <row r="3" spans="1:45" x14ac:dyDescent="0.4">
      <c r="A3" s="22" t="s">
        <v>240</v>
      </c>
      <c r="B3" s="22" t="s">
        <v>9</v>
      </c>
      <c r="C3" s="22" t="s">
        <v>9</v>
      </c>
      <c r="D3" s="22" t="s">
        <v>9</v>
      </c>
      <c r="E3" s="13" t="s">
        <v>9</v>
      </c>
      <c r="F3" s="22" t="s">
        <v>9</v>
      </c>
      <c r="G3" s="22" t="s">
        <v>9</v>
      </c>
      <c r="H3" s="22" t="s">
        <v>9</v>
      </c>
      <c r="I3" s="22" t="s">
        <v>9</v>
      </c>
      <c r="J3" s="22" t="s">
        <v>9</v>
      </c>
      <c r="K3" s="22" t="s">
        <v>9</v>
      </c>
      <c r="L3" s="22" t="s">
        <v>9</v>
      </c>
      <c r="M3" s="22" t="s">
        <v>9</v>
      </c>
      <c r="N3" s="22" t="s">
        <v>9</v>
      </c>
      <c r="O3" s="22" t="s">
        <v>9</v>
      </c>
      <c r="P3" s="22" t="s">
        <v>9</v>
      </c>
      <c r="Q3" s="22" t="s">
        <v>33</v>
      </c>
      <c r="R3" s="22" t="s">
        <v>9</v>
      </c>
      <c r="S3" s="22" t="s">
        <v>38</v>
      </c>
      <c r="T3" s="22" t="s">
        <v>38</v>
      </c>
      <c r="U3" s="22" t="s">
        <v>59</v>
      </c>
      <c r="V3" s="22" t="s">
        <v>59</v>
      </c>
      <c r="W3" s="22" t="s">
        <v>88</v>
      </c>
      <c r="X3" s="22" t="s">
        <v>88</v>
      </c>
      <c r="Y3" s="22" t="s">
        <v>88</v>
      </c>
      <c r="Z3" s="22" t="s">
        <v>99</v>
      </c>
      <c r="AA3" s="22" t="s">
        <v>93</v>
      </c>
      <c r="AB3" s="22" t="s">
        <v>101</v>
      </c>
      <c r="AC3" s="22" t="s">
        <v>103</v>
      </c>
      <c r="AD3" s="22" t="s">
        <v>103</v>
      </c>
      <c r="AE3" s="22" t="s">
        <v>104</v>
      </c>
      <c r="AF3" s="22" t="s">
        <v>98</v>
      </c>
      <c r="AG3" s="22" t="s">
        <v>106</v>
      </c>
      <c r="AH3" s="22" t="s">
        <v>106</v>
      </c>
      <c r="AI3" s="22" t="s">
        <v>108</v>
      </c>
      <c r="AJ3" s="36" t="s">
        <v>734</v>
      </c>
      <c r="AK3" s="36" t="s">
        <v>734</v>
      </c>
      <c r="AL3" s="36" t="s">
        <v>734</v>
      </c>
      <c r="AM3" s="36" t="s">
        <v>734</v>
      </c>
    </row>
    <row r="4" spans="1:45" x14ac:dyDescent="0.4">
      <c r="A4" s="22" t="s">
        <v>1575</v>
      </c>
      <c r="B4" s="22" t="s">
        <v>10</v>
      </c>
      <c r="C4" s="22" t="s">
        <v>10</v>
      </c>
      <c r="D4" s="22" t="s">
        <v>10</v>
      </c>
      <c r="E4" s="13" t="s">
        <v>10</v>
      </c>
      <c r="F4" s="22" t="s">
        <v>10</v>
      </c>
      <c r="G4" s="22" t="s">
        <v>10</v>
      </c>
      <c r="H4" s="13" t="s">
        <v>10</v>
      </c>
      <c r="I4" s="22" t="s">
        <v>10</v>
      </c>
      <c r="J4" s="22" t="s">
        <v>10</v>
      </c>
      <c r="K4" s="13" t="s">
        <v>10</v>
      </c>
      <c r="L4" s="22" t="s">
        <v>10</v>
      </c>
      <c r="M4" s="22" t="s">
        <v>10</v>
      </c>
      <c r="N4" s="13" t="s">
        <v>10</v>
      </c>
      <c r="O4" s="22" t="s">
        <v>10</v>
      </c>
      <c r="P4" s="22" t="s">
        <v>10</v>
      </c>
      <c r="Q4" s="13" t="s">
        <v>10</v>
      </c>
      <c r="R4" s="22" t="s">
        <v>10</v>
      </c>
      <c r="S4" s="22" t="s">
        <v>10</v>
      </c>
      <c r="T4" s="13" t="s">
        <v>10</v>
      </c>
      <c r="U4" s="22" t="s">
        <v>10</v>
      </c>
      <c r="V4" s="22" t="s">
        <v>10</v>
      </c>
      <c r="W4" s="22" t="s">
        <v>89</v>
      </c>
      <c r="X4" s="22" t="s">
        <v>89</v>
      </c>
      <c r="Y4" s="22" t="s">
        <v>89</v>
      </c>
      <c r="Z4" s="22" t="s">
        <v>89</v>
      </c>
      <c r="AA4" s="22" t="s">
        <v>89</v>
      </c>
      <c r="AB4" s="22" t="s">
        <v>89</v>
      </c>
      <c r="AC4" s="22" t="s">
        <v>89</v>
      </c>
      <c r="AD4" s="22" t="s">
        <v>89</v>
      </c>
      <c r="AE4" s="22" t="s">
        <v>89</v>
      </c>
      <c r="AF4" s="22" t="s">
        <v>89</v>
      </c>
      <c r="AG4" s="22" t="s">
        <v>89</v>
      </c>
      <c r="AH4" s="22" t="s">
        <v>89</v>
      </c>
      <c r="AI4" s="22" t="s">
        <v>89</v>
      </c>
      <c r="AJ4" s="36" t="s">
        <v>62</v>
      </c>
      <c r="AK4" s="36" t="s">
        <v>62</v>
      </c>
      <c r="AL4" s="36" t="s">
        <v>62</v>
      </c>
      <c r="AM4" s="36" t="s">
        <v>62</v>
      </c>
    </row>
    <row r="5" spans="1:45" x14ac:dyDescent="0.4">
      <c r="A5" s="7" t="s">
        <v>731</v>
      </c>
      <c r="B5" s="7">
        <v>10</v>
      </c>
      <c r="C5" s="7">
        <v>12</v>
      </c>
      <c r="D5" s="7">
        <v>11</v>
      </c>
      <c r="E5" s="7">
        <v>10</v>
      </c>
      <c r="F5" s="7">
        <v>9</v>
      </c>
      <c r="G5" s="7">
        <v>7</v>
      </c>
      <c r="H5" s="7">
        <v>8</v>
      </c>
      <c r="I5" s="7">
        <v>9</v>
      </c>
      <c r="J5" s="7">
        <v>10</v>
      </c>
      <c r="K5" s="7">
        <v>9</v>
      </c>
      <c r="L5" s="7">
        <v>12</v>
      </c>
      <c r="M5" s="7">
        <v>5</v>
      </c>
      <c r="N5" s="7">
        <v>5</v>
      </c>
      <c r="O5" s="7">
        <v>5</v>
      </c>
      <c r="P5" s="7">
        <v>14</v>
      </c>
      <c r="Q5" s="7">
        <v>8</v>
      </c>
      <c r="R5" s="7">
        <v>8</v>
      </c>
      <c r="S5" s="7">
        <v>7</v>
      </c>
      <c r="T5" s="7">
        <v>6</v>
      </c>
      <c r="U5" s="7">
        <v>17</v>
      </c>
      <c r="V5" s="7">
        <v>9</v>
      </c>
      <c r="W5" s="7">
        <v>9</v>
      </c>
      <c r="X5" s="7">
        <v>9</v>
      </c>
      <c r="Y5" s="7">
        <v>9</v>
      </c>
      <c r="Z5" s="7">
        <v>9</v>
      </c>
      <c r="AA5" s="7">
        <v>10</v>
      </c>
      <c r="AB5" s="7">
        <v>8</v>
      </c>
      <c r="AC5" s="7">
        <v>10</v>
      </c>
      <c r="AD5" s="7">
        <v>4</v>
      </c>
      <c r="AE5" s="7">
        <v>13</v>
      </c>
      <c r="AF5" s="7">
        <v>10</v>
      </c>
      <c r="AG5" s="7">
        <v>8</v>
      </c>
      <c r="AH5" s="7">
        <v>9</v>
      </c>
      <c r="AI5" s="7">
        <v>10</v>
      </c>
      <c r="AJ5" s="7">
        <v>10</v>
      </c>
      <c r="AK5" s="7">
        <v>10</v>
      </c>
      <c r="AL5" s="7">
        <v>10</v>
      </c>
      <c r="AM5" s="7">
        <v>10</v>
      </c>
    </row>
    <row r="6" spans="1:45" x14ac:dyDescent="0.4">
      <c r="A6" s="22" t="s">
        <v>290</v>
      </c>
      <c r="B6" s="23" t="s">
        <v>1574</v>
      </c>
      <c r="C6" s="23" t="s">
        <v>1573</v>
      </c>
      <c r="D6" s="23" t="s">
        <v>1572</v>
      </c>
      <c r="E6" s="23" t="s">
        <v>1571</v>
      </c>
      <c r="F6" s="23" t="s">
        <v>1570</v>
      </c>
      <c r="G6" s="23" t="s">
        <v>1569</v>
      </c>
      <c r="H6" s="23" t="s">
        <v>1568</v>
      </c>
      <c r="I6" s="23" t="s">
        <v>1567</v>
      </c>
      <c r="J6" s="23" t="s">
        <v>1566</v>
      </c>
      <c r="K6" s="23" t="s">
        <v>1565</v>
      </c>
      <c r="L6" s="23" t="s">
        <v>1564</v>
      </c>
      <c r="M6" s="23" t="s">
        <v>1563</v>
      </c>
      <c r="N6" s="23" t="s">
        <v>1562</v>
      </c>
      <c r="O6" s="23" t="s">
        <v>1561</v>
      </c>
      <c r="P6" s="23" t="s">
        <v>1560</v>
      </c>
      <c r="Q6" s="23" t="s">
        <v>1559</v>
      </c>
      <c r="R6" s="23" t="s">
        <v>1558</v>
      </c>
      <c r="S6" s="23" t="s">
        <v>1557</v>
      </c>
      <c r="T6" s="23" t="s">
        <v>1556</v>
      </c>
      <c r="U6" s="23" t="s">
        <v>1555</v>
      </c>
      <c r="V6" s="23" t="s">
        <v>1554</v>
      </c>
      <c r="W6" s="23" t="s">
        <v>1553</v>
      </c>
      <c r="X6" s="23" t="s">
        <v>1552</v>
      </c>
      <c r="Y6" s="23" t="s">
        <v>1551</v>
      </c>
      <c r="Z6" s="23" t="s">
        <v>1550</v>
      </c>
      <c r="AA6" s="23" t="s">
        <v>1549</v>
      </c>
      <c r="AB6" s="23" t="s">
        <v>1548</v>
      </c>
      <c r="AC6" s="23" t="s">
        <v>1547</v>
      </c>
      <c r="AD6" s="23" t="s">
        <v>1546</v>
      </c>
      <c r="AE6" s="23" t="s">
        <v>1545</v>
      </c>
      <c r="AF6" s="23" t="s">
        <v>1544</v>
      </c>
      <c r="AG6" s="23" t="s">
        <v>1543</v>
      </c>
      <c r="AH6" s="23" t="s">
        <v>1542</v>
      </c>
      <c r="AI6" s="23" t="s">
        <v>1541</v>
      </c>
      <c r="AJ6" s="22" t="s">
        <v>1540</v>
      </c>
      <c r="AK6" s="22" t="s">
        <v>1539</v>
      </c>
      <c r="AL6" s="22" t="s">
        <v>280</v>
      </c>
      <c r="AM6" s="22" t="s">
        <v>1538</v>
      </c>
    </row>
    <row r="7" spans="1:45" ht="14.25" x14ac:dyDescent="0.45">
      <c r="A7" s="22" t="s">
        <v>1537</v>
      </c>
      <c r="B7" s="23" t="s">
        <v>1536</v>
      </c>
      <c r="C7" s="23" t="s">
        <v>1535</v>
      </c>
      <c r="D7" s="23" t="s">
        <v>1534</v>
      </c>
      <c r="E7" s="23" t="s">
        <v>1533</v>
      </c>
      <c r="F7" s="23" t="s">
        <v>1532</v>
      </c>
      <c r="G7" s="23" t="s">
        <v>1531</v>
      </c>
      <c r="H7" s="23" t="s">
        <v>1530</v>
      </c>
      <c r="I7" s="23" t="s">
        <v>1529</v>
      </c>
      <c r="J7" s="23" t="s">
        <v>1528</v>
      </c>
      <c r="K7" s="23" t="s">
        <v>1527</v>
      </c>
      <c r="L7" s="23" t="s">
        <v>1526</v>
      </c>
      <c r="M7" s="23" t="s">
        <v>1525</v>
      </c>
      <c r="N7" s="23" t="s">
        <v>1524</v>
      </c>
      <c r="O7" s="23" t="s">
        <v>1523</v>
      </c>
      <c r="P7" s="23" t="s">
        <v>1522</v>
      </c>
      <c r="Q7" s="23" t="s">
        <v>1521</v>
      </c>
      <c r="R7" s="23" t="s">
        <v>1520</v>
      </c>
      <c r="S7" s="23" t="s">
        <v>1519</v>
      </c>
      <c r="T7" s="23" t="s">
        <v>1518</v>
      </c>
      <c r="U7" s="23" t="s">
        <v>1517</v>
      </c>
      <c r="V7" s="23" t="s">
        <v>1516</v>
      </c>
      <c r="W7" s="23" t="s">
        <v>1515</v>
      </c>
      <c r="X7" s="23" t="s">
        <v>1514</v>
      </c>
      <c r="Y7" s="23" t="s">
        <v>1513</v>
      </c>
      <c r="Z7" s="23" t="s">
        <v>1512</v>
      </c>
      <c r="AA7" s="23" t="s">
        <v>1511</v>
      </c>
      <c r="AB7" s="23" t="s">
        <v>1510</v>
      </c>
      <c r="AC7" s="23" t="s">
        <v>1509</v>
      </c>
      <c r="AD7" s="23" t="s">
        <v>1508</v>
      </c>
      <c r="AE7" s="23" t="s">
        <v>1507</v>
      </c>
      <c r="AF7" s="23" t="s">
        <v>1506</v>
      </c>
      <c r="AG7" s="23" t="s">
        <v>1505</v>
      </c>
      <c r="AH7" s="23" t="s">
        <v>1504</v>
      </c>
      <c r="AI7" s="23" t="s">
        <v>1503</v>
      </c>
      <c r="AJ7" t="s">
        <v>1502</v>
      </c>
      <c r="AK7" t="s">
        <v>1501</v>
      </c>
      <c r="AL7" t="s">
        <v>1500</v>
      </c>
      <c r="AM7" t="s">
        <v>1499</v>
      </c>
    </row>
    <row r="8" spans="1:45" x14ac:dyDescent="0.4">
      <c r="A8" s="22" t="s">
        <v>1498</v>
      </c>
      <c r="B8" s="23" t="s">
        <v>1497</v>
      </c>
      <c r="C8" s="23" t="s">
        <v>1496</v>
      </c>
      <c r="D8" s="23" t="s">
        <v>1495</v>
      </c>
      <c r="E8" s="23" t="s">
        <v>1494</v>
      </c>
      <c r="F8" s="23" t="s">
        <v>1493</v>
      </c>
      <c r="G8" s="23" t="s">
        <v>1492</v>
      </c>
      <c r="H8" s="23" t="s">
        <v>1491</v>
      </c>
      <c r="I8" s="23" t="s">
        <v>1490</v>
      </c>
      <c r="J8" s="23" t="s">
        <v>1489</v>
      </c>
      <c r="K8" s="23" t="s">
        <v>1488</v>
      </c>
      <c r="L8" s="23" t="s">
        <v>1487</v>
      </c>
      <c r="M8" s="23" t="s">
        <v>1486</v>
      </c>
      <c r="N8" s="23" t="s">
        <v>1485</v>
      </c>
      <c r="O8" s="23" t="s">
        <v>1484</v>
      </c>
      <c r="P8" s="23" t="s">
        <v>1483</v>
      </c>
      <c r="Q8" s="23" t="s">
        <v>1482</v>
      </c>
      <c r="R8" s="23" t="s">
        <v>1481</v>
      </c>
      <c r="S8" s="23" t="s">
        <v>1480</v>
      </c>
      <c r="T8" s="23" t="s">
        <v>1479</v>
      </c>
      <c r="U8" s="23" t="s">
        <v>1478</v>
      </c>
      <c r="V8" s="23" t="s">
        <v>1477</v>
      </c>
      <c r="W8" s="23" t="s">
        <v>1476</v>
      </c>
      <c r="X8" s="23" t="s">
        <v>1475</v>
      </c>
      <c r="Y8" s="23" t="s">
        <v>1474</v>
      </c>
      <c r="Z8" s="23" t="s">
        <v>1473</v>
      </c>
      <c r="AA8" s="23" t="s">
        <v>1472</v>
      </c>
      <c r="AB8" s="23" t="s">
        <v>1471</v>
      </c>
      <c r="AC8" s="23" t="s">
        <v>1470</v>
      </c>
      <c r="AD8" s="23" t="s">
        <v>1469</v>
      </c>
      <c r="AE8" s="23" t="s">
        <v>1468</v>
      </c>
      <c r="AF8" s="23" t="s">
        <v>1467</v>
      </c>
      <c r="AG8" s="23" t="s">
        <v>1466</v>
      </c>
      <c r="AH8" s="23" t="s">
        <v>1465</v>
      </c>
      <c r="AI8" s="23" t="s">
        <v>1464</v>
      </c>
      <c r="AJ8" s="22" t="s">
        <v>1463</v>
      </c>
      <c r="AK8" s="22" t="s">
        <v>1462</v>
      </c>
      <c r="AL8" s="22" t="s">
        <v>1461</v>
      </c>
      <c r="AM8" s="22" t="s">
        <v>1460</v>
      </c>
      <c r="AR8" s="36"/>
    </row>
    <row r="9" spans="1:45" x14ac:dyDescent="0.4">
      <c r="A9" s="22" t="s">
        <v>285</v>
      </c>
      <c r="B9" s="23" t="s">
        <v>1459</v>
      </c>
      <c r="C9" s="23" t="s">
        <v>1458</v>
      </c>
      <c r="D9" s="23" t="s">
        <v>1457</v>
      </c>
      <c r="E9" s="23" t="s">
        <v>1456</v>
      </c>
      <c r="F9" s="23" t="s">
        <v>1455</v>
      </c>
      <c r="G9" s="23" t="s">
        <v>1454</v>
      </c>
      <c r="H9" s="23" t="s">
        <v>1453</v>
      </c>
      <c r="I9" s="23" t="s">
        <v>1452</v>
      </c>
      <c r="J9" s="23" t="s">
        <v>1451</v>
      </c>
      <c r="K9" s="23" t="s">
        <v>1450</v>
      </c>
      <c r="L9" s="23" t="s">
        <v>1449</v>
      </c>
      <c r="M9" s="23" t="s">
        <v>1448</v>
      </c>
      <c r="N9" s="23" t="s">
        <v>1447</v>
      </c>
      <c r="O9" s="23" t="s">
        <v>1446</v>
      </c>
      <c r="P9" s="23" t="s">
        <v>1445</v>
      </c>
      <c r="Q9" s="23" t="s">
        <v>1444</v>
      </c>
      <c r="R9" s="23" t="s">
        <v>1443</v>
      </c>
      <c r="S9" s="23" t="s">
        <v>468</v>
      </c>
      <c r="T9" s="23" t="s">
        <v>1442</v>
      </c>
      <c r="U9" s="23" t="s">
        <v>1441</v>
      </c>
      <c r="V9" s="23" t="s">
        <v>1440</v>
      </c>
      <c r="W9" s="23" t="s">
        <v>1439</v>
      </c>
      <c r="X9" s="23" t="s">
        <v>1438</v>
      </c>
      <c r="Y9" s="23" t="s">
        <v>1437</v>
      </c>
      <c r="Z9" s="23" t="s">
        <v>468</v>
      </c>
      <c r="AA9" s="23" t="s">
        <v>468</v>
      </c>
      <c r="AB9" s="23" t="s">
        <v>1436</v>
      </c>
      <c r="AC9" s="23" t="s">
        <v>1435</v>
      </c>
      <c r="AD9" s="23" t="s">
        <v>1434</v>
      </c>
      <c r="AE9" s="23" t="s">
        <v>1433</v>
      </c>
      <c r="AF9" s="23" t="s">
        <v>1432</v>
      </c>
      <c r="AG9" s="23" t="s">
        <v>1431</v>
      </c>
      <c r="AH9" s="23" t="s">
        <v>1430</v>
      </c>
      <c r="AI9" s="23" t="s">
        <v>1429</v>
      </c>
      <c r="AJ9" s="22" t="s">
        <v>1428</v>
      </c>
      <c r="AK9" s="22" t="s">
        <v>1427</v>
      </c>
      <c r="AL9" s="22" t="s">
        <v>1426</v>
      </c>
      <c r="AM9" s="22" t="s">
        <v>468</v>
      </c>
      <c r="AR9" s="36"/>
    </row>
    <row r="10" spans="1:45" x14ac:dyDescent="0.4">
      <c r="A10" s="22" t="s">
        <v>1425</v>
      </c>
      <c r="B10" s="23" t="s">
        <v>1318</v>
      </c>
      <c r="C10" s="23" t="s">
        <v>1318</v>
      </c>
      <c r="D10" s="23" t="s">
        <v>1318</v>
      </c>
      <c r="E10" s="23" t="s">
        <v>1318</v>
      </c>
      <c r="F10" s="23" t="s">
        <v>1318</v>
      </c>
      <c r="G10" s="23" t="s">
        <v>1318</v>
      </c>
      <c r="H10" s="23" t="s">
        <v>1318</v>
      </c>
      <c r="I10" s="23" t="s">
        <v>1318</v>
      </c>
      <c r="J10" s="23" t="s">
        <v>1318</v>
      </c>
      <c r="K10" s="23" t="s">
        <v>1318</v>
      </c>
      <c r="L10" s="23" t="s">
        <v>1424</v>
      </c>
      <c r="M10" s="23" t="s">
        <v>1318</v>
      </c>
      <c r="N10" s="23" t="s">
        <v>1318</v>
      </c>
      <c r="O10" s="23" t="s">
        <v>1318</v>
      </c>
      <c r="P10" s="23" t="s">
        <v>1318</v>
      </c>
      <c r="Q10" s="23" t="s">
        <v>1423</v>
      </c>
      <c r="R10" s="23" t="s">
        <v>1422</v>
      </c>
      <c r="S10" s="23" t="s">
        <v>1421</v>
      </c>
      <c r="T10" s="23" t="s">
        <v>1420</v>
      </c>
      <c r="U10" s="23" t="s">
        <v>1419</v>
      </c>
      <c r="V10" s="23" t="s">
        <v>1418</v>
      </c>
      <c r="W10" s="23" t="s">
        <v>1318</v>
      </c>
      <c r="X10" s="23" t="s">
        <v>1318</v>
      </c>
      <c r="Y10" s="23" t="s">
        <v>1318</v>
      </c>
      <c r="Z10" s="23" t="s">
        <v>1417</v>
      </c>
      <c r="AA10" s="23" t="s">
        <v>1416</v>
      </c>
      <c r="AB10" s="23" t="s">
        <v>1415</v>
      </c>
      <c r="AC10" s="23" t="s">
        <v>1414</v>
      </c>
      <c r="AD10" s="23" t="s">
        <v>1413</v>
      </c>
      <c r="AE10" s="23" t="s">
        <v>1412</v>
      </c>
      <c r="AF10" s="23" t="s">
        <v>1411</v>
      </c>
      <c r="AG10" s="23" t="s">
        <v>1410</v>
      </c>
      <c r="AH10" s="23" t="s">
        <v>1409</v>
      </c>
      <c r="AI10" s="23" t="s">
        <v>1408</v>
      </c>
      <c r="AJ10" s="22" t="s">
        <v>1407</v>
      </c>
      <c r="AK10" s="22" t="s">
        <v>1406</v>
      </c>
      <c r="AL10" s="22" t="s">
        <v>1405</v>
      </c>
      <c r="AM10" s="22" t="s">
        <v>1404</v>
      </c>
      <c r="AR10" s="36"/>
    </row>
    <row r="11" spans="1:45" x14ac:dyDescent="0.4">
      <c r="A11" s="22" t="s">
        <v>1403</v>
      </c>
      <c r="B11" s="23" t="s">
        <v>1402</v>
      </c>
      <c r="C11" s="23" t="s">
        <v>1401</v>
      </c>
      <c r="D11" s="23" t="s">
        <v>1400</v>
      </c>
      <c r="E11" s="23" t="s">
        <v>1399</v>
      </c>
      <c r="F11" s="23" t="s">
        <v>1398</v>
      </c>
      <c r="G11" s="23" t="s">
        <v>1397</v>
      </c>
      <c r="H11" s="23" t="s">
        <v>1396</v>
      </c>
      <c r="I11" s="23" t="s">
        <v>1395</v>
      </c>
      <c r="J11" s="23" t="s">
        <v>1394</v>
      </c>
      <c r="K11" s="23" t="s">
        <v>1393</v>
      </c>
      <c r="L11" s="23" t="s">
        <v>1392</v>
      </c>
      <c r="M11" s="23" t="s">
        <v>1391</v>
      </c>
      <c r="N11" s="23" t="s">
        <v>1390</v>
      </c>
      <c r="O11" s="23" t="s">
        <v>1389</v>
      </c>
      <c r="P11" s="23" t="s">
        <v>1388</v>
      </c>
      <c r="Q11" s="23" t="s">
        <v>1387</v>
      </c>
      <c r="R11" s="23" t="s">
        <v>1386</v>
      </c>
      <c r="S11" s="23" t="s">
        <v>1385</v>
      </c>
      <c r="T11" s="23" t="s">
        <v>1384</v>
      </c>
      <c r="U11" s="23" t="s">
        <v>1383</v>
      </c>
      <c r="V11" s="23" t="s">
        <v>1382</v>
      </c>
      <c r="W11" s="23" t="s">
        <v>1381</v>
      </c>
      <c r="X11" s="23" t="s">
        <v>1380</v>
      </c>
      <c r="Y11" s="23" t="s">
        <v>1379</v>
      </c>
      <c r="Z11" s="23" t="s">
        <v>1378</v>
      </c>
      <c r="AA11" s="23" t="s">
        <v>1377</v>
      </c>
      <c r="AB11" s="23" t="s">
        <v>1376</v>
      </c>
      <c r="AC11" s="23" t="s">
        <v>1375</v>
      </c>
      <c r="AD11" s="23" t="s">
        <v>1374</v>
      </c>
      <c r="AE11" s="23" t="s">
        <v>1373</v>
      </c>
      <c r="AF11" s="23" t="s">
        <v>1372</v>
      </c>
      <c r="AG11" s="23" t="s">
        <v>1371</v>
      </c>
      <c r="AH11" s="23" t="s">
        <v>1370</v>
      </c>
      <c r="AI11" s="23" t="s">
        <v>1369</v>
      </c>
      <c r="AJ11" s="22" t="s">
        <v>1368</v>
      </c>
      <c r="AK11" s="22" t="s">
        <v>1367</v>
      </c>
      <c r="AL11" s="22" t="s">
        <v>1366</v>
      </c>
      <c r="AM11" s="22" t="s">
        <v>1365</v>
      </c>
      <c r="AP11" s="36"/>
      <c r="AQ11" s="36"/>
      <c r="AR11" s="36"/>
      <c r="AS11" s="36"/>
    </row>
    <row r="12" spans="1:45" ht="14.25" x14ac:dyDescent="0.45">
      <c r="A12" s="22" t="s">
        <v>1364</v>
      </c>
      <c r="B12" s="23" t="s">
        <v>1363</v>
      </c>
      <c r="C12" s="23" t="s">
        <v>1362</v>
      </c>
      <c r="D12" s="23" t="s">
        <v>1361</v>
      </c>
      <c r="E12" s="23" t="s">
        <v>1360</v>
      </c>
      <c r="F12" s="23" t="s">
        <v>1359</v>
      </c>
      <c r="G12" s="23" t="s">
        <v>1358</v>
      </c>
      <c r="H12" s="23" t="s">
        <v>1357</v>
      </c>
      <c r="I12" s="23" t="s">
        <v>1356</v>
      </c>
      <c r="J12" s="23" t="s">
        <v>1355</v>
      </c>
      <c r="K12" s="23" t="s">
        <v>1354</v>
      </c>
      <c r="L12" s="23" t="s">
        <v>1353</v>
      </c>
      <c r="M12" s="23" t="s">
        <v>1352</v>
      </c>
      <c r="N12" s="23" t="s">
        <v>1351</v>
      </c>
      <c r="O12" s="23" t="s">
        <v>1350</v>
      </c>
      <c r="P12" s="23" t="s">
        <v>1349</v>
      </c>
      <c r="Q12" s="23" t="s">
        <v>1348</v>
      </c>
      <c r="R12" s="23" t="s">
        <v>1347</v>
      </c>
      <c r="S12" s="23" t="s">
        <v>1346</v>
      </c>
      <c r="T12" s="23" t="s">
        <v>1345</v>
      </c>
      <c r="U12" s="23" t="s">
        <v>1344</v>
      </c>
      <c r="V12" s="23" t="s">
        <v>1343</v>
      </c>
      <c r="W12" s="23" t="s">
        <v>1342</v>
      </c>
      <c r="X12" s="23" t="s">
        <v>1341</v>
      </c>
      <c r="Y12" s="23" t="s">
        <v>1340</v>
      </c>
      <c r="Z12" s="23" t="s">
        <v>1339</v>
      </c>
      <c r="AA12" s="23" t="s">
        <v>1338</v>
      </c>
      <c r="AB12" s="23" t="s">
        <v>1337</v>
      </c>
      <c r="AC12" s="23" t="s">
        <v>1336</v>
      </c>
      <c r="AD12" s="23" t="s">
        <v>1335</v>
      </c>
      <c r="AE12" s="23" t="s">
        <v>1334</v>
      </c>
      <c r="AF12" s="23" t="s">
        <v>1333</v>
      </c>
      <c r="AG12" s="23" t="s">
        <v>1332</v>
      </c>
      <c r="AH12" s="23" t="s">
        <v>1331</v>
      </c>
      <c r="AI12" s="23" t="s">
        <v>1330</v>
      </c>
      <c r="AJ12" t="s">
        <v>1329</v>
      </c>
      <c r="AK12" t="s">
        <v>1328</v>
      </c>
      <c r="AL12" t="s">
        <v>1327</v>
      </c>
      <c r="AM12" t="s">
        <v>1326</v>
      </c>
    </row>
    <row r="13" spans="1:45" x14ac:dyDescent="0.4">
      <c r="A13" s="22" t="s">
        <v>286</v>
      </c>
      <c r="B13" s="23" t="s">
        <v>1318</v>
      </c>
      <c r="C13" s="23" t="s">
        <v>1318</v>
      </c>
      <c r="D13" s="23" t="s">
        <v>1318</v>
      </c>
      <c r="E13" s="23" t="s">
        <v>1318</v>
      </c>
      <c r="F13" s="23" t="s">
        <v>1318</v>
      </c>
      <c r="G13" s="23" t="s">
        <v>1318</v>
      </c>
      <c r="H13" s="23" t="s">
        <v>1318</v>
      </c>
      <c r="I13" s="23" t="s">
        <v>1318</v>
      </c>
      <c r="J13" s="23" t="s">
        <v>1318</v>
      </c>
      <c r="K13" s="23" t="s">
        <v>1318</v>
      </c>
      <c r="L13" s="23" t="s">
        <v>1325</v>
      </c>
      <c r="M13" s="23" t="s">
        <v>1318</v>
      </c>
      <c r="N13" s="23" t="s">
        <v>1318</v>
      </c>
      <c r="O13" s="23" t="s">
        <v>1318</v>
      </c>
      <c r="P13" s="23" t="s">
        <v>1318</v>
      </c>
      <c r="Q13" s="23" t="s">
        <v>1324</v>
      </c>
      <c r="R13" s="23" t="s">
        <v>1323</v>
      </c>
      <c r="S13" s="23" t="s">
        <v>1322</v>
      </c>
      <c r="T13" s="23" t="s">
        <v>1321</v>
      </c>
      <c r="U13" s="23" t="s">
        <v>1320</v>
      </c>
      <c r="V13" s="23" t="s">
        <v>1319</v>
      </c>
      <c r="W13" s="23" t="s">
        <v>1318</v>
      </c>
      <c r="X13" s="23" t="s">
        <v>1318</v>
      </c>
      <c r="Y13" s="23" t="s">
        <v>1318</v>
      </c>
      <c r="Z13" s="23" t="s">
        <v>1317</v>
      </c>
      <c r="AA13" s="23" t="s">
        <v>1316</v>
      </c>
      <c r="AB13" s="23" t="s">
        <v>1315</v>
      </c>
      <c r="AC13" s="23" t="s">
        <v>1314</v>
      </c>
      <c r="AD13" s="23" t="s">
        <v>1313</v>
      </c>
      <c r="AE13" s="23" t="s">
        <v>1312</v>
      </c>
      <c r="AF13" s="23" t="s">
        <v>1311</v>
      </c>
      <c r="AG13" s="23" t="s">
        <v>1310</v>
      </c>
      <c r="AH13" s="23" t="s">
        <v>1309</v>
      </c>
      <c r="AI13" s="23" t="s">
        <v>1308</v>
      </c>
      <c r="AJ13" s="22" t="s">
        <v>1307</v>
      </c>
      <c r="AK13" s="22" t="s">
        <v>1306</v>
      </c>
      <c r="AL13" s="22" t="s">
        <v>1305</v>
      </c>
      <c r="AM13" s="22" t="s">
        <v>1304</v>
      </c>
    </row>
    <row r="14" spans="1:45" x14ac:dyDescent="0.4">
      <c r="A14" s="22" t="s">
        <v>284</v>
      </c>
      <c r="B14" s="23" t="s">
        <v>1303</v>
      </c>
      <c r="C14" s="23" t="s">
        <v>1302</v>
      </c>
      <c r="D14" s="23" t="s">
        <v>1301</v>
      </c>
      <c r="E14" s="23" t="s">
        <v>1300</v>
      </c>
      <c r="F14" s="23" t="s">
        <v>1299</v>
      </c>
      <c r="G14" s="23" t="s">
        <v>1298</v>
      </c>
      <c r="H14" s="23" t="s">
        <v>1297</v>
      </c>
      <c r="I14" s="23" t="s">
        <v>1296</v>
      </c>
      <c r="J14" s="23" t="s">
        <v>1295</v>
      </c>
      <c r="K14" s="23" t="s">
        <v>1294</v>
      </c>
      <c r="L14" s="23" t="s">
        <v>1293</v>
      </c>
      <c r="M14" s="23" t="s">
        <v>1292</v>
      </c>
      <c r="N14" s="23" t="s">
        <v>1291</v>
      </c>
      <c r="O14" s="23" t="s">
        <v>1290</v>
      </c>
      <c r="P14" s="23" t="s">
        <v>1289</v>
      </c>
      <c r="Q14" s="23" t="s">
        <v>1288</v>
      </c>
      <c r="R14" s="23" t="s">
        <v>1287</v>
      </c>
      <c r="S14" s="23" t="s">
        <v>1286</v>
      </c>
      <c r="T14" s="23" t="s">
        <v>1285</v>
      </c>
      <c r="U14" s="23" t="s">
        <v>1284</v>
      </c>
      <c r="V14" s="23" t="s">
        <v>1283</v>
      </c>
      <c r="W14" s="23" t="s">
        <v>1282</v>
      </c>
      <c r="X14" s="23" t="s">
        <v>1281</v>
      </c>
      <c r="Y14" s="23" t="s">
        <v>1280</v>
      </c>
      <c r="Z14" s="23" t="s">
        <v>1279</v>
      </c>
      <c r="AA14" s="23" t="s">
        <v>1278</v>
      </c>
      <c r="AB14" s="23" t="s">
        <v>1277</v>
      </c>
      <c r="AC14" s="23" t="s">
        <v>1276</v>
      </c>
      <c r="AD14" s="23" t="s">
        <v>1275</v>
      </c>
      <c r="AE14" s="23" t="s">
        <v>1274</v>
      </c>
      <c r="AF14" s="23" t="s">
        <v>1273</v>
      </c>
      <c r="AG14" s="23" t="s">
        <v>1272</v>
      </c>
      <c r="AH14" s="23" t="s">
        <v>1271</v>
      </c>
      <c r="AI14" s="23" t="s">
        <v>1270</v>
      </c>
      <c r="AJ14" s="22" t="s">
        <v>1269</v>
      </c>
      <c r="AK14" s="22" t="s">
        <v>1268</v>
      </c>
      <c r="AL14" s="22" t="s">
        <v>1267</v>
      </c>
      <c r="AM14" s="22" t="s">
        <v>1266</v>
      </c>
    </row>
    <row r="15" spans="1:45" x14ac:dyDescent="0.4">
      <c r="A15" s="22" t="s">
        <v>1265</v>
      </c>
      <c r="B15" s="23" t="s">
        <v>424</v>
      </c>
      <c r="C15" s="23" t="s">
        <v>1264</v>
      </c>
      <c r="D15" s="23" t="s">
        <v>1263</v>
      </c>
      <c r="E15" s="23" t="s">
        <v>1262</v>
      </c>
      <c r="F15" s="23" t="s">
        <v>1261</v>
      </c>
      <c r="G15" s="23" t="s">
        <v>1260</v>
      </c>
      <c r="H15" s="23" t="s">
        <v>1259</v>
      </c>
      <c r="I15" s="23" t="s">
        <v>1258</v>
      </c>
      <c r="J15" s="23" t="s">
        <v>1257</v>
      </c>
      <c r="K15" s="23" t="s">
        <v>1256</v>
      </c>
      <c r="L15" s="23" t="s">
        <v>1255</v>
      </c>
      <c r="M15" s="23" t="s">
        <v>1254</v>
      </c>
      <c r="N15" s="23" t="s">
        <v>1253</v>
      </c>
      <c r="O15" s="23" t="s">
        <v>1252</v>
      </c>
      <c r="P15" s="23" t="s">
        <v>1251</v>
      </c>
      <c r="Q15" s="23" t="s">
        <v>1250</v>
      </c>
      <c r="R15" s="23" t="s">
        <v>1249</v>
      </c>
      <c r="S15" s="23" t="s">
        <v>1248</v>
      </c>
      <c r="T15" s="23" t="s">
        <v>1247</v>
      </c>
      <c r="U15" s="23" t="s">
        <v>1246</v>
      </c>
      <c r="V15" s="23" t="s">
        <v>1245</v>
      </c>
      <c r="W15" s="23" t="s">
        <v>1244</v>
      </c>
      <c r="X15" s="23" t="s">
        <v>1243</v>
      </c>
      <c r="Y15" s="23" t="s">
        <v>1242</v>
      </c>
      <c r="Z15" s="23" t="s">
        <v>1241</v>
      </c>
      <c r="AA15" s="23" t="s">
        <v>1240</v>
      </c>
      <c r="AB15" s="23" t="s">
        <v>1239</v>
      </c>
      <c r="AC15" s="23" t="s">
        <v>1238</v>
      </c>
      <c r="AD15" s="23" t="s">
        <v>1237</v>
      </c>
      <c r="AE15" s="23" t="s">
        <v>1236</v>
      </c>
      <c r="AF15" s="23" t="s">
        <v>1235</v>
      </c>
      <c r="AG15" s="23" t="s">
        <v>1234</v>
      </c>
      <c r="AH15" s="23" t="s">
        <v>1233</v>
      </c>
      <c r="AI15" s="23" t="s">
        <v>1232</v>
      </c>
      <c r="AJ15" s="22" t="s">
        <v>1231</v>
      </c>
      <c r="AK15" s="22" t="s">
        <v>1230</v>
      </c>
      <c r="AL15" s="22" t="s">
        <v>1229</v>
      </c>
      <c r="AM15" s="22" t="s">
        <v>1228</v>
      </c>
    </row>
    <row r="16" spans="1:45" x14ac:dyDescent="0.4">
      <c r="A16" s="22" t="s">
        <v>288</v>
      </c>
      <c r="B16" s="23" t="s">
        <v>1227</v>
      </c>
      <c r="C16" s="23" t="s">
        <v>1226</v>
      </c>
      <c r="D16" s="23" t="s">
        <v>1225</v>
      </c>
      <c r="E16" s="23" t="s">
        <v>1224</v>
      </c>
      <c r="F16" s="23" t="s">
        <v>1223</v>
      </c>
      <c r="G16" s="23" t="s">
        <v>1222</v>
      </c>
      <c r="H16" s="23" t="s">
        <v>1221</v>
      </c>
      <c r="I16" s="23" t="s">
        <v>1220</v>
      </c>
      <c r="J16" s="23" t="s">
        <v>1219</v>
      </c>
      <c r="K16" s="23" t="s">
        <v>1218</v>
      </c>
      <c r="L16" s="23" t="s">
        <v>1217</v>
      </c>
      <c r="M16" s="23" t="s">
        <v>1216</v>
      </c>
      <c r="N16" s="23" t="s">
        <v>1215</v>
      </c>
      <c r="O16" s="23" t="s">
        <v>1214</v>
      </c>
      <c r="P16" s="23" t="s">
        <v>1213</v>
      </c>
      <c r="Q16" s="23" t="s">
        <v>1212</v>
      </c>
      <c r="R16" s="23" t="s">
        <v>1211</v>
      </c>
      <c r="S16" s="23" t="s">
        <v>1210</v>
      </c>
      <c r="T16" s="23" t="s">
        <v>1209</v>
      </c>
      <c r="U16" s="23" t="s">
        <v>1208</v>
      </c>
      <c r="V16" s="23" t="s">
        <v>1207</v>
      </c>
      <c r="W16" s="23" t="s">
        <v>1206</v>
      </c>
      <c r="X16" s="23" t="s">
        <v>1205</v>
      </c>
      <c r="Y16" s="23" t="s">
        <v>1204</v>
      </c>
      <c r="Z16" s="23" t="s">
        <v>1203</v>
      </c>
      <c r="AA16" s="23" t="s">
        <v>1202</v>
      </c>
      <c r="AB16" s="23" t="s">
        <v>1201</v>
      </c>
      <c r="AC16" s="23" t="s">
        <v>1200</v>
      </c>
      <c r="AD16" s="23" t="s">
        <v>1199</v>
      </c>
      <c r="AE16" s="23" t="s">
        <v>1198</v>
      </c>
      <c r="AF16" s="23" t="s">
        <v>1197</v>
      </c>
      <c r="AG16" s="23" t="s">
        <v>1196</v>
      </c>
      <c r="AH16" s="23" t="s">
        <v>1195</v>
      </c>
      <c r="AI16" s="23" t="s">
        <v>1194</v>
      </c>
      <c r="AJ16" s="22" t="s">
        <v>1193</v>
      </c>
      <c r="AK16" s="22" t="s">
        <v>1192</v>
      </c>
      <c r="AL16" s="22" t="s">
        <v>1191</v>
      </c>
      <c r="AM16" s="22" t="s">
        <v>1190</v>
      </c>
    </row>
    <row r="17" spans="1:53" x14ac:dyDescent="0.4">
      <c r="A17" s="22" t="s">
        <v>1189</v>
      </c>
      <c r="B17" s="23" t="s">
        <v>1188</v>
      </c>
      <c r="C17" s="23" t="s">
        <v>1187</v>
      </c>
      <c r="D17" s="23" t="s">
        <v>1186</v>
      </c>
      <c r="E17" s="23" t="s">
        <v>1185</v>
      </c>
      <c r="F17" s="23" t="s">
        <v>1184</v>
      </c>
      <c r="G17" s="23" t="s">
        <v>1183</v>
      </c>
      <c r="H17" s="23" t="s">
        <v>1182</v>
      </c>
      <c r="I17" s="23" t="s">
        <v>1181</v>
      </c>
      <c r="J17" s="23" t="s">
        <v>1180</v>
      </c>
      <c r="K17" s="23" t="s">
        <v>1179</v>
      </c>
      <c r="L17" s="23" t="s">
        <v>1178</v>
      </c>
      <c r="M17" s="23" t="s">
        <v>1177</v>
      </c>
      <c r="N17" s="23" t="s">
        <v>1176</v>
      </c>
      <c r="O17" s="23" t="s">
        <v>1175</v>
      </c>
      <c r="P17" s="23" t="s">
        <v>1174</v>
      </c>
      <c r="Q17" s="23" t="s">
        <v>1173</v>
      </c>
      <c r="R17" s="23" t="s">
        <v>1172</v>
      </c>
      <c r="S17" s="23" t="s">
        <v>1171</v>
      </c>
      <c r="T17" s="23" t="s">
        <v>1170</v>
      </c>
      <c r="U17" s="23" t="s">
        <v>1169</v>
      </c>
      <c r="V17" s="23" t="s">
        <v>1168</v>
      </c>
      <c r="W17" s="23" t="s">
        <v>1167</v>
      </c>
      <c r="X17" s="23" t="s">
        <v>1166</v>
      </c>
      <c r="Y17" s="23" t="s">
        <v>1165</v>
      </c>
      <c r="Z17" s="23" t="s">
        <v>1164</v>
      </c>
      <c r="AA17" s="23" t="s">
        <v>1163</v>
      </c>
      <c r="AB17" s="23" t="s">
        <v>1162</v>
      </c>
      <c r="AC17" s="23" t="s">
        <v>1161</v>
      </c>
      <c r="AD17" s="23" t="s">
        <v>1160</v>
      </c>
      <c r="AE17" s="23" t="s">
        <v>1159</v>
      </c>
      <c r="AF17" s="23" t="s">
        <v>1158</v>
      </c>
      <c r="AG17" s="23" t="s">
        <v>1157</v>
      </c>
      <c r="AH17" s="23" t="s">
        <v>1156</v>
      </c>
      <c r="AI17" s="23" t="s">
        <v>1155</v>
      </c>
      <c r="AJ17" s="22" t="s">
        <v>1154</v>
      </c>
      <c r="AK17" s="22" t="s">
        <v>1153</v>
      </c>
      <c r="AL17" s="22" t="s">
        <v>1152</v>
      </c>
      <c r="AM17" s="22" t="s">
        <v>1151</v>
      </c>
    </row>
    <row r="18" spans="1:53" x14ac:dyDescent="0.4">
      <c r="A18" s="22" t="s">
        <v>1150</v>
      </c>
      <c r="B18" s="23" t="s">
        <v>1149</v>
      </c>
      <c r="C18" s="23" t="s">
        <v>1148</v>
      </c>
      <c r="D18" s="23" t="s">
        <v>1147</v>
      </c>
      <c r="E18" s="23" t="s">
        <v>1146</v>
      </c>
      <c r="F18" s="23" t="s">
        <v>1145</v>
      </c>
      <c r="G18" s="23" t="s">
        <v>1144</v>
      </c>
      <c r="H18" s="23" t="s">
        <v>1143</v>
      </c>
      <c r="I18" s="23" t="s">
        <v>1142</v>
      </c>
      <c r="J18" s="23" t="s">
        <v>1141</v>
      </c>
      <c r="K18" s="23" t="s">
        <v>1140</v>
      </c>
      <c r="L18" s="23" t="s">
        <v>1139</v>
      </c>
      <c r="M18" s="23" t="s">
        <v>1138</v>
      </c>
      <c r="N18" s="23" t="s">
        <v>1137</v>
      </c>
      <c r="O18" s="23" t="s">
        <v>1136</v>
      </c>
      <c r="P18" s="23" t="s">
        <v>1135</v>
      </c>
      <c r="Q18" s="23" t="s">
        <v>1134</v>
      </c>
      <c r="R18" s="23" t="s">
        <v>1133</v>
      </c>
      <c r="S18" s="23" t="s">
        <v>1132</v>
      </c>
      <c r="T18" s="23" t="s">
        <v>1131</v>
      </c>
      <c r="U18" s="23" t="s">
        <v>1130</v>
      </c>
      <c r="V18" s="23" t="s">
        <v>1129</v>
      </c>
      <c r="W18" s="23" t="s">
        <v>1128</v>
      </c>
      <c r="X18" s="23" t="s">
        <v>1127</v>
      </c>
      <c r="Y18" s="23" t="s">
        <v>1126</v>
      </c>
      <c r="Z18" s="23" t="s">
        <v>1125</v>
      </c>
      <c r="AA18" s="23" t="s">
        <v>1124</v>
      </c>
      <c r="AB18" s="23" t="s">
        <v>1123</v>
      </c>
      <c r="AC18" s="23" t="s">
        <v>1122</v>
      </c>
      <c r="AD18" s="23" t="s">
        <v>1121</v>
      </c>
      <c r="AE18" s="23" t="s">
        <v>1120</v>
      </c>
      <c r="AF18" s="23" t="s">
        <v>1119</v>
      </c>
      <c r="AG18" s="23" t="s">
        <v>1118</v>
      </c>
      <c r="AH18" s="23" t="s">
        <v>1117</v>
      </c>
      <c r="AI18" s="23" t="s">
        <v>1116</v>
      </c>
      <c r="AJ18" s="22" t="s">
        <v>1115</v>
      </c>
      <c r="AK18" s="22" t="s">
        <v>1114</v>
      </c>
      <c r="AL18" s="22" t="s">
        <v>1113</v>
      </c>
      <c r="AM18" s="22" t="s">
        <v>1112</v>
      </c>
    </row>
    <row r="19" spans="1:53" x14ac:dyDescent="0.4">
      <c r="A19" s="22" t="s">
        <v>283</v>
      </c>
      <c r="B19" s="23" t="s">
        <v>1111</v>
      </c>
      <c r="C19" s="23" t="s">
        <v>1110</v>
      </c>
      <c r="D19" s="23" t="s">
        <v>1109</v>
      </c>
      <c r="E19" s="23" t="s">
        <v>1108</v>
      </c>
      <c r="F19" s="23" t="s">
        <v>1107</v>
      </c>
      <c r="G19" s="23" t="s">
        <v>1106</v>
      </c>
      <c r="H19" s="23" t="s">
        <v>1105</v>
      </c>
      <c r="I19" s="23" t="s">
        <v>1104</v>
      </c>
      <c r="J19" s="23" t="s">
        <v>1103</v>
      </c>
      <c r="K19" s="23" t="s">
        <v>1102</v>
      </c>
      <c r="L19" s="23" t="s">
        <v>1101</v>
      </c>
      <c r="M19" s="23" t="s">
        <v>1100</v>
      </c>
      <c r="N19" s="23" t="s">
        <v>1090</v>
      </c>
      <c r="O19" s="23" t="s">
        <v>1099</v>
      </c>
      <c r="P19" s="23" t="s">
        <v>1098</v>
      </c>
      <c r="Q19" s="23" t="s">
        <v>1097</v>
      </c>
      <c r="R19" s="23" t="s">
        <v>1096</v>
      </c>
      <c r="S19" s="23" t="s">
        <v>1095</v>
      </c>
      <c r="T19" s="23" t="s">
        <v>1094</v>
      </c>
      <c r="U19" s="23" t="s">
        <v>1093</v>
      </c>
      <c r="V19" s="23" t="s">
        <v>1092</v>
      </c>
      <c r="W19" s="23" t="s">
        <v>1091</v>
      </c>
      <c r="X19" s="23" t="s">
        <v>1090</v>
      </c>
      <c r="Y19" s="23" t="s">
        <v>1089</v>
      </c>
      <c r="Z19" s="23" t="s">
        <v>1088</v>
      </c>
      <c r="AA19" s="23" t="s">
        <v>1087</v>
      </c>
      <c r="AB19" s="23" t="s">
        <v>1086</v>
      </c>
      <c r="AC19" s="23" t="s">
        <v>1085</v>
      </c>
      <c r="AD19" s="23" t="s">
        <v>1084</v>
      </c>
      <c r="AE19" s="23" t="s">
        <v>1083</v>
      </c>
      <c r="AF19" s="23" t="s">
        <v>1082</v>
      </c>
      <c r="AG19" s="23" t="s">
        <v>1081</v>
      </c>
      <c r="AH19" s="23" t="s">
        <v>1080</v>
      </c>
      <c r="AI19" s="23" t="s">
        <v>1079</v>
      </c>
      <c r="AJ19" s="22" t="s">
        <v>1078</v>
      </c>
      <c r="AK19" s="22" t="s">
        <v>1077</v>
      </c>
      <c r="AL19" s="22" t="s">
        <v>1076</v>
      </c>
      <c r="AM19" s="22" t="s">
        <v>1075</v>
      </c>
    </row>
    <row r="20" spans="1:53" x14ac:dyDescent="0.4">
      <c r="A20" s="22" t="s">
        <v>1074</v>
      </c>
      <c r="B20" s="23" t="s">
        <v>1073</v>
      </c>
      <c r="C20" s="23" t="s">
        <v>468</v>
      </c>
      <c r="D20" s="23" t="s">
        <v>468</v>
      </c>
      <c r="E20" s="23" t="s">
        <v>581</v>
      </c>
      <c r="F20" s="23" t="s">
        <v>1072</v>
      </c>
      <c r="G20" s="23" t="s">
        <v>468</v>
      </c>
      <c r="H20" s="23" t="s">
        <v>1071</v>
      </c>
      <c r="I20" s="23" t="s">
        <v>1070</v>
      </c>
      <c r="J20" s="23" t="s">
        <v>1069</v>
      </c>
      <c r="K20" s="23" t="s">
        <v>1068</v>
      </c>
      <c r="L20" s="23" t="s">
        <v>1067</v>
      </c>
      <c r="M20" s="23" t="s">
        <v>468</v>
      </c>
      <c r="N20" s="23" t="s">
        <v>468</v>
      </c>
      <c r="O20" s="23" t="s">
        <v>1066</v>
      </c>
      <c r="P20" s="23" t="s">
        <v>468</v>
      </c>
      <c r="Q20" s="23" t="s">
        <v>1065</v>
      </c>
      <c r="R20" s="23" t="s">
        <v>468</v>
      </c>
      <c r="S20" s="23" t="s">
        <v>1064</v>
      </c>
      <c r="T20" s="23" t="s">
        <v>1063</v>
      </c>
      <c r="U20" s="23" t="s">
        <v>468</v>
      </c>
      <c r="V20" s="23" t="s">
        <v>1062</v>
      </c>
      <c r="W20" s="23" t="s">
        <v>1061</v>
      </c>
      <c r="X20" s="23" t="s">
        <v>1060</v>
      </c>
      <c r="Y20" s="23" t="s">
        <v>1059</v>
      </c>
      <c r="Z20" s="23" t="s">
        <v>468</v>
      </c>
      <c r="AA20" s="23" t="s">
        <v>468</v>
      </c>
      <c r="AB20" s="23" t="s">
        <v>468</v>
      </c>
      <c r="AC20" s="23" t="s">
        <v>1058</v>
      </c>
      <c r="AD20" s="23" t="s">
        <v>468</v>
      </c>
      <c r="AE20" s="23" t="s">
        <v>1057</v>
      </c>
      <c r="AF20" s="23" t="s">
        <v>1056</v>
      </c>
      <c r="AG20" s="23" t="s">
        <v>1055</v>
      </c>
      <c r="AH20" s="23" t="s">
        <v>1054</v>
      </c>
      <c r="AI20" s="23" t="s">
        <v>1053</v>
      </c>
      <c r="AJ20" s="22" t="s">
        <v>1052</v>
      </c>
      <c r="AK20" s="22" t="s">
        <v>1050</v>
      </c>
      <c r="AL20" s="22" t="s">
        <v>1051</v>
      </c>
      <c r="AM20" s="22" t="s">
        <v>1050</v>
      </c>
    </row>
    <row r="21" spans="1:53" x14ac:dyDescent="0.4">
      <c r="A21" s="22" t="s">
        <v>1049</v>
      </c>
      <c r="B21" s="23" t="s">
        <v>1048</v>
      </c>
      <c r="C21" s="23" t="s">
        <v>1047</v>
      </c>
      <c r="D21" s="23" t="s">
        <v>1046</v>
      </c>
      <c r="E21" s="23" t="s">
        <v>1045</v>
      </c>
      <c r="F21" s="23" t="s">
        <v>1044</v>
      </c>
      <c r="G21" s="23" t="s">
        <v>1043</v>
      </c>
      <c r="H21" s="23" t="s">
        <v>1042</v>
      </c>
      <c r="I21" s="23" t="s">
        <v>1041</v>
      </c>
      <c r="J21" s="23" t="s">
        <v>1040</v>
      </c>
      <c r="K21" s="23" t="s">
        <v>1039</v>
      </c>
      <c r="L21" s="23" t="s">
        <v>1038</v>
      </c>
      <c r="M21" s="23" t="s">
        <v>1037</v>
      </c>
      <c r="N21" s="23" t="s">
        <v>1036</v>
      </c>
      <c r="O21" s="23" t="s">
        <v>1035</v>
      </c>
      <c r="P21" s="23" t="s">
        <v>1034</v>
      </c>
      <c r="Q21" s="23" t="s">
        <v>1033</v>
      </c>
      <c r="R21" s="23" t="s">
        <v>1032</v>
      </c>
      <c r="S21" s="23" t="s">
        <v>1031</v>
      </c>
      <c r="T21" s="23" t="s">
        <v>1030</v>
      </c>
      <c r="U21" s="23" t="s">
        <v>1029</v>
      </c>
      <c r="V21" s="23" t="s">
        <v>1028</v>
      </c>
      <c r="W21" s="23" t="s">
        <v>1027</v>
      </c>
      <c r="X21" s="23" t="s">
        <v>1026</v>
      </c>
      <c r="Y21" s="23" t="s">
        <v>1025</v>
      </c>
      <c r="Z21" s="23" t="s">
        <v>1024</v>
      </c>
      <c r="AA21" s="23" t="s">
        <v>1023</v>
      </c>
      <c r="AB21" s="23" t="s">
        <v>1022</v>
      </c>
      <c r="AC21" s="23" t="s">
        <v>1021</v>
      </c>
      <c r="AD21" s="23" t="s">
        <v>1020</v>
      </c>
      <c r="AE21" s="23" t="s">
        <v>1019</v>
      </c>
      <c r="AF21" s="23" t="s">
        <v>1018</v>
      </c>
      <c r="AG21" s="23" t="s">
        <v>1017</v>
      </c>
      <c r="AH21" s="23" t="s">
        <v>1016</v>
      </c>
      <c r="AI21" s="23" t="s">
        <v>1015</v>
      </c>
      <c r="AJ21" s="22" t="s">
        <v>1014</v>
      </c>
      <c r="AK21" s="22" t="s">
        <v>1013</v>
      </c>
      <c r="AL21" s="22" t="s">
        <v>1012</v>
      </c>
      <c r="AM21" s="22" t="s">
        <v>1011</v>
      </c>
    </row>
    <row r="22" spans="1:53" x14ac:dyDescent="0.4">
      <c r="A22" s="22" t="s">
        <v>1010</v>
      </c>
      <c r="B22" s="23" t="s">
        <v>468</v>
      </c>
      <c r="C22" s="23" t="s">
        <v>468</v>
      </c>
      <c r="D22" s="23" t="s">
        <v>468</v>
      </c>
      <c r="E22" s="23" t="s">
        <v>468</v>
      </c>
      <c r="F22" s="23" t="s">
        <v>468</v>
      </c>
      <c r="G22" s="23" t="s">
        <v>468</v>
      </c>
      <c r="H22" s="23" t="s">
        <v>468</v>
      </c>
      <c r="I22" s="23" t="s">
        <v>388</v>
      </c>
      <c r="J22" s="23" t="s">
        <v>1009</v>
      </c>
      <c r="K22" s="23" t="s">
        <v>1008</v>
      </c>
      <c r="L22" s="23" t="s">
        <v>468</v>
      </c>
      <c r="M22" s="23" t="s">
        <v>468</v>
      </c>
      <c r="N22" s="23" t="s">
        <v>468</v>
      </c>
      <c r="O22" s="23" t="s">
        <v>468</v>
      </c>
      <c r="P22" s="23" t="s">
        <v>468</v>
      </c>
      <c r="Q22" s="23" t="s">
        <v>1007</v>
      </c>
      <c r="R22" s="23" t="s">
        <v>1006</v>
      </c>
      <c r="S22" s="23" t="s">
        <v>1005</v>
      </c>
      <c r="T22" s="23" t="s">
        <v>1004</v>
      </c>
      <c r="U22" s="23" t="s">
        <v>1003</v>
      </c>
      <c r="V22" s="23" t="s">
        <v>1002</v>
      </c>
      <c r="W22" s="23" t="s">
        <v>1001</v>
      </c>
      <c r="X22" s="23" t="s">
        <v>1000</v>
      </c>
      <c r="Y22" s="23" t="s">
        <v>999</v>
      </c>
      <c r="Z22" s="23" t="s">
        <v>998</v>
      </c>
      <c r="AA22" s="23" t="s">
        <v>997</v>
      </c>
      <c r="AB22" s="23" t="s">
        <v>814</v>
      </c>
      <c r="AC22" s="23" t="s">
        <v>542</v>
      </c>
      <c r="AD22" s="23" t="s">
        <v>996</v>
      </c>
      <c r="AE22" s="23" t="s">
        <v>906</v>
      </c>
      <c r="AF22" s="23" t="s">
        <v>995</v>
      </c>
      <c r="AG22" s="23" t="s">
        <v>994</v>
      </c>
      <c r="AH22" s="23" t="s">
        <v>993</v>
      </c>
      <c r="AI22" s="23" t="s">
        <v>992</v>
      </c>
      <c r="AJ22" s="22" t="s">
        <v>468</v>
      </c>
      <c r="AK22" s="22" t="s">
        <v>468</v>
      </c>
      <c r="AL22" s="22" t="s">
        <v>468</v>
      </c>
      <c r="AM22" s="22" t="s">
        <v>991</v>
      </c>
    </row>
    <row r="23" spans="1:53" x14ac:dyDescent="0.4">
      <c r="A23" s="22" t="s">
        <v>990</v>
      </c>
      <c r="B23" s="23" t="s">
        <v>989</v>
      </c>
      <c r="C23" s="23" t="s">
        <v>988</v>
      </c>
      <c r="D23" s="23" t="s">
        <v>987</v>
      </c>
      <c r="E23" s="23" t="s">
        <v>986</v>
      </c>
      <c r="F23" s="23" t="s">
        <v>985</v>
      </c>
      <c r="G23" s="23" t="s">
        <v>984</v>
      </c>
      <c r="H23" s="23" t="s">
        <v>983</v>
      </c>
      <c r="I23" s="23" t="s">
        <v>982</v>
      </c>
      <c r="J23" s="23" t="s">
        <v>981</v>
      </c>
      <c r="K23" s="23" t="s">
        <v>980</v>
      </c>
      <c r="L23" s="23" t="s">
        <v>979</v>
      </c>
      <c r="M23" s="23" t="s">
        <v>978</v>
      </c>
      <c r="N23" s="23" t="s">
        <v>977</v>
      </c>
      <c r="O23" s="23" t="s">
        <v>976</v>
      </c>
      <c r="P23" s="23" t="s">
        <v>975</v>
      </c>
      <c r="Q23" s="23" t="s">
        <v>974</v>
      </c>
      <c r="R23" s="23" t="s">
        <v>973</v>
      </c>
      <c r="S23" s="23" t="s">
        <v>972</v>
      </c>
      <c r="T23" s="23" t="s">
        <v>971</v>
      </c>
      <c r="U23" s="23" t="s">
        <v>970</v>
      </c>
      <c r="V23" s="23" t="s">
        <v>969</v>
      </c>
      <c r="W23" s="23" t="s">
        <v>968</v>
      </c>
      <c r="X23" s="23" t="s">
        <v>967</v>
      </c>
      <c r="Y23" s="23" t="s">
        <v>966</v>
      </c>
      <c r="Z23" s="23" t="s">
        <v>965</v>
      </c>
      <c r="AA23" s="23" t="s">
        <v>964</v>
      </c>
      <c r="AB23" s="23" t="s">
        <v>963</v>
      </c>
      <c r="AC23" s="23" t="s">
        <v>962</v>
      </c>
      <c r="AD23" s="23" t="s">
        <v>961</v>
      </c>
      <c r="AE23" s="23" t="s">
        <v>960</v>
      </c>
      <c r="AF23" s="23" t="s">
        <v>959</v>
      </c>
      <c r="AG23" s="23" t="s">
        <v>958</v>
      </c>
      <c r="AH23" s="23" t="s">
        <v>957</v>
      </c>
      <c r="AI23" s="23" t="s">
        <v>956</v>
      </c>
      <c r="AJ23" s="22" t="s">
        <v>955</v>
      </c>
      <c r="AK23" s="22" t="s">
        <v>954</v>
      </c>
      <c r="AL23" s="22" t="s">
        <v>953</v>
      </c>
      <c r="AM23" s="22" t="s">
        <v>952</v>
      </c>
    </row>
    <row r="24" spans="1:53" x14ac:dyDescent="0.4">
      <c r="A24" s="22" t="s">
        <v>951</v>
      </c>
      <c r="B24" s="23" t="s">
        <v>950</v>
      </c>
      <c r="C24" s="23" t="s">
        <v>949</v>
      </c>
      <c r="D24" s="23" t="s">
        <v>948</v>
      </c>
      <c r="E24" s="23" t="s">
        <v>947</v>
      </c>
      <c r="F24" s="23" t="s">
        <v>946</v>
      </c>
      <c r="G24" s="23" t="s">
        <v>945</v>
      </c>
      <c r="H24" s="23" t="s">
        <v>944</v>
      </c>
      <c r="I24" s="23" t="s">
        <v>943</v>
      </c>
      <c r="J24" s="23" t="s">
        <v>942</v>
      </c>
      <c r="K24" s="23" t="s">
        <v>941</v>
      </c>
      <c r="L24" s="23" t="s">
        <v>940</v>
      </c>
      <c r="M24" s="23" t="s">
        <v>939</v>
      </c>
      <c r="N24" s="23" t="s">
        <v>938</v>
      </c>
      <c r="O24" s="23" t="s">
        <v>937</v>
      </c>
      <c r="P24" s="23" t="s">
        <v>936</v>
      </c>
      <c r="Q24" s="23" t="s">
        <v>935</v>
      </c>
      <c r="R24" s="23" t="s">
        <v>934</v>
      </c>
      <c r="S24" s="23" t="s">
        <v>933</v>
      </c>
      <c r="T24" s="23" t="s">
        <v>932</v>
      </c>
      <c r="U24" s="23" t="s">
        <v>931</v>
      </c>
      <c r="V24" s="23" t="s">
        <v>930</v>
      </c>
      <c r="W24" s="23" t="s">
        <v>929</v>
      </c>
      <c r="X24" s="23" t="s">
        <v>928</v>
      </c>
      <c r="Y24" s="23" t="s">
        <v>927</v>
      </c>
      <c r="Z24" s="23" t="s">
        <v>926</v>
      </c>
      <c r="AA24" s="23" t="s">
        <v>925</v>
      </c>
      <c r="AB24" s="23" t="s">
        <v>924</v>
      </c>
      <c r="AC24" s="23" t="s">
        <v>923</v>
      </c>
      <c r="AD24" s="23" t="s">
        <v>922</v>
      </c>
      <c r="AE24" s="23" t="s">
        <v>921</v>
      </c>
      <c r="AF24" s="23" t="s">
        <v>920</v>
      </c>
      <c r="AG24" s="23" t="s">
        <v>919</v>
      </c>
      <c r="AH24" s="23" t="s">
        <v>918</v>
      </c>
      <c r="AI24" s="23" t="s">
        <v>917</v>
      </c>
      <c r="AJ24" s="22" t="s">
        <v>916</v>
      </c>
      <c r="AK24" s="22" t="s">
        <v>915</v>
      </c>
      <c r="AL24" s="22" t="s">
        <v>914</v>
      </c>
      <c r="AM24" s="22" t="s">
        <v>913</v>
      </c>
    </row>
    <row r="25" spans="1:53" x14ac:dyDescent="0.4">
      <c r="A25" s="22" t="s">
        <v>912</v>
      </c>
      <c r="B25" s="23" t="s">
        <v>911</v>
      </c>
      <c r="C25" s="23" t="s">
        <v>910</v>
      </c>
      <c r="D25" s="23" t="s">
        <v>909</v>
      </c>
      <c r="E25" s="23" t="s">
        <v>908</v>
      </c>
      <c r="F25" s="23" t="s">
        <v>907</v>
      </c>
      <c r="G25" s="23" t="s">
        <v>906</v>
      </c>
      <c r="H25" s="23" t="s">
        <v>905</v>
      </c>
      <c r="I25" s="23" t="s">
        <v>904</v>
      </c>
      <c r="J25" s="23" t="s">
        <v>903</v>
      </c>
      <c r="K25" s="23" t="s">
        <v>902</v>
      </c>
      <c r="L25" s="23" t="s">
        <v>468</v>
      </c>
      <c r="M25" s="23" t="s">
        <v>468</v>
      </c>
      <c r="N25" s="23" t="s">
        <v>346</v>
      </c>
      <c r="O25" s="23" t="s">
        <v>901</v>
      </c>
      <c r="P25" s="23" t="s">
        <v>900</v>
      </c>
      <c r="Q25" s="23" t="s">
        <v>468</v>
      </c>
      <c r="R25" s="23" t="s">
        <v>468</v>
      </c>
      <c r="S25" s="23" t="s">
        <v>899</v>
      </c>
      <c r="T25" s="23" t="s">
        <v>898</v>
      </c>
      <c r="U25" s="23" t="s">
        <v>897</v>
      </c>
      <c r="V25" s="23" t="s">
        <v>896</v>
      </c>
      <c r="W25" s="23" t="s">
        <v>895</v>
      </c>
      <c r="X25" s="23" t="s">
        <v>894</v>
      </c>
      <c r="Y25" s="23" t="s">
        <v>893</v>
      </c>
      <c r="Z25" s="23" t="s">
        <v>892</v>
      </c>
      <c r="AA25" s="23" t="s">
        <v>891</v>
      </c>
      <c r="AB25" s="23" t="s">
        <v>890</v>
      </c>
      <c r="AC25" s="23" t="s">
        <v>889</v>
      </c>
      <c r="AD25" s="23" t="s">
        <v>888</v>
      </c>
      <c r="AE25" s="23" t="s">
        <v>887</v>
      </c>
      <c r="AF25" s="23" t="s">
        <v>886</v>
      </c>
      <c r="AG25" s="23" t="s">
        <v>885</v>
      </c>
      <c r="AH25" s="23" t="s">
        <v>884</v>
      </c>
      <c r="AI25" s="23" t="s">
        <v>883</v>
      </c>
      <c r="AJ25" s="22" t="s">
        <v>882</v>
      </c>
      <c r="AK25" s="22" t="s">
        <v>468</v>
      </c>
      <c r="AL25" s="22" t="s">
        <v>468</v>
      </c>
      <c r="AM25" s="22" t="s">
        <v>881</v>
      </c>
    </row>
    <row r="26" spans="1:53" x14ac:dyDescent="0.4">
      <c r="A26" s="22" t="s">
        <v>880</v>
      </c>
      <c r="B26" s="23" t="s">
        <v>879</v>
      </c>
      <c r="C26" s="23" t="s">
        <v>878</v>
      </c>
      <c r="D26" s="23" t="s">
        <v>877</v>
      </c>
      <c r="E26" s="23" t="s">
        <v>876</v>
      </c>
      <c r="F26" s="23" t="s">
        <v>875</v>
      </c>
      <c r="G26" s="23" t="s">
        <v>874</v>
      </c>
      <c r="H26" s="23" t="s">
        <v>873</v>
      </c>
      <c r="I26" s="23" t="s">
        <v>872</v>
      </c>
      <c r="J26" s="23" t="s">
        <v>871</v>
      </c>
      <c r="K26" s="23" t="s">
        <v>870</v>
      </c>
      <c r="L26" s="23" t="s">
        <v>869</v>
      </c>
      <c r="M26" s="23" t="s">
        <v>868</v>
      </c>
      <c r="N26" s="23" t="s">
        <v>867</v>
      </c>
      <c r="O26" s="23" t="s">
        <v>866</v>
      </c>
      <c r="P26" s="23" t="s">
        <v>865</v>
      </c>
      <c r="Q26" s="23" t="s">
        <v>864</v>
      </c>
      <c r="R26" s="23" t="s">
        <v>863</v>
      </c>
      <c r="S26" s="23" t="s">
        <v>862</v>
      </c>
      <c r="T26" s="23" t="s">
        <v>861</v>
      </c>
      <c r="U26" s="23" t="s">
        <v>860</v>
      </c>
      <c r="V26" s="23" t="s">
        <v>859</v>
      </c>
      <c r="W26" s="23" t="s">
        <v>858</v>
      </c>
      <c r="X26" s="23" t="s">
        <v>857</v>
      </c>
      <c r="Y26" s="23" t="s">
        <v>856</v>
      </c>
      <c r="Z26" s="23" t="s">
        <v>855</v>
      </c>
      <c r="AA26" s="23" t="s">
        <v>854</v>
      </c>
      <c r="AB26" s="23" t="s">
        <v>853</v>
      </c>
      <c r="AC26" s="23" t="s">
        <v>852</v>
      </c>
      <c r="AD26" s="23" t="s">
        <v>851</v>
      </c>
      <c r="AE26" s="23" t="s">
        <v>850</v>
      </c>
      <c r="AF26" s="23" t="s">
        <v>849</v>
      </c>
      <c r="AG26" s="23" t="s">
        <v>848</v>
      </c>
      <c r="AH26" s="23" t="s">
        <v>847</v>
      </c>
      <c r="AI26" s="23" t="s">
        <v>846</v>
      </c>
      <c r="AJ26" s="22" t="s">
        <v>845</v>
      </c>
      <c r="AK26" s="22" t="s">
        <v>844</v>
      </c>
      <c r="AL26" s="22" t="s">
        <v>843</v>
      </c>
      <c r="AM26" s="22" t="s">
        <v>842</v>
      </c>
    </row>
    <row r="27" spans="1:53" x14ac:dyDescent="0.4">
      <c r="A27" s="22" t="s">
        <v>841</v>
      </c>
      <c r="B27" s="23" t="s">
        <v>840</v>
      </c>
      <c r="C27" s="23" t="s">
        <v>839</v>
      </c>
      <c r="D27" s="23" t="s">
        <v>838</v>
      </c>
      <c r="E27" s="23" t="s">
        <v>837</v>
      </c>
      <c r="F27" s="23" t="s">
        <v>836</v>
      </c>
      <c r="G27" s="23" t="s">
        <v>835</v>
      </c>
      <c r="H27" s="23" t="s">
        <v>834</v>
      </c>
      <c r="I27" s="23" t="s">
        <v>833</v>
      </c>
      <c r="J27" s="23" t="s">
        <v>832</v>
      </c>
      <c r="K27" s="23" t="s">
        <v>831</v>
      </c>
      <c r="L27" s="23" t="s">
        <v>830</v>
      </c>
      <c r="M27" s="23" t="s">
        <v>829</v>
      </c>
      <c r="N27" s="23" t="s">
        <v>828</v>
      </c>
      <c r="O27" s="23" t="s">
        <v>827</v>
      </c>
      <c r="P27" s="23" t="s">
        <v>826</v>
      </c>
      <c r="Q27" s="23" t="s">
        <v>825</v>
      </c>
      <c r="R27" s="23" t="s">
        <v>824</v>
      </c>
      <c r="S27" s="23" t="s">
        <v>823</v>
      </c>
      <c r="T27" s="23" t="s">
        <v>822</v>
      </c>
      <c r="U27" s="23" t="s">
        <v>821</v>
      </c>
      <c r="V27" s="23" t="s">
        <v>820</v>
      </c>
      <c r="W27" s="23" t="s">
        <v>819</v>
      </c>
      <c r="X27" s="23" t="s">
        <v>818</v>
      </c>
      <c r="Y27" s="23" t="s">
        <v>817</v>
      </c>
      <c r="Z27" s="23" t="s">
        <v>816</v>
      </c>
      <c r="AA27" s="23" t="s">
        <v>815</v>
      </c>
      <c r="AB27" s="23" t="s">
        <v>814</v>
      </c>
      <c r="AC27" s="23" t="s">
        <v>813</v>
      </c>
      <c r="AD27" s="23" t="s">
        <v>812</v>
      </c>
      <c r="AE27" s="23" t="s">
        <v>811</v>
      </c>
      <c r="AF27" s="23" t="s">
        <v>810</v>
      </c>
      <c r="AG27" s="23" t="s">
        <v>809</v>
      </c>
      <c r="AH27" s="23" t="s">
        <v>808</v>
      </c>
      <c r="AI27" s="23" t="s">
        <v>807</v>
      </c>
      <c r="AJ27" s="22" t="s">
        <v>806</v>
      </c>
      <c r="AK27" s="22" t="s">
        <v>805</v>
      </c>
      <c r="AL27" s="22" t="s">
        <v>804</v>
      </c>
      <c r="AM27" s="22" t="s">
        <v>803</v>
      </c>
    </row>
    <row r="28" spans="1:53" x14ac:dyDescent="0.4">
      <c r="A28" s="22" t="s">
        <v>802</v>
      </c>
      <c r="B28" s="23" t="s">
        <v>801</v>
      </c>
      <c r="C28" s="23" t="s">
        <v>800</v>
      </c>
      <c r="D28" s="23" t="s">
        <v>799</v>
      </c>
      <c r="E28" s="23" t="s">
        <v>798</v>
      </c>
      <c r="F28" s="23" t="s">
        <v>797</v>
      </c>
      <c r="G28" s="23" t="s">
        <v>796</v>
      </c>
      <c r="H28" s="23" t="s">
        <v>795</v>
      </c>
      <c r="I28" s="23" t="s">
        <v>794</v>
      </c>
      <c r="J28" s="23" t="s">
        <v>793</v>
      </c>
      <c r="K28" s="23" t="s">
        <v>792</v>
      </c>
      <c r="L28" s="23" t="s">
        <v>791</v>
      </c>
      <c r="M28" s="23" t="s">
        <v>790</v>
      </c>
      <c r="N28" s="23" t="s">
        <v>789</v>
      </c>
      <c r="O28" s="23" t="s">
        <v>788</v>
      </c>
      <c r="P28" s="23" t="s">
        <v>787</v>
      </c>
      <c r="Q28" s="23" t="s">
        <v>786</v>
      </c>
      <c r="R28" s="23" t="s">
        <v>785</v>
      </c>
      <c r="S28" s="23" t="s">
        <v>784</v>
      </c>
      <c r="T28" s="23" t="s">
        <v>783</v>
      </c>
      <c r="U28" s="23" t="s">
        <v>782</v>
      </c>
      <c r="V28" s="23" t="s">
        <v>781</v>
      </c>
      <c r="W28" s="23" t="s">
        <v>780</v>
      </c>
      <c r="X28" s="23" t="s">
        <v>779</v>
      </c>
      <c r="Y28" s="23" t="s">
        <v>778</v>
      </c>
      <c r="Z28" s="23" t="s">
        <v>777</v>
      </c>
      <c r="AA28" s="23" t="s">
        <v>776</v>
      </c>
      <c r="AB28" s="23" t="s">
        <v>775</v>
      </c>
      <c r="AC28" s="23" t="s">
        <v>774</v>
      </c>
      <c r="AD28" s="23" t="s">
        <v>773</v>
      </c>
      <c r="AE28" s="23" t="s">
        <v>772</v>
      </c>
      <c r="AF28" s="23" t="s">
        <v>771</v>
      </c>
      <c r="AG28" s="23" t="s">
        <v>770</v>
      </c>
      <c r="AH28" s="23" t="s">
        <v>769</v>
      </c>
      <c r="AI28" s="23" t="s">
        <v>768</v>
      </c>
      <c r="AJ28" s="22" t="s">
        <v>767</v>
      </c>
      <c r="AK28" s="22" t="s">
        <v>766</v>
      </c>
      <c r="AL28" s="22" t="s">
        <v>765</v>
      </c>
      <c r="AM28" s="22" t="s">
        <v>764</v>
      </c>
    </row>
    <row r="29" spans="1:53" x14ac:dyDescent="0.4">
      <c r="A29" s="7" t="s">
        <v>763</v>
      </c>
      <c r="B29" s="38">
        <v>0.42601587119990847</v>
      </c>
      <c r="C29" s="38">
        <v>0.41691128654864135</v>
      </c>
      <c r="D29" s="38">
        <v>0.41856386499007286</v>
      </c>
      <c r="E29" s="38">
        <v>0.41545178983833719</v>
      </c>
      <c r="F29" s="38">
        <v>0.41555926741659399</v>
      </c>
      <c r="G29" s="38">
        <v>0.43398503499879315</v>
      </c>
      <c r="H29" s="38">
        <v>0.49707934661944275</v>
      </c>
      <c r="I29" s="38">
        <v>1.0828855893850984</v>
      </c>
      <c r="J29" s="38">
        <v>1.7735464015930749</v>
      </c>
      <c r="K29" s="38">
        <v>1.0436615302437382</v>
      </c>
      <c r="L29" s="38">
        <v>0.40985770719122855</v>
      </c>
      <c r="M29" s="38">
        <v>0.47779257073632947</v>
      </c>
      <c r="N29" s="38">
        <v>0.52032019704433496</v>
      </c>
      <c r="O29" s="38">
        <v>2.0428734923848926</v>
      </c>
      <c r="P29" s="38">
        <v>0.46986422056384752</v>
      </c>
      <c r="Q29" s="38">
        <v>1.1880434248661393</v>
      </c>
      <c r="R29" s="38">
        <v>0.55853803296892646</v>
      </c>
      <c r="S29" s="38">
        <v>1.3350825859254081</v>
      </c>
      <c r="T29" s="38">
        <v>0.62679833401841278</v>
      </c>
      <c r="U29" s="38">
        <v>0.69901877695538339</v>
      </c>
      <c r="V29" s="38">
        <v>1.7343429619770496</v>
      </c>
      <c r="W29" s="38">
        <v>4.7907744824223064</v>
      </c>
      <c r="X29" s="38">
        <v>15.565746878372126</v>
      </c>
      <c r="Y29" s="38">
        <v>10.647450424929181</v>
      </c>
      <c r="Z29" s="38">
        <v>27.903253152484901</v>
      </c>
      <c r="AA29" s="38">
        <v>21.18446468936229</v>
      </c>
      <c r="AB29" s="38">
        <v>10.149974836436838</v>
      </c>
      <c r="AC29" s="38">
        <v>16.733166859894766</v>
      </c>
      <c r="AD29" s="38">
        <v>0.19000663826962438</v>
      </c>
      <c r="AE29" s="38">
        <v>59.069452286843578</v>
      </c>
      <c r="AF29" s="38">
        <v>21.294846111819343</v>
      </c>
      <c r="AG29" s="38">
        <v>16.247435236801422</v>
      </c>
      <c r="AH29" s="38">
        <v>8.393957795658114</v>
      </c>
      <c r="AI29" s="38">
        <v>15.331391945680167</v>
      </c>
      <c r="AJ29" s="38">
        <v>0.40452078100947902</v>
      </c>
      <c r="AK29" s="38">
        <v>0.92149878900128235</v>
      </c>
      <c r="AL29" s="38">
        <v>0.68467277363301537</v>
      </c>
      <c r="AM29" s="38">
        <v>0.71131918049504028</v>
      </c>
    </row>
    <row r="31" spans="1:53" x14ac:dyDescent="0.4">
      <c r="A31" s="22" t="s">
        <v>762</v>
      </c>
      <c r="C31" s="22" t="s">
        <v>741</v>
      </c>
    </row>
    <row r="32" spans="1:53" ht="14.25" x14ac:dyDescent="0.45">
      <c r="A32" s="22" t="s">
        <v>761</v>
      </c>
      <c r="C32" s="22" t="s">
        <v>740</v>
      </c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</row>
    <row r="33" spans="1:55" x14ac:dyDescent="0.4">
      <c r="A33" s="22" t="s">
        <v>760</v>
      </c>
      <c r="C33" s="22" t="s">
        <v>759</v>
      </c>
    </row>
    <row r="34" spans="1:55" x14ac:dyDescent="0.4">
      <c r="A34" s="22" t="s">
        <v>758</v>
      </c>
      <c r="C34" s="22" t="s">
        <v>757</v>
      </c>
    </row>
    <row r="35" spans="1:55" x14ac:dyDescent="0.4">
      <c r="A35" s="22" t="s">
        <v>756</v>
      </c>
      <c r="C35" s="22" t="s">
        <v>755</v>
      </c>
    </row>
    <row r="36" spans="1:55" x14ac:dyDescent="0.4">
      <c r="A36" s="22" t="s">
        <v>754</v>
      </c>
      <c r="C36" s="22" t="s">
        <v>753</v>
      </c>
    </row>
    <row r="37" spans="1:55" ht="14.25" x14ac:dyDescent="0.45"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M37" s="32"/>
      <c r="AO37" s="32"/>
      <c r="AQ37" s="32"/>
      <c r="AS37" s="32"/>
      <c r="AT37" s="32"/>
      <c r="AU37" s="32"/>
      <c r="AV37" s="32"/>
      <c r="AW37" s="32"/>
      <c r="AX37" s="32"/>
      <c r="AY37" s="32"/>
      <c r="AZ37" s="32"/>
      <c r="BA37" s="32"/>
    </row>
    <row r="42" spans="1:55" ht="14.25" x14ac:dyDescent="0.45">
      <c r="AE42"/>
      <c r="AF42"/>
      <c r="AG42"/>
      <c r="AH42"/>
      <c r="AI42"/>
      <c r="AJ42"/>
      <c r="AK42"/>
      <c r="AM42"/>
      <c r="AO42"/>
      <c r="AQ42"/>
      <c r="AS42"/>
      <c r="AT42"/>
      <c r="AU42"/>
      <c r="AV42"/>
      <c r="AW42"/>
      <c r="AX42"/>
      <c r="AY42"/>
      <c r="AZ42"/>
      <c r="BA42"/>
      <c r="BB42"/>
      <c r="BC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SD1- Sample list reviewed</vt:lpstr>
      <vt:lpstr>SD2- host rock chemistry</vt:lpstr>
      <vt:lpstr>SD3_EMPA_reviewed</vt:lpstr>
      <vt:lpstr>SD4_Laser_reviewed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Nanna Rosing-Schow</dc:creator>
  <cp:lastModifiedBy>jordan</cp:lastModifiedBy>
  <dcterms:created xsi:type="dcterms:W3CDTF">2017-11-30T12:57:00Z</dcterms:created>
  <dcterms:modified xsi:type="dcterms:W3CDTF">2019-02-05T04:57:07Z</dcterms:modified>
</cp:coreProperties>
</file>