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8268" yWindow="72" windowWidth="6864" windowHeight="7812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R85" i="1"/>
  <c r="Q85"/>
  <c r="P85"/>
  <c r="O85"/>
  <c r="N85"/>
  <c r="M85"/>
  <c r="L85"/>
  <c r="K85"/>
  <c r="J85"/>
  <c r="I85"/>
  <c r="H85"/>
  <c r="G85"/>
  <c r="F85"/>
  <c r="E85"/>
  <c r="D85"/>
  <c r="C85"/>
  <c r="R81"/>
  <c r="Q81"/>
  <c r="P81"/>
  <c r="O81"/>
  <c r="N81"/>
  <c r="M81"/>
  <c r="L81"/>
  <c r="K81"/>
  <c r="J81"/>
  <c r="I81"/>
  <c r="H81"/>
  <c r="G81"/>
  <c r="F81"/>
  <c r="E81"/>
  <c r="D81"/>
  <c r="C81"/>
  <c r="R71"/>
  <c r="Q71"/>
  <c r="P71"/>
  <c r="O71"/>
  <c r="N71"/>
  <c r="M71"/>
  <c r="L71"/>
  <c r="K71"/>
  <c r="J71"/>
  <c r="I71"/>
  <c r="H71"/>
  <c r="G71"/>
  <c r="F71"/>
  <c r="E71"/>
  <c r="D71"/>
  <c r="C71"/>
  <c r="R65"/>
  <c r="Q65"/>
  <c r="P65"/>
  <c r="O65"/>
  <c r="N65"/>
  <c r="M65"/>
  <c r="L65"/>
  <c r="K65"/>
  <c r="J65"/>
  <c r="I65"/>
  <c r="H65"/>
  <c r="G65"/>
  <c r="F65"/>
  <c r="E65"/>
  <c r="D65"/>
  <c r="C65"/>
  <c r="S56"/>
  <c r="R56"/>
  <c r="Q56"/>
  <c r="P56"/>
  <c r="O56"/>
  <c r="N56"/>
  <c r="M56"/>
  <c r="L56"/>
  <c r="K56"/>
  <c r="J56"/>
  <c r="I56"/>
  <c r="H56"/>
  <c r="G56"/>
  <c r="F56"/>
  <c r="E56"/>
  <c r="D56"/>
  <c r="C56"/>
  <c r="S52"/>
  <c r="R52"/>
  <c r="Q52"/>
  <c r="P52"/>
  <c r="O52"/>
  <c r="N52"/>
  <c r="M52"/>
  <c r="L52"/>
  <c r="K52"/>
  <c r="J52"/>
  <c r="I52"/>
  <c r="H52"/>
  <c r="G52"/>
  <c r="F52"/>
  <c r="E52"/>
  <c r="D52"/>
  <c r="C52"/>
  <c r="S44"/>
  <c r="R44"/>
  <c r="Q44"/>
  <c r="P44"/>
  <c r="O44"/>
  <c r="N44"/>
  <c r="M44"/>
  <c r="L44"/>
  <c r="K44"/>
  <c r="J44"/>
  <c r="I44"/>
  <c r="H44"/>
  <c r="G44"/>
  <c r="F44"/>
  <c r="E44"/>
  <c r="D44"/>
  <c r="C44"/>
  <c r="S38"/>
  <c r="R38"/>
  <c r="Q38"/>
  <c r="P38"/>
  <c r="O38"/>
  <c r="N38"/>
  <c r="M38"/>
  <c r="L38"/>
  <c r="K38"/>
  <c r="J38"/>
  <c r="I38"/>
  <c r="H38"/>
  <c r="G38"/>
  <c r="F38"/>
  <c r="E38"/>
  <c r="D38"/>
  <c r="C38"/>
  <c r="R28"/>
  <c r="Q28"/>
  <c r="P28"/>
  <c r="O28"/>
  <c r="N28"/>
  <c r="M28"/>
  <c r="L28"/>
  <c r="K28"/>
  <c r="J28"/>
  <c r="I28"/>
  <c r="H28"/>
  <c r="G28"/>
  <c r="F28"/>
  <c r="E28"/>
  <c r="D28"/>
  <c r="C28"/>
  <c r="R24"/>
  <c r="Q24"/>
  <c r="P24"/>
  <c r="O24"/>
  <c r="N24"/>
  <c r="M24"/>
  <c r="L24"/>
  <c r="K24"/>
  <c r="J24"/>
  <c r="I24"/>
  <c r="H24"/>
  <c r="G24"/>
  <c r="F24"/>
  <c r="E24"/>
  <c r="D24"/>
  <c r="C24"/>
  <c r="R15"/>
  <c r="Q15"/>
  <c r="P15"/>
  <c r="O15"/>
  <c r="N15"/>
  <c r="M15"/>
  <c r="L15"/>
  <c r="K15"/>
  <c r="J15"/>
  <c r="I15"/>
  <c r="H15"/>
  <c r="G15"/>
  <c r="F15"/>
  <c r="E15"/>
  <c r="D15"/>
  <c r="C15"/>
  <c r="R11"/>
  <c r="Q11"/>
  <c r="P11"/>
  <c r="O11"/>
  <c r="N11"/>
  <c r="M11"/>
  <c r="L11"/>
  <c r="K11"/>
  <c r="J11"/>
  <c r="I11"/>
  <c r="H11"/>
  <c r="G11"/>
  <c r="F11"/>
  <c r="E11"/>
  <c r="D11"/>
  <c r="C11"/>
</calcChain>
</file>

<file path=xl/sharedStrings.xml><?xml version="1.0" encoding="utf-8"?>
<sst xmlns="http://schemas.openxmlformats.org/spreadsheetml/2006/main" count="170" uniqueCount="30">
  <si>
    <t>ALT43-745.D</t>
  </si>
  <si>
    <t>ALT53110.D</t>
  </si>
  <si>
    <t>ALT5265.D</t>
  </si>
  <si>
    <t>ALT102.D</t>
  </si>
  <si>
    <t>Sample</t>
  </si>
  <si>
    <t>V ppm LOD</t>
  </si>
  <si>
    <t>Mn ppm LOD</t>
  </si>
  <si>
    <t>Co ppm LOD</t>
  </si>
  <si>
    <t>Ni ppm LOD</t>
  </si>
  <si>
    <t>Zn ppm LOD</t>
  </si>
  <si>
    <t>Ge ppm LOD</t>
  </si>
  <si>
    <t>As ppm LOD</t>
  </si>
  <si>
    <t>Mo ppm LOD</t>
  </si>
  <si>
    <t>Ag ppm LOD</t>
  </si>
  <si>
    <t>Cd ppm LOD</t>
  </si>
  <si>
    <t>Sn ppm LOD</t>
  </si>
  <si>
    <t>Sb ppm LOD</t>
  </si>
  <si>
    <t>Te ppm LOD</t>
  </si>
  <si>
    <t>Au ppm LOD</t>
  </si>
  <si>
    <t>Pb ppm LOD</t>
  </si>
  <si>
    <t>Bi ppm LOD</t>
  </si>
  <si>
    <t>MDL</t>
  </si>
  <si>
    <t>Cu ppm LOD</t>
  </si>
  <si>
    <t>Pyrite</t>
  </si>
  <si>
    <t>Chalcopyrite</t>
  </si>
  <si>
    <t>Enargite</t>
  </si>
  <si>
    <t>Tennantite</t>
  </si>
  <si>
    <t>Standard</t>
  </si>
  <si>
    <t>Abreviations: MDL: mean detection limit; LOD: limit of detection; Int2SE: analytical error.</t>
  </si>
  <si>
    <t>DIGITAL APPENDIX A2- Limits of detection of the LA-ICPMS analyses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</si>
</sst>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;[Red]0.00"/>
    <numFmt numFmtId="166" formatCode="0.0"/>
  </numFmts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65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/>
    <xf numFmtId="1" fontId="1" fillId="0" borderId="4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1" fontId="1" fillId="0" borderId="0" xfId="0" applyNumberFormat="1" applyFont="1"/>
    <xf numFmtId="1" fontId="1" fillId="0" borderId="0" xfId="0" applyNumberFormat="1" applyFont="1" applyAlignment="1">
      <alignment horizontal="left"/>
    </xf>
    <xf numFmtId="1" fontId="1" fillId="0" borderId="7" xfId="0" applyNumberFormat="1" applyFont="1" applyFill="1" applyBorder="1" applyAlignment="1">
      <alignment horizontal="center"/>
    </xf>
    <xf numFmtId="1" fontId="0" fillId="0" borderId="0" xfId="0" applyNumberFormat="1"/>
    <xf numFmtId="1" fontId="1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/>
    <xf numFmtId="0" fontId="1" fillId="0" borderId="0" xfId="0" applyFont="1" applyBorder="1"/>
    <xf numFmtId="1" fontId="1" fillId="0" borderId="2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166" fontId="1" fillId="0" borderId="3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" fontId="1" fillId="0" borderId="0" xfId="0" applyNumberFormat="1" applyFont="1" applyFill="1" applyBorder="1"/>
    <xf numFmtId="0" fontId="1" fillId="0" borderId="0" xfId="0" applyFont="1" applyFill="1"/>
    <xf numFmtId="0" fontId="2" fillId="0" borderId="0" xfId="0" applyFont="1" applyFill="1"/>
    <xf numFmtId="1" fontId="1" fillId="0" borderId="6" xfId="0" applyNumberFormat="1" applyFont="1" applyFill="1" applyBorder="1"/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/>
    <xf numFmtId="1" fontId="2" fillId="0" borderId="0" xfId="0" applyNumberFormat="1" applyFont="1"/>
    <xf numFmtId="1" fontId="2" fillId="0" borderId="0" xfId="0" applyNumberFormat="1" applyFont="1" applyFill="1"/>
    <xf numFmtId="0" fontId="0" fillId="0" borderId="5" xfId="0" applyBorder="1"/>
    <xf numFmtId="0" fontId="1" fillId="0" borderId="5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/>
    <xf numFmtId="1" fontId="2" fillId="0" borderId="0" xfId="0" applyNumberFormat="1" applyFont="1" applyBorder="1"/>
    <xf numFmtId="1" fontId="2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88"/>
  <sheetViews>
    <sheetView tabSelected="1" zoomScale="60" zoomScaleNormal="60" workbookViewId="0">
      <selection activeCell="G45" sqref="G45"/>
    </sheetView>
  </sheetViews>
  <sheetFormatPr baseColWidth="10" defaultRowHeight="14.4"/>
  <cols>
    <col min="1" max="1" width="15.6640625" customWidth="1"/>
    <col min="2" max="2" width="5.109375" bestFit="1" customWidth="1"/>
    <col min="3" max="3" width="10.88671875" bestFit="1" customWidth="1"/>
    <col min="4" max="4" width="12.109375" bestFit="1" customWidth="1"/>
    <col min="5" max="5" width="12" bestFit="1" customWidth="1"/>
    <col min="6" max="6" width="13.5546875" customWidth="1"/>
    <col min="7" max="7" width="11" bestFit="1" customWidth="1"/>
    <col min="8" max="8" width="12.44140625" bestFit="1" customWidth="1"/>
    <col min="9" max="9" width="11.109375" bestFit="1" customWidth="1"/>
    <col min="10" max="10" width="12.109375" bestFit="1" customWidth="1"/>
    <col min="11" max="11" width="11.5546875" bestFit="1" customWidth="1"/>
    <col min="12" max="12" width="13.77734375" bestFit="1" customWidth="1"/>
    <col min="13" max="13" width="12" bestFit="1" customWidth="1"/>
    <col min="14" max="14" width="12.44140625" bestFit="1" customWidth="1"/>
    <col min="15" max="15" width="12" bestFit="1" customWidth="1"/>
    <col min="16" max="16" width="13.88671875" bestFit="1" customWidth="1"/>
    <col min="17" max="17" width="12" bestFit="1" customWidth="1"/>
    <col min="18" max="18" width="12.88671875" bestFit="1" customWidth="1"/>
    <col min="19" max="19" width="11.21875" bestFit="1" customWidth="1"/>
    <col min="20" max="20" width="13.88671875" bestFit="1" customWidth="1"/>
    <col min="21" max="21" width="8.77734375" customWidth="1"/>
    <col min="22" max="22" width="12.33203125" bestFit="1" customWidth="1"/>
    <col min="23" max="23" width="9.44140625" customWidth="1"/>
    <col min="24" max="24" width="13.77734375" bestFit="1" customWidth="1"/>
    <col min="25" max="25" width="12.33203125" bestFit="1" customWidth="1"/>
    <col min="26" max="26" width="13.77734375" bestFit="1" customWidth="1"/>
    <col min="27" max="27" width="7.77734375" bestFit="1" customWidth="1"/>
    <col min="28" max="28" width="13.77734375" bestFit="1" customWidth="1"/>
    <col min="29" max="29" width="7.77734375" bestFit="1" customWidth="1"/>
    <col min="30" max="30" width="13.77734375" bestFit="1" customWidth="1"/>
    <col min="31" max="31" width="7.77734375" bestFit="1" customWidth="1"/>
    <col min="32" max="32" width="13.77734375" bestFit="1" customWidth="1"/>
    <col min="33" max="33" width="7.77734375" bestFit="1" customWidth="1"/>
    <col min="34" max="34" width="13.77734375" bestFit="1" customWidth="1"/>
    <col min="35" max="35" width="11.44140625" bestFit="1" customWidth="1"/>
    <col min="36" max="36" width="13.109375" bestFit="1" customWidth="1"/>
    <col min="37" max="37" width="12.21875" bestFit="1" customWidth="1"/>
    <col min="38" max="38" width="11.88671875" bestFit="1" customWidth="1"/>
    <col min="39" max="39" width="12.88671875" bestFit="1" customWidth="1"/>
    <col min="40" max="41" width="10.88671875" bestFit="1" customWidth="1"/>
    <col min="42" max="42" width="12.109375" bestFit="1" customWidth="1"/>
    <col min="43" max="43" width="12" bestFit="1" customWidth="1"/>
    <col min="44" max="44" width="11.109375" bestFit="1" customWidth="1"/>
    <col min="45" max="45" width="11" bestFit="1" customWidth="1"/>
    <col min="46" max="46" width="10.88671875" bestFit="1" customWidth="1"/>
    <col min="47" max="47" width="11.109375" bestFit="1" customWidth="1"/>
    <col min="48" max="48" width="11.77734375" bestFit="1" customWidth="1"/>
    <col min="49" max="49" width="12.109375" bestFit="1" customWidth="1"/>
    <col min="50" max="54" width="12" bestFit="1" customWidth="1"/>
    <col min="55" max="55" width="11.77734375" bestFit="1" customWidth="1"/>
    <col min="56" max="56" width="12" bestFit="1" customWidth="1"/>
    <col min="57" max="57" width="10" customWidth="1"/>
    <col min="58" max="58" width="12.33203125" bestFit="1" customWidth="1"/>
  </cols>
  <sheetData>
    <row r="1" spans="1:60">
      <c r="A1" s="2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3"/>
      <c r="BC1" s="3"/>
      <c r="BD1" s="3"/>
      <c r="BE1" s="3"/>
      <c r="BF1" s="3"/>
      <c r="BG1" s="4"/>
      <c r="BH1" s="5"/>
    </row>
    <row r="2" spans="1:60">
      <c r="A2" s="2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3"/>
      <c r="BE2" s="3"/>
      <c r="BF2" s="3"/>
      <c r="BG2" s="4"/>
      <c r="BH2" s="5"/>
    </row>
    <row r="3" spans="1:60">
      <c r="A3" s="46" t="s">
        <v>4</v>
      </c>
      <c r="B3" s="47"/>
      <c r="C3" s="47" t="s">
        <v>5</v>
      </c>
      <c r="D3" s="47" t="s">
        <v>6</v>
      </c>
      <c r="E3" s="47" t="s">
        <v>7</v>
      </c>
      <c r="F3" s="47" t="s">
        <v>8</v>
      </c>
      <c r="G3" s="47" t="s">
        <v>9</v>
      </c>
      <c r="H3" s="47" t="s">
        <v>10</v>
      </c>
      <c r="I3" s="47" t="s">
        <v>11</v>
      </c>
      <c r="J3" s="47" t="s">
        <v>12</v>
      </c>
      <c r="K3" s="47" t="s">
        <v>13</v>
      </c>
      <c r="L3" s="47" t="s">
        <v>14</v>
      </c>
      <c r="M3" s="47" t="s">
        <v>15</v>
      </c>
      <c r="N3" s="47" t="s">
        <v>16</v>
      </c>
      <c r="O3" s="47" t="s">
        <v>17</v>
      </c>
      <c r="P3" s="47" t="s">
        <v>18</v>
      </c>
      <c r="Q3" s="47" t="s">
        <v>19</v>
      </c>
      <c r="R3" s="47" t="s">
        <v>20</v>
      </c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7"/>
      <c r="BA3" s="7"/>
      <c r="BB3" s="7"/>
      <c r="BC3" s="7"/>
      <c r="BD3" s="3"/>
      <c r="BE3" s="3"/>
      <c r="BF3" s="3"/>
      <c r="BG3" s="4"/>
      <c r="BH3" s="5"/>
    </row>
    <row r="4" spans="1:60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7"/>
      <c r="BA4" s="7"/>
      <c r="BB4" s="7"/>
      <c r="BC4" s="7"/>
      <c r="BD4" s="3"/>
      <c r="BE4" s="3"/>
      <c r="BF4" s="3"/>
      <c r="BG4" s="4"/>
      <c r="BH4" s="5"/>
    </row>
    <row r="5" spans="1:60">
      <c r="A5" s="46" t="s">
        <v>0</v>
      </c>
      <c r="B5" s="39"/>
      <c r="C5" s="37">
        <v>0.50934999999999997</v>
      </c>
      <c r="D5" s="37">
        <v>7.0636999999999999</v>
      </c>
      <c r="E5" s="37">
        <v>9.9526000000000003E-2</v>
      </c>
      <c r="F5" s="37">
        <v>6.2140000000000004</v>
      </c>
      <c r="G5" s="38">
        <v>15.621</v>
      </c>
      <c r="H5" s="37">
        <v>1.04</v>
      </c>
      <c r="I5" s="37">
        <v>2.1415000000000002</v>
      </c>
      <c r="J5" s="37">
        <v>6.7891999999999994E-2</v>
      </c>
      <c r="K5" s="37">
        <v>5.3539999999999997E-2</v>
      </c>
      <c r="L5" s="37">
        <v>0.66090000000000004</v>
      </c>
      <c r="M5" s="37">
        <v>0.15795999999999999</v>
      </c>
      <c r="N5" s="37">
        <v>0.25096000000000002</v>
      </c>
      <c r="O5" s="37">
        <v>0.97146999999999994</v>
      </c>
      <c r="P5" s="37">
        <v>5.1617000000000003E-2</v>
      </c>
      <c r="Q5" s="37">
        <v>0.13114000000000001</v>
      </c>
      <c r="R5" s="37">
        <v>2.9974000000000001E-2</v>
      </c>
      <c r="S5" s="25"/>
      <c r="T5" s="13"/>
      <c r="U5" s="13"/>
      <c r="V5" s="13"/>
      <c r="W5" s="15"/>
      <c r="X5" s="13"/>
      <c r="Y5" s="13"/>
      <c r="Z5" s="13"/>
      <c r="AA5" s="13"/>
      <c r="AB5" s="13"/>
      <c r="AC5" s="9"/>
      <c r="AD5" s="9"/>
      <c r="AE5" s="25"/>
      <c r="AF5" s="13"/>
      <c r="AG5" s="13"/>
      <c r="AH5" s="13"/>
      <c r="AI5" s="9"/>
      <c r="AJ5" s="13"/>
      <c r="AK5" s="13"/>
      <c r="AL5" s="13"/>
      <c r="AM5" s="13"/>
      <c r="AN5" s="25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50"/>
      <c r="BA5" s="50"/>
      <c r="BB5" s="6"/>
      <c r="BC5" s="50"/>
      <c r="BD5" s="5"/>
      <c r="BE5" s="5"/>
      <c r="BF5" s="5"/>
      <c r="BG5" s="4"/>
      <c r="BH5" s="5"/>
    </row>
    <row r="6" spans="1:60">
      <c r="A6" s="48" t="s">
        <v>0</v>
      </c>
      <c r="B6" s="9"/>
      <c r="C6" s="13">
        <v>0.63212999999999997</v>
      </c>
      <c r="D6" s="13">
        <v>7.9531000000000001</v>
      </c>
      <c r="E6" s="13">
        <v>5.4178999999999998E-2</v>
      </c>
      <c r="F6" s="13">
        <v>7.79</v>
      </c>
      <c r="G6" s="25">
        <v>20.003</v>
      </c>
      <c r="H6" s="13">
        <v>1.2191000000000001</v>
      </c>
      <c r="I6" s="13">
        <v>1.9990000000000001</v>
      </c>
      <c r="J6" s="13">
        <v>0.10169</v>
      </c>
      <c r="K6" s="13">
        <v>6.2700000000000006E-2</v>
      </c>
      <c r="L6" s="13">
        <v>0.53454999999999997</v>
      </c>
      <c r="M6" s="13">
        <v>0.22381000000000001</v>
      </c>
      <c r="N6" s="13">
        <v>0.28014</v>
      </c>
      <c r="O6" s="13">
        <v>0.88980999999999999</v>
      </c>
      <c r="P6" s="13">
        <v>5.9291000000000003E-2</v>
      </c>
      <c r="Q6" s="13">
        <v>0.15543000000000001</v>
      </c>
      <c r="R6" s="13">
        <v>3.2030999999999997E-2</v>
      </c>
      <c r="S6" s="25"/>
      <c r="T6" s="13"/>
      <c r="U6" s="13"/>
      <c r="V6" s="13"/>
      <c r="W6" s="15"/>
      <c r="X6" s="13"/>
      <c r="Y6" s="13"/>
      <c r="Z6" s="13"/>
      <c r="AA6" s="13"/>
      <c r="AB6" s="13"/>
      <c r="AC6" s="9"/>
      <c r="AD6" s="9"/>
      <c r="AE6" s="25"/>
      <c r="AF6" s="25"/>
      <c r="AG6" s="13"/>
      <c r="AH6" s="13"/>
      <c r="AI6" s="9"/>
      <c r="AJ6" s="13"/>
      <c r="AK6" s="13"/>
      <c r="AL6" s="13"/>
      <c r="AM6" s="13"/>
      <c r="AN6" s="25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50"/>
      <c r="BA6" s="50"/>
      <c r="BB6" s="6"/>
      <c r="BC6" s="50"/>
      <c r="BD6" s="5"/>
      <c r="BE6" s="5"/>
      <c r="BF6" s="5"/>
      <c r="BG6" s="4"/>
      <c r="BH6" s="5"/>
    </row>
    <row r="7" spans="1:60">
      <c r="A7" s="48" t="s">
        <v>0</v>
      </c>
      <c r="B7" s="9"/>
      <c r="C7" s="13">
        <v>0.54366999999999999</v>
      </c>
      <c r="D7" s="13">
        <v>6.8403999999999998</v>
      </c>
      <c r="E7" s="13">
        <v>5.8074000000000001E-2</v>
      </c>
      <c r="F7" s="13">
        <v>7.5072999999999999</v>
      </c>
      <c r="G7" s="25">
        <v>14.949</v>
      </c>
      <c r="H7" s="13">
        <v>1.0067999999999999</v>
      </c>
      <c r="I7" s="13">
        <v>2.1158000000000001</v>
      </c>
      <c r="J7" s="13">
        <v>0.11668000000000001</v>
      </c>
      <c r="K7" s="13">
        <v>3.5714000000000003E-2</v>
      </c>
      <c r="L7" s="13">
        <v>0.44155</v>
      </c>
      <c r="M7" s="13">
        <v>0.18053</v>
      </c>
      <c r="N7" s="13">
        <v>0.22098000000000001</v>
      </c>
      <c r="O7" s="13">
        <v>0.85494000000000003</v>
      </c>
      <c r="P7" s="13">
        <v>5.4237E-2</v>
      </c>
      <c r="Q7" s="13">
        <v>0.19466</v>
      </c>
      <c r="R7" s="13">
        <v>2.6702E-2</v>
      </c>
      <c r="S7" s="25"/>
      <c r="T7" s="13"/>
      <c r="U7" s="13"/>
      <c r="V7" s="13"/>
      <c r="W7" s="15"/>
      <c r="X7" s="13"/>
      <c r="Y7" s="13"/>
      <c r="Z7" s="13"/>
      <c r="AA7" s="13"/>
      <c r="AB7" s="13"/>
      <c r="AC7" s="9"/>
      <c r="AD7" s="9"/>
      <c r="AE7" s="13"/>
      <c r="AF7" s="13"/>
      <c r="AG7" s="13"/>
      <c r="AH7" s="13"/>
      <c r="AI7" s="9"/>
      <c r="AJ7" s="13"/>
      <c r="AK7" s="13"/>
      <c r="AL7" s="13"/>
      <c r="AM7" s="13"/>
      <c r="AN7" s="25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50"/>
      <c r="BA7" s="50"/>
      <c r="BB7" s="6"/>
      <c r="BC7" s="50"/>
      <c r="BD7" s="5"/>
      <c r="BE7" s="5"/>
      <c r="BF7" s="5"/>
      <c r="BG7" s="4"/>
      <c r="BH7" s="5"/>
    </row>
    <row r="8" spans="1:60">
      <c r="A8" s="48" t="s">
        <v>0</v>
      </c>
      <c r="B8" s="9"/>
      <c r="C8" s="13">
        <v>0.65868000000000004</v>
      </c>
      <c r="D8" s="13">
        <v>7.3289999999999997</v>
      </c>
      <c r="E8" s="13">
        <v>7.1226999999999999E-2</v>
      </c>
      <c r="F8" s="13">
        <v>5.0744999999999996</v>
      </c>
      <c r="G8" s="25">
        <v>13.08</v>
      </c>
      <c r="H8" s="13">
        <v>0.86053000000000002</v>
      </c>
      <c r="I8" s="13">
        <v>1.5986</v>
      </c>
      <c r="J8" s="13">
        <v>7.5994000000000006E-2</v>
      </c>
      <c r="K8" s="13">
        <v>7.5901999999999997E-2</v>
      </c>
      <c r="L8" s="13">
        <v>0.60253999999999996</v>
      </c>
      <c r="M8" s="13">
        <v>0.17135</v>
      </c>
      <c r="N8" s="13">
        <v>0.26296999999999998</v>
      </c>
      <c r="O8" s="13">
        <v>0.66305000000000003</v>
      </c>
      <c r="P8" s="13">
        <v>5.1312000000000003E-2</v>
      </c>
      <c r="Q8" s="13">
        <v>0.25951999999999997</v>
      </c>
      <c r="R8" s="13">
        <v>3.3751000000000003E-2</v>
      </c>
      <c r="S8" s="25"/>
      <c r="T8" s="13"/>
      <c r="U8" s="13"/>
      <c r="V8" s="13"/>
      <c r="W8" s="15"/>
      <c r="X8" s="13"/>
      <c r="Y8" s="13"/>
      <c r="Z8" s="13"/>
      <c r="AA8" s="13"/>
      <c r="AB8" s="13"/>
      <c r="AC8" s="9"/>
      <c r="AD8" s="9"/>
      <c r="AE8" s="13"/>
      <c r="AF8" s="13"/>
      <c r="AG8" s="13"/>
      <c r="AH8" s="13"/>
      <c r="AI8" s="9"/>
      <c r="AJ8" s="13"/>
      <c r="AK8" s="13"/>
      <c r="AL8" s="13"/>
      <c r="AM8" s="13"/>
      <c r="AN8" s="25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50"/>
      <c r="BA8" s="50"/>
      <c r="BB8" s="6"/>
      <c r="BC8" s="50"/>
      <c r="BD8" s="5"/>
      <c r="BE8" s="5"/>
      <c r="BF8" s="5"/>
      <c r="BG8" s="4"/>
      <c r="BH8" s="5"/>
    </row>
    <row r="9" spans="1:60">
      <c r="A9" s="48" t="s">
        <v>0</v>
      </c>
      <c r="B9" s="9"/>
      <c r="C9" s="13">
        <v>0.56345999999999996</v>
      </c>
      <c r="D9" s="13">
        <v>6.8034999999999997</v>
      </c>
      <c r="E9" s="13">
        <v>0.10334</v>
      </c>
      <c r="F9" s="13">
        <v>5.2468000000000004</v>
      </c>
      <c r="G9" s="25">
        <v>12.986000000000001</v>
      </c>
      <c r="H9" s="13">
        <v>1.0210999999999999</v>
      </c>
      <c r="I9" s="13">
        <v>1.9876</v>
      </c>
      <c r="J9" s="13">
        <v>8.9154999999999998E-2</v>
      </c>
      <c r="K9" s="13">
        <v>5.6325E-2</v>
      </c>
      <c r="L9" s="13">
        <v>0.41060999999999998</v>
      </c>
      <c r="M9" s="13">
        <v>0.14355999999999999</v>
      </c>
      <c r="N9" s="13">
        <v>0.21176</v>
      </c>
      <c r="O9" s="13">
        <v>1.266</v>
      </c>
      <c r="P9" s="13">
        <v>5.1920000000000001E-2</v>
      </c>
      <c r="Q9" s="13">
        <v>0.14641999999999999</v>
      </c>
      <c r="R9" s="13">
        <v>2.2120999999999998E-2</v>
      </c>
      <c r="S9" s="25"/>
      <c r="T9" s="13"/>
      <c r="U9" s="13"/>
      <c r="V9" s="13"/>
      <c r="W9" s="15"/>
      <c r="X9" s="13"/>
      <c r="Y9" s="13"/>
      <c r="Z9" s="13"/>
      <c r="AA9" s="13"/>
      <c r="AB9" s="13"/>
      <c r="AC9" s="9"/>
      <c r="AD9" s="9"/>
      <c r="AE9" s="13"/>
      <c r="AF9" s="13"/>
      <c r="AG9" s="13"/>
      <c r="AH9" s="13"/>
      <c r="AI9" s="9"/>
      <c r="AJ9" s="13"/>
      <c r="AK9" s="13"/>
      <c r="AL9" s="13"/>
      <c r="AM9" s="13"/>
      <c r="AN9" s="25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50"/>
      <c r="BA9" s="50"/>
      <c r="BB9" s="6"/>
      <c r="BC9" s="50"/>
      <c r="BD9" s="5"/>
      <c r="BE9" s="5"/>
      <c r="BF9" s="5"/>
      <c r="BG9" s="4"/>
      <c r="BH9" s="5"/>
    </row>
    <row r="10" spans="1:60">
      <c r="A10" s="54" t="s">
        <v>0</v>
      </c>
      <c r="B10" s="40"/>
      <c r="C10" s="28">
        <v>0.47373999999999999</v>
      </c>
      <c r="D10" s="28">
        <v>5.8103999999999996</v>
      </c>
      <c r="E10" s="28">
        <v>0.1013</v>
      </c>
      <c r="F10" s="28">
        <v>5.2560000000000002</v>
      </c>
      <c r="G10" s="29">
        <v>11.865</v>
      </c>
      <c r="H10" s="28">
        <v>0.82601999999999998</v>
      </c>
      <c r="I10" s="28">
        <v>1.6796</v>
      </c>
      <c r="J10" s="28">
        <v>8.9560000000000001E-2</v>
      </c>
      <c r="K10" s="28">
        <v>5.0782000000000001E-2</v>
      </c>
      <c r="L10" s="28">
        <v>0.34810999999999998</v>
      </c>
      <c r="M10" s="28">
        <v>0.12744</v>
      </c>
      <c r="N10" s="28">
        <v>0.24701000000000001</v>
      </c>
      <c r="O10" s="28">
        <v>0.69872999999999996</v>
      </c>
      <c r="P10" s="28">
        <v>2.7477999999999999E-2</v>
      </c>
      <c r="Q10" s="28">
        <v>0.21396000000000001</v>
      </c>
      <c r="R10" s="28">
        <v>1.9293999999999999E-2</v>
      </c>
      <c r="S10" s="25"/>
      <c r="T10" s="13"/>
      <c r="U10" s="13"/>
      <c r="V10" s="13"/>
      <c r="W10" s="15"/>
      <c r="X10" s="13"/>
      <c r="Y10" s="13"/>
      <c r="Z10" s="13"/>
      <c r="AA10" s="13"/>
      <c r="AB10" s="13"/>
      <c r="AC10" s="9"/>
      <c r="AD10" s="9"/>
      <c r="AE10" s="25"/>
      <c r="AF10" s="13"/>
      <c r="AG10" s="13"/>
      <c r="AH10" s="13"/>
      <c r="AI10" s="9"/>
      <c r="AJ10" s="13"/>
      <c r="AK10" s="13"/>
      <c r="AL10" s="13"/>
      <c r="AM10" s="13"/>
      <c r="AN10" s="25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50"/>
      <c r="BA10" s="50"/>
      <c r="BB10" s="6"/>
      <c r="BC10" s="50"/>
      <c r="BD10" s="5"/>
      <c r="BE10" s="5"/>
      <c r="BF10" s="5"/>
      <c r="BG10" s="4"/>
      <c r="BH10" s="5"/>
    </row>
    <row r="11" spans="1:60">
      <c r="A11" s="53"/>
      <c r="B11" s="40" t="s">
        <v>21</v>
      </c>
      <c r="C11" s="28">
        <f t="shared" ref="C11:R11" si="0">AVERAGE(C5:C10)</f>
        <v>0.56350500000000003</v>
      </c>
      <c r="D11" s="28">
        <f t="shared" si="0"/>
        <v>6.9666833333333331</v>
      </c>
      <c r="E11" s="28">
        <f t="shared" si="0"/>
        <v>8.1274333333333323E-2</v>
      </c>
      <c r="F11" s="28">
        <f t="shared" si="0"/>
        <v>6.1814333333333336</v>
      </c>
      <c r="G11" s="29">
        <f t="shared" si="0"/>
        <v>14.750666666666666</v>
      </c>
      <c r="H11" s="28">
        <f t="shared" si="0"/>
        <v>0.99559166666666654</v>
      </c>
      <c r="I11" s="28">
        <f t="shared" si="0"/>
        <v>1.9203500000000002</v>
      </c>
      <c r="J11" s="28">
        <f t="shared" si="0"/>
        <v>9.016183333333333E-2</v>
      </c>
      <c r="K11" s="28">
        <f t="shared" si="0"/>
        <v>5.5827166666666671E-2</v>
      </c>
      <c r="L11" s="28">
        <f t="shared" si="0"/>
        <v>0.49971000000000004</v>
      </c>
      <c r="M11" s="28">
        <f t="shared" si="0"/>
        <v>0.16744166666666668</v>
      </c>
      <c r="N11" s="28">
        <f t="shared" si="0"/>
        <v>0.24563666666666664</v>
      </c>
      <c r="O11" s="28">
        <f t="shared" si="0"/>
        <v>0.89066666666666672</v>
      </c>
      <c r="P11" s="28">
        <f t="shared" si="0"/>
        <v>4.9309166666666675E-2</v>
      </c>
      <c r="Q11" s="28">
        <f t="shared" si="0"/>
        <v>0.18352166666666667</v>
      </c>
      <c r="R11" s="28">
        <f t="shared" si="0"/>
        <v>2.7312166666666665E-2</v>
      </c>
      <c r="S11" s="13"/>
      <c r="T11" s="13"/>
      <c r="U11" s="13"/>
      <c r="V11" s="13"/>
      <c r="W11" s="15"/>
      <c r="X11" s="13"/>
      <c r="Y11" s="13"/>
      <c r="Z11" s="13"/>
      <c r="AA11" s="13"/>
      <c r="AB11" s="13"/>
      <c r="AC11" s="9"/>
      <c r="AD11" s="9"/>
      <c r="AE11" s="25"/>
      <c r="AF11" s="13"/>
      <c r="AG11" s="13"/>
      <c r="AH11" s="13"/>
      <c r="AI11" s="9"/>
      <c r="AJ11" s="13"/>
      <c r="AK11" s="13"/>
      <c r="AL11" s="13"/>
      <c r="AM11" s="13"/>
      <c r="AN11" s="25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50"/>
      <c r="BA11" s="50"/>
      <c r="BB11" s="6"/>
      <c r="BC11" s="50"/>
      <c r="BD11" s="5"/>
      <c r="BE11" s="5"/>
      <c r="BF11" s="5"/>
      <c r="BG11" s="4"/>
      <c r="BH11" s="5"/>
    </row>
    <row r="12" spans="1:60">
      <c r="A12" s="48" t="s">
        <v>27</v>
      </c>
      <c r="B12" s="49"/>
      <c r="C12" s="13">
        <v>0.32948</v>
      </c>
      <c r="D12" s="13">
        <v>3.9929000000000001</v>
      </c>
      <c r="E12" s="13">
        <v>2.5739000000000001E-2</v>
      </c>
      <c r="F12" s="13">
        <v>3.7566000000000002</v>
      </c>
      <c r="G12" s="25">
        <v>10.488</v>
      </c>
      <c r="H12" s="13">
        <v>0.72141</v>
      </c>
      <c r="I12" s="13">
        <v>1.0577000000000001</v>
      </c>
      <c r="J12" s="13">
        <v>5.5086000000000003E-2</v>
      </c>
      <c r="K12" s="13">
        <v>3.4076000000000002E-2</v>
      </c>
      <c r="L12" s="13">
        <v>0.31108999999999998</v>
      </c>
      <c r="M12" s="13">
        <v>0.10841000000000001</v>
      </c>
      <c r="N12" s="13">
        <v>0.15442</v>
      </c>
      <c r="O12" s="13">
        <v>0.24640000000000001</v>
      </c>
      <c r="P12" s="13">
        <v>1.3729E-2</v>
      </c>
      <c r="Q12" s="13">
        <v>9.3410000000000007E-2</v>
      </c>
      <c r="R12" s="13">
        <v>1.1403999999999999E-2</v>
      </c>
      <c r="S12" s="15"/>
      <c r="T12" s="25"/>
      <c r="U12" s="15"/>
      <c r="V12" s="13"/>
      <c r="W12" s="15"/>
      <c r="X12" s="13"/>
      <c r="Y12" s="49"/>
      <c r="Z12" s="25"/>
      <c r="AA12" s="49"/>
      <c r="AB12" s="25"/>
      <c r="AC12" s="9"/>
      <c r="AD12" s="9"/>
      <c r="AE12" s="49"/>
      <c r="AF12" s="25"/>
      <c r="AG12" s="15"/>
      <c r="AH12" s="25"/>
      <c r="AI12" s="49"/>
      <c r="AJ12" s="13"/>
      <c r="AK12" s="13"/>
      <c r="AL12" s="13"/>
      <c r="AM12" s="13"/>
      <c r="AN12" s="25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50"/>
      <c r="BA12" s="50"/>
      <c r="BB12" s="7"/>
      <c r="BC12" s="50"/>
      <c r="BD12" s="5"/>
      <c r="BE12" s="5"/>
      <c r="BF12" s="5"/>
      <c r="BG12" s="4"/>
      <c r="BH12" s="5"/>
    </row>
    <row r="13" spans="1:60">
      <c r="A13" s="48" t="s">
        <v>27</v>
      </c>
      <c r="B13" s="49"/>
      <c r="C13" s="13">
        <v>0.35109000000000001</v>
      </c>
      <c r="D13" s="13">
        <v>3.4796999999999998</v>
      </c>
      <c r="E13" s="13">
        <v>4.1110000000000001E-2</v>
      </c>
      <c r="F13" s="13">
        <v>3.2248999999999999</v>
      </c>
      <c r="G13" s="25">
        <v>20.152000000000001</v>
      </c>
      <c r="H13" s="13">
        <v>0.58931</v>
      </c>
      <c r="I13" s="13">
        <v>1.1882999999999999</v>
      </c>
      <c r="J13" s="13">
        <v>8.7222999999999995E-2</v>
      </c>
      <c r="K13" s="13">
        <v>2.8813999999999999E-2</v>
      </c>
      <c r="L13" s="13">
        <v>0.41541</v>
      </c>
      <c r="M13" s="13">
        <v>0.10549</v>
      </c>
      <c r="N13" s="13">
        <v>0.16166</v>
      </c>
      <c r="O13" s="13">
        <v>0.64644000000000001</v>
      </c>
      <c r="P13" s="13">
        <v>2.9256999999999998E-2</v>
      </c>
      <c r="Q13" s="13">
        <v>9.2015E-2</v>
      </c>
      <c r="R13" s="13">
        <v>1.6463999999999999E-2</v>
      </c>
      <c r="S13" s="49"/>
      <c r="T13" s="25"/>
      <c r="U13" s="15"/>
      <c r="V13" s="13"/>
      <c r="W13" s="15"/>
      <c r="X13" s="13"/>
      <c r="Y13" s="49"/>
      <c r="Z13" s="25"/>
      <c r="AA13" s="49"/>
      <c r="AB13" s="25"/>
      <c r="AC13" s="9"/>
      <c r="AD13" s="9"/>
      <c r="AE13" s="49"/>
      <c r="AF13" s="25"/>
      <c r="AG13" s="15"/>
      <c r="AH13" s="25"/>
      <c r="AI13" s="49"/>
      <c r="AJ13" s="13"/>
      <c r="AK13" s="13"/>
      <c r="AL13" s="13"/>
      <c r="AM13" s="13"/>
      <c r="AN13" s="25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50"/>
      <c r="BA13" s="50"/>
      <c r="BB13" s="7"/>
      <c r="BC13" s="50"/>
      <c r="BD13" s="5"/>
      <c r="BE13" s="5"/>
      <c r="BF13" s="5"/>
      <c r="BG13" s="4"/>
      <c r="BH13" s="5"/>
    </row>
    <row r="14" spans="1:60">
      <c r="A14" s="48" t="s">
        <v>27</v>
      </c>
      <c r="B14" s="49"/>
      <c r="C14" s="13">
        <v>0.33698</v>
      </c>
      <c r="D14" s="13">
        <v>3.2136</v>
      </c>
      <c r="E14" s="13">
        <v>3.6384E-2</v>
      </c>
      <c r="F14" s="13">
        <v>4.1185</v>
      </c>
      <c r="G14" s="25">
        <v>13.042</v>
      </c>
      <c r="H14" s="13">
        <v>0.59891000000000005</v>
      </c>
      <c r="I14" s="13">
        <v>1.1717</v>
      </c>
      <c r="J14" s="13">
        <v>9.5459000000000002E-2</v>
      </c>
      <c r="K14" s="13">
        <v>3.5011E-2</v>
      </c>
      <c r="L14" s="13">
        <v>0.30414999999999998</v>
      </c>
      <c r="M14" s="13">
        <v>9.9432000000000006E-2</v>
      </c>
      <c r="N14" s="13">
        <v>0.12847</v>
      </c>
      <c r="O14" s="13">
        <v>0.39402999999999999</v>
      </c>
      <c r="P14" s="13">
        <v>2.4306000000000001E-2</v>
      </c>
      <c r="Q14" s="13">
        <v>6.5293000000000004E-2</v>
      </c>
      <c r="R14" s="13">
        <v>1.5955E-2</v>
      </c>
      <c r="S14" s="49"/>
      <c r="T14" s="25"/>
      <c r="U14" s="15"/>
      <c r="V14" s="13"/>
      <c r="W14" s="15"/>
      <c r="X14" s="13"/>
      <c r="Y14" s="49"/>
      <c r="Z14" s="25"/>
      <c r="AA14" s="49"/>
      <c r="AB14" s="25"/>
      <c r="AC14" s="9"/>
      <c r="AD14" s="9"/>
      <c r="AE14" s="49"/>
      <c r="AF14" s="25"/>
      <c r="AG14" s="15"/>
      <c r="AH14" s="25"/>
      <c r="AI14" s="49"/>
      <c r="AJ14" s="13"/>
      <c r="AK14" s="13"/>
      <c r="AL14" s="13"/>
      <c r="AM14" s="13"/>
      <c r="AN14" s="25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50"/>
      <c r="BA14" s="50"/>
      <c r="BB14" s="7"/>
      <c r="BC14" s="50"/>
      <c r="BD14" s="5"/>
      <c r="BE14" s="5"/>
      <c r="BF14" s="5"/>
      <c r="BG14" s="4"/>
      <c r="BH14" s="5"/>
    </row>
    <row r="15" spans="1:60">
      <c r="A15" s="45"/>
      <c r="B15" s="30"/>
      <c r="C15" s="30">
        <f t="shared" ref="C15:R15" si="1">AVERAGE(C12:C14)</f>
        <v>0.33918333333333334</v>
      </c>
      <c r="D15" s="30">
        <f t="shared" si="1"/>
        <v>3.5620666666666665</v>
      </c>
      <c r="E15" s="30">
        <f t="shared" si="1"/>
        <v>3.4411000000000004E-2</v>
      </c>
      <c r="F15" s="30">
        <f t="shared" si="1"/>
        <v>3.7000000000000006</v>
      </c>
      <c r="G15" s="31">
        <f t="shared" si="1"/>
        <v>14.560666666666668</v>
      </c>
      <c r="H15" s="30">
        <f t="shared" si="1"/>
        <v>0.63654333333333335</v>
      </c>
      <c r="I15" s="30">
        <f t="shared" si="1"/>
        <v>1.1392333333333333</v>
      </c>
      <c r="J15" s="30">
        <f t="shared" si="1"/>
        <v>7.9255999999999993E-2</v>
      </c>
      <c r="K15" s="30">
        <f t="shared" si="1"/>
        <v>3.2633666666666665E-2</v>
      </c>
      <c r="L15" s="30">
        <f t="shared" si="1"/>
        <v>0.34354999999999997</v>
      </c>
      <c r="M15" s="30">
        <f t="shared" si="1"/>
        <v>0.104444</v>
      </c>
      <c r="N15" s="30">
        <f t="shared" si="1"/>
        <v>0.14818333333333333</v>
      </c>
      <c r="O15" s="30">
        <f t="shared" si="1"/>
        <v>0.42895666666666665</v>
      </c>
      <c r="P15" s="30">
        <f t="shared" si="1"/>
        <v>2.2430666666666665E-2</v>
      </c>
      <c r="Q15" s="30">
        <f t="shared" si="1"/>
        <v>8.357266666666667E-2</v>
      </c>
      <c r="R15" s="30">
        <f t="shared" si="1"/>
        <v>1.4607666666666666E-2</v>
      </c>
      <c r="S15" s="15"/>
      <c r="T15" s="25"/>
      <c r="U15" s="15"/>
      <c r="V15" s="13"/>
      <c r="W15" s="15"/>
      <c r="X15" s="13"/>
      <c r="Y15" s="15"/>
      <c r="Z15" s="25"/>
      <c r="AA15" s="15"/>
      <c r="AB15" s="25"/>
      <c r="AC15" s="9"/>
      <c r="AD15" s="9"/>
      <c r="AE15" s="15"/>
      <c r="AF15" s="25"/>
      <c r="AG15" s="15"/>
      <c r="AH15" s="13"/>
      <c r="AI15" s="13"/>
      <c r="AJ15" s="13"/>
      <c r="AK15" s="13"/>
      <c r="AL15" s="13"/>
      <c r="AM15" s="13"/>
      <c r="AN15" s="25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34"/>
      <c r="BA15" s="34"/>
      <c r="BB15" s="34"/>
      <c r="BC15" s="50"/>
      <c r="BD15" s="5"/>
      <c r="BE15" s="5"/>
      <c r="BF15" s="5"/>
      <c r="BG15" s="4"/>
      <c r="BH15" s="5"/>
    </row>
    <row r="16" spans="1:60">
      <c r="A16" s="49"/>
      <c r="B16" s="9"/>
      <c r="C16" s="9"/>
      <c r="D16" s="9"/>
      <c r="E16" s="9"/>
      <c r="F16" s="9"/>
      <c r="G16" s="9"/>
      <c r="H16" s="15"/>
      <c r="I16" s="15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6"/>
      <c r="BG16" s="4"/>
      <c r="BH16" s="5"/>
    </row>
    <row r="17" spans="1:60">
      <c r="A17" s="1" t="s">
        <v>23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6"/>
      <c r="BA17" s="6"/>
      <c r="BB17" s="6"/>
      <c r="BC17" s="6"/>
      <c r="BD17" s="6"/>
      <c r="BE17" s="6"/>
      <c r="BF17" s="6"/>
      <c r="BG17" s="4"/>
      <c r="BH17" s="5"/>
    </row>
    <row r="18" spans="1:60">
      <c r="A18" s="23" t="s">
        <v>4</v>
      </c>
      <c r="B18" s="21"/>
      <c r="C18" s="21" t="s">
        <v>5</v>
      </c>
      <c r="D18" s="21" t="s">
        <v>6</v>
      </c>
      <c r="E18" s="21" t="s">
        <v>7</v>
      </c>
      <c r="F18" s="21" t="s">
        <v>8</v>
      </c>
      <c r="G18" s="21" t="s">
        <v>9</v>
      </c>
      <c r="H18" s="21" t="s">
        <v>10</v>
      </c>
      <c r="I18" s="21" t="s">
        <v>11</v>
      </c>
      <c r="J18" s="21" t="s">
        <v>12</v>
      </c>
      <c r="K18" s="21" t="s">
        <v>13</v>
      </c>
      <c r="L18" s="21" t="s">
        <v>14</v>
      </c>
      <c r="M18" s="21" t="s">
        <v>15</v>
      </c>
      <c r="N18" s="21" t="s">
        <v>16</v>
      </c>
      <c r="O18" s="21" t="s">
        <v>17</v>
      </c>
      <c r="P18" s="21" t="s">
        <v>18</v>
      </c>
      <c r="Q18" s="21" t="s">
        <v>19</v>
      </c>
      <c r="R18" s="21" t="s">
        <v>20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50"/>
      <c r="BA18" s="50"/>
      <c r="BB18" s="50"/>
      <c r="BC18" s="50"/>
      <c r="BD18" s="5"/>
      <c r="BE18" s="5"/>
      <c r="BF18" s="5"/>
      <c r="BG18" s="4"/>
      <c r="BH18" s="5"/>
    </row>
    <row r="19" spans="1:60">
      <c r="A19" s="2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50"/>
      <c r="BA19" s="50"/>
      <c r="BB19" s="50"/>
      <c r="BC19" s="50"/>
      <c r="BD19" s="5"/>
      <c r="BE19" s="5"/>
      <c r="BF19" s="5"/>
      <c r="BG19" s="4"/>
      <c r="BH19" s="5"/>
    </row>
    <row r="20" spans="1:60">
      <c r="A20" s="24" t="s">
        <v>0</v>
      </c>
      <c r="B20" s="13"/>
      <c r="C20" s="13">
        <v>3.7786E-2</v>
      </c>
      <c r="D20" s="13">
        <v>0.43380999999999997</v>
      </c>
      <c r="E20" s="13">
        <v>0.44418000000000002</v>
      </c>
      <c r="F20" s="13">
        <v>3.3758000000000003E-2</v>
      </c>
      <c r="G20" s="13">
        <v>0.84416000000000002</v>
      </c>
      <c r="H20" s="13">
        <v>8.6733000000000005E-2</v>
      </c>
      <c r="I20" s="13">
        <v>0.12089999999999999</v>
      </c>
      <c r="J20" s="13">
        <v>9.0977999999999996E-3</v>
      </c>
      <c r="K20" s="13">
        <v>4.2008000000000002E-3</v>
      </c>
      <c r="L20" s="13">
        <v>3.4800999999999999E-2</v>
      </c>
      <c r="M20" s="13">
        <v>1.0432E-2</v>
      </c>
      <c r="N20" s="13">
        <v>1.7762E-2</v>
      </c>
      <c r="O20" s="13">
        <v>4.7183000000000003E-2</v>
      </c>
      <c r="P20" s="13">
        <v>2.0417E-3</v>
      </c>
      <c r="Q20" s="13">
        <v>1.0156999999999999E-2</v>
      </c>
      <c r="R20" s="13">
        <v>1.6211999999999999E-3</v>
      </c>
      <c r="S20" s="13"/>
      <c r="T20" s="13"/>
      <c r="U20" s="15"/>
      <c r="V20" s="13"/>
      <c r="W20" s="13"/>
      <c r="X20" s="13"/>
      <c r="Y20" s="13"/>
      <c r="Z20" s="13"/>
      <c r="AA20" s="13"/>
      <c r="AB20" s="13"/>
      <c r="AC20" s="9"/>
      <c r="AD20" s="9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50"/>
      <c r="BA20" s="50"/>
      <c r="BB20" s="50"/>
      <c r="BC20" s="50"/>
      <c r="BD20" s="5"/>
      <c r="BE20" s="5"/>
      <c r="BF20" s="5"/>
      <c r="BG20" s="4"/>
      <c r="BH20" s="5"/>
    </row>
    <row r="21" spans="1:60">
      <c r="A21" s="24" t="s">
        <v>0</v>
      </c>
      <c r="B21" s="13"/>
      <c r="C21" s="13">
        <v>3.3903000000000003E-2</v>
      </c>
      <c r="D21" s="13">
        <v>0.42653999999999997</v>
      </c>
      <c r="E21" s="13">
        <v>0.45734000000000002</v>
      </c>
      <c r="F21" s="13">
        <v>3.2743000000000001E-2</v>
      </c>
      <c r="G21" s="13">
        <v>0.70823000000000003</v>
      </c>
      <c r="H21" s="13">
        <v>6.8303000000000003E-2</v>
      </c>
      <c r="I21" s="13">
        <v>0.12989000000000001</v>
      </c>
      <c r="J21" s="13">
        <v>5.5941999999999997E-3</v>
      </c>
      <c r="K21" s="13">
        <v>4.7121000000000003E-3</v>
      </c>
      <c r="L21" s="13">
        <v>3.8150000000000003E-2</v>
      </c>
      <c r="M21" s="13">
        <v>1.0788000000000001E-2</v>
      </c>
      <c r="N21" s="13">
        <v>1.8508E-2</v>
      </c>
      <c r="O21" s="13">
        <v>6.7364999999999994E-2</v>
      </c>
      <c r="P21" s="13">
        <v>1.9915000000000002E-3</v>
      </c>
      <c r="Q21" s="13">
        <v>1.2315E-2</v>
      </c>
      <c r="R21" s="13">
        <v>1.3048999999999999E-3</v>
      </c>
      <c r="S21" s="13"/>
      <c r="T21" s="13"/>
      <c r="U21" s="15"/>
      <c r="V21" s="13"/>
      <c r="W21" s="13"/>
      <c r="X21" s="13"/>
      <c r="Y21" s="13"/>
      <c r="Z21" s="13"/>
      <c r="AA21" s="13"/>
      <c r="AB21" s="13"/>
      <c r="AC21" s="9"/>
      <c r="AD21" s="9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50"/>
      <c r="BA21" s="50"/>
      <c r="BB21" s="50"/>
      <c r="BC21" s="50"/>
      <c r="BD21" s="5"/>
      <c r="BE21" s="5"/>
      <c r="BF21" s="5"/>
      <c r="BG21" s="4"/>
      <c r="BH21" s="5"/>
    </row>
    <row r="22" spans="1:60">
      <c r="A22" s="24" t="s">
        <v>0</v>
      </c>
      <c r="B22" s="13"/>
      <c r="C22" s="13">
        <v>3.7476000000000002E-2</v>
      </c>
      <c r="D22" s="13">
        <v>0.44803999999999999</v>
      </c>
      <c r="E22" s="13">
        <v>0.34919</v>
      </c>
      <c r="F22" s="13">
        <v>3.3923000000000002E-2</v>
      </c>
      <c r="G22" s="13">
        <v>0.77073999999999998</v>
      </c>
      <c r="H22" s="13">
        <v>7.0063E-2</v>
      </c>
      <c r="I22" s="13">
        <v>0.12324</v>
      </c>
      <c r="J22" s="13">
        <v>9.2645000000000002E-3</v>
      </c>
      <c r="K22" s="13">
        <v>3.1170999999999998E-3</v>
      </c>
      <c r="L22" s="13">
        <v>2.0756E-2</v>
      </c>
      <c r="M22" s="13">
        <v>9.1152000000000004E-3</v>
      </c>
      <c r="N22" s="13">
        <v>1.9147000000000001E-2</v>
      </c>
      <c r="O22" s="13">
        <v>7.2857000000000005E-2</v>
      </c>
      <c r="P22" s="13">
        <v>2.9661000000000002E-3</v>
      </c>
      <c r="Q22" s="13">
        <v>8.4217000000000007E-3</v>
      </c>
      <c r="R22" s="13">
        <v>1.601E-3</v>
      </c>
      <c r="S22" s="13"/>
      <c r="T22" s="13"/>
      <c r="U22" s="15"/>
      <c r="V22" s="13"/>
      <c r="W22" s="13"/>
      <c r="X22" s="13"/>
      <c r="Y22" s="13"/>
      <c r="Z22" s="13"/>
      <c r="AA22" s="13"/>
      <c r="AB22" s="13"/>
      <c r="AC22" s="9"/>
      <c r="AD22" s="9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50"/>
      <c r="BA22" s="50"/>
      <c r="BB22" s="5"/>
      <c r="BC22" s="5"/>
      <c r="BD22" s="5"/>
      <c r="BE22" s="5"/>
      <c r="BF22" s="5"/>
      <c r="BG22" s="4"/>
      <c r="BH22" s="5"/>
    </row>
    <row r="23" spans="1:60">
      <c r="A23" s="26" t="s">
        <v>0</v>
      </c>
      <c r="B23" s="28"/>
      <c r="C23" s="28">
        <v>3.7220999999999997E-2</v>
      </c>
      <c r="D23" s="28">
        <v>0.56962999999999997</v>
      </c>
      <c r="E23" s="28">
        <v>0.44596000000000002</v>
      </c>
      <c r="F23" s="28">
        <v>3.5609000000000002E-2</v>
      </c>
      <c r="G23" s="28">
        <v>0.66503999999999996</v>
      </c>
      <c r="H23" s="28">
        <v>8.133E-2</v>
      </c>
      <c r="I23" s="28">
        <v>0.12241</v>
      </c>
      <c r="J23" s="28">
        <v>3.5599E-3</v>
      </c>
      <c r="K23" s="28">
        <v>2.4229999999999998E-3</v>
      </c>
      <c r="L23" s="28">
        <v>2.6186000000000001E-2</v>
      </c>
      <c r="M23" s="28">
        <v>1.4500000000000001E-2</v>
      </c>
      <c r="N23" s="28">
        <v>1.5734999999999999E-2</v>
      </c>
      <c r="O23" s="28">
        <v>5.7415000000000001E-2</v>
      </c>
      <c r="P23" s="28">
        <v>2.1921000000000002E-3</v>
      </c>
      <c r="Q23" s="28">
        <v>1.1856E-2</v>
      </c>
      <c r="R23" s="28">
        <v>1.6571999999999999E-3</v>
      </c>
      <c r="S23" s="13"/>
      <c r="T23" s="13"/>
      <c r="U23" s="15"/>
      <c r="V23" s="13"/>
      <c r="W23" s="13"/>
      <c r="X23" s="13"/>
      <c r="Y23" s="13"/>
      <c r="Z23" s="13"/>
      <c r="AA23" s="13"/>
      <c r="AB23" s="13"/>
      <c r="AC23" s="9"/>
      <c r="AD23" s="9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50"/>
      <c r="BA23" s="50"/>
      <c r="BB23" s="5"/>
      <c r="BC23" s="5"/>
      <c r="BD23" s="5"/>
      <c r="BE23" s="5"/>
      <c r="BF23" s="5"/>
      <c r="BG23" s="4"/>
      <c r="BH23" s="5"/>
    </row>
    <row r="24" spans="1:60">
      <c r="A24" s="23"/>
      <c r="B24" s="30" t="s">
        <v>21</v>
      </c>
      <c r="C24" s="30">
        <f t="shared" ref="C24:R24" si="2">AVERAGE(C20:C23)</f>
        <v>3.6596500000000004E-2</v>
      </c>
      <c r="D24" s="30">
        <f t="shared" si="2"/>
        <v>0.46950499999999995</v>
      </c>
      <c r="E24" s="30">
        <f t="shared" si="2"/>
        <v>0.42416750000000003</v>
      </c>
      <c r="F24" s="30">
        <f t="shared" si="2"/>
        <v>3.4008250000000004E-2</v>
      </c>
      <c r="G24" s="30">
        <f t="shared" si="2"/>
        <v>0.74704249999999994</v>
      </c>
      <c r="H24" s="30">
        <f t="shared" si="2"/>
        <v>7.6607250000000002E-2</v>
      </c>
      <c r="I24" s="30">
        <f t="shared" si="2"/>
        <v>0.12411000000000001</v>
      </c>
      <c r="J24" s="30">
        <f t="shared" si="2"/>
        <v>6.8791E-3</v>
      </c>
      <c r="K24" s="30">
        <f t="shared" si="2"/>
        <v>3.6132500000000001E-3</v>
      </c>
      <c r="L24" s="30">
        <f t="shared" si="2"/>
        <v>2.997325E-2</v>
      </c>
      <c r="M24" s="30">
        <f t="shared" si="2"/>
        <v>1.1208800000000001E-2</v>
      </c>
      <c r="N24" s="30">
        <f t="shared" si="2"/>
        <v>1.7787999999999998E-2</v>
      </c>
      <c r="O24" s="30">
        <f t="shared" si="2"/>
        <v>6.1204999999999996E-2</v>
      </c>
      <c r="P24" s="30">
        <f t="shared" si="2"/>
        <v>2.2978500000000002E-3</v>
      </c>
      <c r="Q24" s="30">
        <f t="shared" si="2"/>
        <v>1.0687425E-2</v>
      </c>
      <c r="R24" s="30">
        <f t="shared" si="2"/>
        <v>1.5460750000000001E-3</v>
      </c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9"/>
      <c r="AD24" s="9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50"/>
      <c r="BA24" s="50"/>
      <c r="BB24" s="5"/>
      <c r="BC24" s="5"/>
      <c r="BD24" s="5"/>
      <c r="BE24" s="5"/>
      <c r="BF24" s="5"/>
      <c r="BG24" s="4"/>
      <c r="BH24" s="5"/>
    </row>
    <row r="25" spans="1:60">
      <c r="A25" s="24" t="s">
        <v>27</v>
      </c>
      <c r="B25" s="15"/>
      <c r="C25" s="13">
        <v>0.28519</v>
      </c>
      <c r="D25" s="13">
        <v>3.4561000000000002</v>
      </c>
      <c r="E25" s="13">
        <v>2.2279E-2</v>
      </c>
      <c r="F25" s="13">
        <v>3.2515999999999998</v>
      </c>
      <c r="G25" s="13">
        <v>9.0777999999999999</v>
      </c>
      <c r="H25" s="13">
        <v>0.62443000000000004</v>
      </c>
      <c r="I25" s="13">
        <v>0.91554000000000002</v>
      </c>
      <c r="J25" s="13">
        <v>4.7681000000000001E-2</v>
      </c>
      <c r="K25" s="13">
        <v>2.9496000000000001E-2</v>
      </c>
      <c r="L25" s="13">
        <v>0.26927000000000001</v>
      </c>
      <c r="M25" s="13">
        <v>9.3835000000000002E-2</v>
      </c>
      <c r="N25" s="13">
        <v>0.13366</v>
      </c>
      <c r="O25" s="13">
        <v>0.21326999999999999</v>
      </c>
      <c r="P25" s="13">
        <v>1.1882999999999999E-2</v>
      </c>
      <c r="Q25" s="13">
        <v>8.0852999999999994E-2</v>
      </c>
      <c r="R25" s="13">
        <v>9.8706000000000002E-3</v>
      </c>
      <c r="S25" s="15"/>
      <c r="T25" s="13"/>
      <c r="U25" s="25"/>
      <c r="V25" s="13"/>
      <c r="W25" s="15"/>
      <c r="X25" s="25"/>
      <c r="Y25" s="15"/>
      <c r="Z25" s="13"/>
      <c r="AA25" s="25"/>
      <c r="AB25" s="13"/>
      <c r="AC25" s="9"/>
      <c r="AD25" s="9"/>
      <c r="AE25" s="15"/>
      <c r="AF25" s="25"/>
      <c r="AG25" s="15"/>
      <c r="AH25" s="25"/>
      <c r="AI25" s="15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50"/>
      <c r="BA25" s="50"/>
      <c r="BB25" s="5"/>
      <c r="BC25" s="5"/>
      <c r="BD25" s="5"/>
      <c r="BE25" s="5"/>
      <c r="BF25" s="5"/>
      <c r="BG25" s="4"/>
      <c r="BH25" s="5"/>
    </row>
    <row r="26" spans="1:60">
      <c r="A26" s="24" t="s">
        <v>27</v>
      </c>
      <c r="B26" s="15"/>
      <c r="C26" s="13">
        <v>0.32063999999999998</v>
      </c>
      <c r="D26" s="13">
        <v>3.1779999999999999</v>
      </c>
      <c r="E26" s="13">
        <v>3.7544000000000001E-2</v>
      </c>
      <c r="F26" s="13">
        <v>2.9453</v>
      </c>
      <c r="G26" s="13">
        <v>18.404</v>
      </c>
      <c r="H26" s="13">
        <v>0.53820999999999997</v>
      </c>
      <c r="I26" s="13">
        <v>1.0852999999999999</v>
      </c>
      <c r="J26" s="13">
        <v>7.9658999999999994E-2</v>
      </c>
      <c r="K26" s="13">
        <v>2.6315000000000002E-2</v>
      </c>
      <c r="L26" s="13">
        <v>0.37939000000000001</v>
      </c>
      <c r="M26" s="13">
        <v>9.6340999999999996E-2</v>
      </c>
      <c r="N26" s="13">
        <v>0.14763999999999999</v>
      </c>
      <c r="O26" s="13">
        <v>0.59038000000000002</v>
      </c>
      <c r="P26" s="13">
        <v>2.6720000000000001E-2</v>
      </c>
      <c r="Q26" s="13">
        <v>8.4034999999999999E-2</v>
      </c>
      <c r="R26" s="13">
        <v>1.5036000000000001E-2</v>
      </c>
      <c r="S26" s="15"/>
      <c r="T26" s="13"/>
      <c r="U26" s="25"/>
      <c r="V26" s="13"/>
      <c r="W26" s="15"/>
      <c r="X26" s="25"/>
      <c r="Y26" s="15"/>
      <c r="Z26" s="25"/>
      <c r="AA26" s="15"/>
      <c r="AB26" s="25"/>
      <c r="AC26" s="9"/>
      <c r="AD26" s="9"/>
      <c r="AE26" s="15"/>
      <c r="AF26" s="25"/>
      <c r="AG26" s="15"/>
      <c r="AH26" s="25"/>
      <c r="AI26" s="15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50"/>
      <c r="BA26" s="50"/>
      <c r="BB26" s="5"/>
      <c r="BC26" s="5"/>
      <c r="BD26" s="5"/>
      <c r="BE26" s="5"/>
      <c r="BF26" s="5"/>
      <c r="BG26" s="4"/>
      <c r="BH26" s="5"/>
    </row>
    <row r="27" spans="1:60">
      <c r="A27" s="24" t="s">
        <v>27</v>
      </c>
      <c r="B27" s="15"/>
      <c r="C27" s="13">
        <v>0.29103000000000001</v>
      </c>
      <c r="D27" s="13">
        <v>2.7753000000000001</v>
      </c>
      <c r="E27" s="13">
        <v>3.1421999999999999E-2</v>
      </c>
      <c r="F27" s="13">
        <v>3.5568</v>
      </c>
      <c r="G27" s="13">
        <v>11.263999999999999</v>
      </c>
      <c r="H27" s="13">
        <v>0.51724000000000003</v>
      </c>
      <c r="I27" s="13">
        <v>1.0119</v>
      </c>
      <c r="J27" s="13">
        <v>8.2442000000000001E-2</v>
      </c>
      <c r="K27" s="13">
        <v>3.0235999999999999E-2</v>
      </c>
      <c r="L27" s="13">
        <v>0.26267000000000001</v>
      </c>
      <c r="M27" s="13">
        <v>8.5872000000000004E-2</v>
      </c>
      <c r="N27" s="13">
        <v>0.11094999999999999</v>
      </c>
      <c r="O27" s="13">
        <v>0.34028999999999998</v>
      </c>
      <c r="P27" s="13">
        <v>2.0990999999999999E-2</v>
      </c>
      <c r="Q27" s="13">
        <v>5.6389000000000002E-2</v>
      </c>
      <c r="R27" s="13">
        <v>1.3779E-2</v>
      </c>
      <c r="S27" s="25"/>
      <c r="T27" s="13"/>
      <c r="U27" s="25"/>
      <c r="V27" s="13"/>
      <c r="W27" s="15"/>
      <c r="X27" s="25"/>
      <c r="Y27" s="15"/>
      <c r="Z27" s="25"/>
      <c r="AA27" s="15"/>
      <c r="AB27" s="25"/>
      <c r="AC27" s="9"/>
      <c r="AD27" s="9"/>
      <c r="AE27" s="15"/>
      <c r="AF27" s="25"/>
      <c r="AG27" s="15"/>
      <c r="AH27" s="25"/>
      <c r="AI27" s="15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50"/>
      <c r="BA27" s="50"/>
      <c r="BB27" s="5"/>
      <c r="BC27" s="5"/>
      <c r="BD27" s="5"/>
      <c r="BE27" s="5"/>
      <c r="BF27" s="5"/>
      <c r="BG27" s="4"/>
      <c r="BH27" s="5"/>
    </row>
    <row r="28" spans="1:60">
      <c r="A28" s="23"/>
      <c r="B28" s="30"/>
      <c r="C28" s="30">
        <f t="shared" ref="C28:R28" si="3">AVERAGE(C25:C27)</f>
        <v>0.29895333333333335</v>
      </c>
      <c r="D28" s="30">
        <f t="shared" si="3"/>
        <v>3.1364666666666667</v>
      </c>
      <c r="E28" s="30">
        <f t="shared" si="3"/>
        <v>3.0414999999999998E-2</v>
      </c>
      <c r="F28" s="30">
        <f t="shared" si="3"/>
        <v>3.251233333333333</v>
      </c>
      <c r="G28" s="30">
        <f t="shared" si="3"/>
        <v>12.915266666666668</v>
      </c>
      <c r="H28" s="30">
        <f t="shared" si="3"/>
        <v>0.55996000000000012</v>
      </c>
      <c r="I28" s="30">
        <f t="shared" si="3"/>
        <v>1.0042466666666667</v>
      </c>
      <c r="J28" s="30">
        <f t="shared" si="3"/>
        <v>6.9927333333333341E-2</v>
      </c>
      <c r="K28" s="30">
        <f t="shared" si="3"/>
        <v>2.8682333333333334E-2</v>
      </c>
      <c r="L28" s="30">
        <f t="shared" si="3"/>
        <v>0.30377666666666664</v>
      </c>
      <c r="M28" s="30">
        <f t="shared" si="3"/>
        <v>9.2016000000000001E-2</v>
      </c>
      <c r="N28" s="30">
        <f t="shared" si="3"/>
        <v>0.13075000000000001</v>
      </c>
      <c r="O28" s="30">
        <f t="shared" si="3"/>
        <v>0.38131333333333334</v>
      </c>
      <c r="P28" s="30">
        <f t="shared" si="3"/>
        <v>1.9864666666666666E-2</v>
      </c>
      <c r="Q28" s="30">
        <f t="shared" si="3"/>
        <v>7.3758999999999991E-2</v>
      </c>
      <c r="R28" s="30">
        <f t="shared" si="3"/>
        <v>1.2895200000000001E-2</v>
      </c>
      <c r="S28" s="25"/>
      <c r="T28" s="13"/>
      <c r="U28" s="25"/>
      <c r="V28" s="13"/>
      <c r="W28" s="15"/>
      <c r="X28" s="25"/>
      <c r="Y28" s="15"/>
      <c r="Z28" s="25"/>
      <c r="AA28" s="25"/>
      <c r="AB28" s="13"/>
      <c r="AC28" s="9"/>
      <c r="AD28" s="9"/>
      <c r="AE28" s="15"/>
      <c r="AF28" s="25"/>
      <c r="AG28" s="15"/>
      <c r="AH28" s="25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50"/>
      <c r="BA28" s="50"/>
      <c r="BB28" s="5"/>
      <c r="BC28" s="5"/>
      <c r="BD28" s="5"/>
      <c r="BE28" s="5"/>
      <c r="BF28" s="5"/>
      <c r="BG28" s="4"/>
      <c r="BH28" s="5"/>
    </row>
    <row r="29" spans="1:60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4"/>
      <c r="BH29" s="5"/>
    </row>
    <row r="30" spans="1:60">
      <c r="A30" s="16" t="s">
        <v>23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11"/>
      <c r="BE30" s="11"/>
      <c r="BF30" s="11"/>
      <c r="BG30" s="4"/>
      <c r="BH30" s="5"/>
    </row>
    <row r="31" spans="1:60">
      <c r="A31" s="23" t="s">
        <v>4</v>
      </c>
      <c r="B31" s="21"/>
      <c r="C31" s="23" t="s">
        <v>5</v>
      </c>
      <c r="D31" s="21" t="s">
        <v>6</v>
      </c>
      <c r="E31" s="21" t="s">
        <v>7</v>
      </c>
      <c r="F31" s="21" t="s">
        <v>8</v>
      </c>
      <c r="G31" s="21" t="s">
        <v>22</v>
      </c>
      <c r="H31" s="21" t="s">
        <v>9</v>
      </c>
      <c r="I31" s="21" t="s">
        <v>10</v>
      </c>
      <c r="J31" s="21" t="s">
        <v>11</v>
      </c>
      <c r="K31" s="21" t="s">
        <v>12</v>
      </c>
      <c r="L31" s="21" t="s">
        <v>13</v>
      </c>
      <c r="M31" s="21" t="s">
        <v>14</v>
      </c>
      <c r="N31" s="21" t="s">
        <v>15</v>
      </c>
      <c r="O31" s="21" t="s">
        <v>16</v>
      </c>
      <c r="P31" s="21" t="s">
        <v>17</v>
      </c>
      <c r="Q31" s="21" t="s">
        <v>18</v>
      </c>
      <c r="R31" s="21" t="s">
        <v>19</v>
      </c>
      <c r="S31" s="21" t="s">
        <v>20</v>
      </c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50"/>
      <c r="BD31" s="5"/>
      <c r="BE31" s="5"/>
      <c r="BF31" s="5"/>
      <c r="BG31" s="4"/>
      <c r="BH31" s="5"/>
    </row>
    <row r="32" spans="1:60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15"/>
      <c r="AJ32" s="49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50"/>
      <c r="BD32" s="5"/>
      <c r="BE32" s="5"/>
      <c r="BF32" s="5"/>
      <c r="BG32" s="4"/>
      <c r="BH32" s="5"/>
    </row>
    <row r="33" spans="1:60">
      <c r="A33" s="35" t="s">
        <v>2</v>
      </c>
      <c r="B33" s="37"/>
      <c r="C33" s="37">
        <v>4.1319000000000002E-2</v>
      </c>
      <c r="D33" s="37">
        <v>0.94579000000000002</v>
      </c>
      <c r="E33" s="37">
        <v>5.0025E-3</v>
      </c>
      <c r="F33" s="37">
        <v>0.24908</v>
      </c>
      <c r="G33" s="37">
        <v>4.2095E-2</v>
      </c>
      <c r="H33" s="37">
        <v>0.67301</v>
      </c>
      <c r="I33" s="37">
        <v>0.13768</v>
      </c>
      <c r="J33" s="37">
        <v>0.31740000000000002</v>
      </c>
      <c r="K33" s="37">
        <v>0</v>
      </c>
      <c r="L33" s="37">
        <v>0</v>
      </c>
      <c r="M33" s="37">
        <v>2.5925E-2</v>
      </c>
      <c r="N33" s="37">
        <v>1.0057999999999999E-2</v>
      </c>
      <c r="O33" s="37">
        <v>1.8089000000000001E-2</v>
      </c>
      <c r="P33" s="37">
        <v>2.4472000000000001E-2</v>
      </c>
      <c r="Q33" s="37">
        <v>2.5286000000000002E-3</v>
      </c>
      <c r="R33" s="37">
        <v>8.4072999999999995E-3</v>
      </c>
      <c r="S33" s="37">
        <v>1.6375000000000001E-3</v>
      </c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9"/>
      <c r="AF33" s="9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50"/>
      <c r="BD33" s="5"/>
      <c r="BE33" s="5"/>
      <c r="BF33" s="5"/>
      <c r="BG33" s="4"/>
      <c r="BH33" s="5"/>
    </row>
    <row r="34" spans="1:60">
      <c r="A34" s="24" t="s">
        <v>2</v>
      </c>
      <c r="B34" s="13"/>
      <c r="C34" s="13">
        <v>3.8281999999999997E-2</v>
      </c>
      <c r="D34" s="13">
        <v>0.90747999999999995</v>
      </c>
      <c r="E34" s="13">
        <v>3.7751999999999998E-3</v>
      </c>
      <c r="F34" s="13">
        <v>0.34023999999999999</v>
      </c>
      <c r="G34" s="13">
        <v>3.4790000000000001E-2</v>
      </c>
      <c r="H34" s="13">
        <v>0.59143000000000001</v>
      </c>
      <c r="I34" s="13">
        <v>0.1278</v>
      </c>
      <c r="J34" s="13">
        <v>0.28383999999999998</v>
      </c>
      <c r="K34" s="13">
        <v>4.5957000000000003E-3</v>
      </c>
      <c r="L34" s="13">
        <v>1.2742000000000001E-3</v>
      </c>
      <c r="M34" s="13">
        <v>2.4351000000000001E-2</v>
      </c>
      <c r="N34" s="13">
        <v>1.0897E-2</v>
      </c>
      <c r="O34" s="13">
        <v>1.3509E-2</v>
      </c>
      <c r="P34" s="13">
        <v>4.8903000000000002E-2</v>
      </c>
      <c r="Q34" s="13">
        <v>1.645E-3</v>
      </c>
      <c r="R34" s="13">
        <v>1.9460999999999999E-2</v>
      </c>
      <c r="S34" s="13">
        <v>1.8576E-3</v>
      </c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9"/>
      <c r="AF34" s="9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50"/>
      <c r="BD34" s="5"/>
      <c r="BE34" s="5"/>
      <c r="BF34" s="5"/>
      <c r="BG34" s="4"/>
      <c r="BH34" s="5"/>
    </row>
    <row r="35" spans="1:60">
      <c r="A35" s="24" t="s">
        <v>2</v>
      </c>
      <c r="B35" s="13"/>
      <c r="C35" s="13">
        <v>5.2254000000000002E-2</v>
      </c>
      <c r="D35" s="13">
        <v>0.89632999999999996</v>
      </c>
      <c r="E35" s="13">
        <v>2.7867999999999999E-3</v>
      </c>
      <c r="F35" s="13">
        <v>0.29633999999999999</v>
      </c>
      <c r="G35" s="13">
        <v>4.2103000000000002E-2</v>
      </c>
      <c r="H35" s="13">
        <v>0.48025000000000001</v>
      </c>
      <c r="I35" s="13">
        <v>0.12106</v>
      </c>
      <c r="J35" s="13">
        <v>0.30397000000000002</v>
      </c>
      <c r="K35" s="13">
        <v>0</v>
      </c>
      <c r="L35" s="13">
        <v>0</v>
      </c>
      <c r="M35" s="13">
        <v>3.1331999999999999E-2</v>
      </c>
      <c r="N35" s="13">
        <v>9.7745999999999996E-3</v>
      </c>
      <c r="O35" s="13">
        <v>1.4784E-2</v>
      </c>
      <c r="P35" s="13">
        <v>2.3945000000000001E-2</v>
      </c>
      <c r="Q35" s="13">
        <v>1.6057000000000001E-3</v>
      </c>
      <c r="R35" s="13">
        <v>0</v>
      </c>
      <c r="S35" s="13">
        <v>1.5966000000000001E-3</v>
      </c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9"/>
      <c r="AF35" s="9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50"/>
      <c r="BD35" s="5"/>
      <c r="BE35" s="5"/>
      <c r="BF35" s="5"/>
      <c r="BG35" s="4"/>
      <c r="BH35" s="5"/>
    </row>
    <row r="36" spans="1:60">
      <c r="A36" s="24" t="s">
        <v>2</v>
      </c>
      <c r="B36" s="13"/>
      <c r="C36" s="13">
        <v>3.9286000000000001E-2</v>
      </c>
      <c r="D36" s="13">
        <v>0.83987999999999996</v>
      </c>
      <c r="E36" s="13">
        <v>2.7602999999999998E-3</v>
      </c>
      <c r="F36" s="13">
        <v>0.32901000000000002</v>
      </c>
      <c r="G36" s="13">
        <v>2.7623999999999999E-2</v>
      </c>
      <c r="H36" s="13">
        <v>0.48788999999999999</v>
      </c>
      <c r="I36" s="13">
        <v>0.12586</v>
      </c>
      <c r="J36" s="13">
        <v>0.27899000000000002</v>
      </c>
      <c r="K36" s="13">
        <v>1.0009000000000001E-2</v>
      </c>
      <c r="L36" s="13">
        <v>1.7439000000000001E-3</v>
      </c>
      <c r="M36" s="13">
        <v>3.4959999999999998E-2</v>
      </c>
      <c r="N36" s="13">
        <v>1.6250000000000001E-2</v>
      </c>
      <c r="O36" s="13">
        <v>1.2165E-2</v>
      </c>
      <c r="P36" s="13">
        <v>0</v>
      </c>
      <c r="Q36" s="13">
        <v>9.3108000000000004E-4</v>
      </c>
      <c r="R36" s="13">
        <v>6.0845999999999999E-3</v>
      </c>
      <c r="S36" s="13">
        <v>1.4256E-3</v>
      </c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9"/>
      <c r="AF36" s="9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50"/>
      <c r="BD36" s="5"/>
      <c r="BE36" s="5"/>
      <c r="BF36" s="5"/>
      <c r="BG36" s="4"/>
      <c r="BH36" s="5"/>
    </row>
    <row r="37" spans="1:60">
      <c r="A37" s="26" t="s">
        <v>2</v>
      </c>
      <c r="B37" s="28"/>
      <c r="C37" s="28">
        <v>3.8024000000000002E-2</v>
      </c>
      <c r="D37" s="28">
        <v>0.55086999999999997</v>
      </c>
      <c r="E37" s="28">
        <v>1.6479999999999999E-3</v>
      </c>
      <c r="F37" s="28">
        <v>0.28177000000000002</v>
      </c>
      <c r="G37" s="28">
        <v>3.9393999999999998E-2</v>
      </c>
      <c r="H37" s="28">
        <v>0.50404000000000004</v>
      </c>
      <c r="I37" s="28">
        <v>0.14041000000000001</v>
      </c>
      <c r="J37" s="28">
        <v>0.35813</v>
      </c>
      <c r="K37" s="28">
        <v>3.1903000000000001E-3</v>
      </c>
      <c r="L37" s="28">
        <v>0</v>
      </c>
      <c r="M37" s="28">
        <v>2.1323000000000002E-2</v>
      </c>
      <c r="N37" s="28">
        <v>1.4211E-2</v>
      </c>
      <c r="O37" s="28">
        <v>1.0307999999999999E-2</v>
      </c>
      <c r="P37" s="28">
        <v>2.3951E-2</v>
      </c>
      <c r="Q37" s="28">
        <v>9.2895E-4</v>
      </c>
      <c r="R37" s="28">
        <v>1.3557E-2</v>
      </c>
      <c r="S37" s="28">
        <v>8.3341999999999997E-4</v>
      </c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9"/>
      <c r="AF37" s="9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50"/>
      <c r="BD37" s="5"/>
      <c r="BE37" s="5"/>
      <c r="BF37" s="5"/>
      <c r="BG37" s="4"/>
      <c r="BH37" s="5"/>
    </row>
    <row r="38" spans="1:60">
      <c r="A38" s="23"/>
      <c r="B38" s="30" t="s">
        <v>21</v>
      </c>
      <c r="C38" s="30">
        <f t="shared" ref="C38:S38" si="4">AVERAGE(C33:C37)</f>
        <v>4.1832999999999995E-2</v>
      </c>
      <c r="D38" s="30">
        <f t="shared" si="4"/>
        <v>0.82806999999999997</v>
      </c>
      <c r="E38" s="30">
        <f t="shared" si="4"/>
        <v>3.1945599999999999E-3</v>
      </c>
      <c r="F38" s="30">
        <f t="shared" si="4"/>
        <v>0.299288</v>
      </c>
      <c r="G38" s="30">
        <f t="shared" si="4"/>
        <v>3.7201200000000004E-2</v>
      </c>
      <c r="H38" s="30">
        <f t="shared" si="4"/>
        <v>0.54732400000000003</v>
      </c>
      <c r="I38" s="30">
        <f t="shared" si="4"/>
        <v>0.13056200000000001</v>
      </c>
      <c r="J38" s="30">
        <f t="shared" si="4"/>
        <v>0.30846600000000002</v>
      </c>
      <c r="K38" s="30">
        <f t="shared" si="4"/>
        <v>3.5590000000000005E-3</v>
      </c>
      <c r="L38" s="30">
        <f t="shared" si="4"/>
        <v>6.0362000000000002E-4</v>
      </c>
      <c r="M38" s="30">
        <f t="shared" si="4"/>
        <v>2.7578200000000004E-2</v>
      </c>
      <c r="N38" s="30">
        <f t="shared" si="4"/>
        <v>1.2238120000000002E-2</v>
      </c>
      <c r="O38" s="30">
        <f t="shared" si="4"/>
        <v>1.3771E-2</v>
      </c>
      <c r="P38" s="30">
        <f t="shared" si="4"/>
        <v>2.4254199999999997E-2</v>
      </c>
      <c r="Q38" s="30">
        <f t="shared" si="4"/>
        <v>1.5278659999999999E-3</v>
      </c>
      <c r="R38" s="30">
        <f t="shared" si="4"/>
        <v>9.5019800000000001E-3</v>
      </c>
      <c r="S38" s="30">
        <f t="shared" si="4"/>
        <v>1.4701440000000001E-3</v>
      </c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9"/>
      <c r="AF38" s="9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50"/>
      <c r="BD38" s="5"/>
      <c r="BE38" s="5"/>
      <c r="BF38" s="5"/>
      <c r="BG38" s="4"/>
      <c r="BH38" s="5"/>
    </row>
    <row r="39" spans="1:60">
      <c r="A39" s="24" t="s">
        <v>27</v>
      </c>
      <c r="B39" s="15"/>
      <c r="C39" s="13">
        <v>0.25433</v>
      </c>
      <c r="D39" s="13">
        <v>5.3243</v>
      </c>
      <c r="E39" s="13">
        <v>1.4229E-2</v>
      </c>
      <c r="F39" s="13">
        <v>3.1269</v>
      </c>
      <c r="G39" s="13">
        <v>0.31442999999999999</v>
      </c>
      <c r="H39" s="13">
        <v>8.2927999999999997</v>
      </c>
      <c r="I39" s="13">
        <v>0.68105000000000004</v>
      </c>
      <c r="J39" s="13">
        <v>1.8954</v>
      </c>
      <c r="K39" s="13">
        <v>3.9694E-2</v>
      </c>
      <c r="L39" s="13">
        <v>1.6029999999999999E-2</v>
      </c>
      <c r="M39" s="13">
        <v>0.36484</v>
      </c>
      <c r="N39" s="13">
        <v>7.3068999999999995E-2</v>
      </c>
      <c r="O39" s="13">
        <v>7.7102000000000004E-2</v>
      </c>
      <c r="P39" s="13">
        <v>0.45795000000000002</v>
      </c>
      <c r="Q39" s="13">
        <v>4.1669999999999997E-3</v>
      </c>
      <c r="R39" s="13">
        <v>0</v>
      </c>
      <c r="S39" s="13">
        <v>3.7572999999999999E-3</v>
      </c>
      <c r="T39" s="25"/>
      <c r="U39" s="15"/>
      <c r="V39" s="13"/>
      <c r="W39" s="15"/>
      <c r="X39" s="13"/>
      <c r="Y39" s="15"/>
      <c r="Z39" s="25"/>
      <c r="AA39" s="15"/>
      <c r="AB39" s="25"/>
      <c r="AC39" s="15"/>
      <c r="AD39" s="25"/>
      <c r="AE39" s="9"/>
      <c r="AF39" s="9"/>
      <c r="AG39" s="15"/>
      <c r="AH39" s="25"/>
      <c r="AI39" s="15"/>
      <c r="AJ39" s="25"/>
      <c r="AK39" s="15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50"/>
      <c r="BD39" s="5"/>
      <c r="BE39" s="5"/>
      <c r="BF39" s="5"/>
      <c r="BG39" s="4"/>
      <c r="BH39" s="5"/>
    </row>
    <row r="40" spans="1:60">
      <c r="A40" s="24" t="s">
        <v>27</v>
      </c>
      <c r="B40" s="15"/>
      <c r="C40" s="13">
        <v>0.29247000000000001</v>
      </c>
      <c r="D40" s="13">
        <v>5.5655000000000001</v>
      </c>
      <c r="E40" s="13">
        <v>1.5591000000000001E-2</v>
      </c>
      <c r="F40" s="13">
        <v>1.5646</v>
      </c>
      <c r="G40" s="13">
        <v>0.27879999999999999</v>
      </c>
      <c r="H40" s="13">
        <v>10.792</v>
      </c>
      <c r="I40" s="13">
        <v>0.80410999999999999</v>
      </c>
      <c r="J40" s="13">
        <v>2.4857</v>
      </c>
      <c r="K40" s="13">
        <v>2.1662000000000001E-2</v>
      </c>
      <c r="L40" s="13">
        <v>0</v>
      </c>
      <c r="M40" s="13">
        <v>0.30548999999999998</v>
      </c>
      <c r="N40" s="13">
        <v>7.4837000000000001E-2</v>
      </c>
      <c r="O40" s="13">
        <v>0.12654000000000001</v>
      </c>
      <c r="P40" s="13">
        <v>0.22101999999999999</v>
      </c>
      <c r="Q40" s="13">
        <v>4.5266000000000004E-3</v>
      </c>
      <c r="R40" s="13">
        <v>8.5570999999999994E-2</v>
      </c>
      <c r="S40" s="13">
        <v>7.5798000000000003E-3</v>
      </c>
      <c r="T40" s="25"/>
      <c r="U40" s="15"/>
      <c r="V40" s="13"/>
      <c r="W40" s="15"/>
      <c r="X40" s="13"/>
      <c r="Y40" s="15"/>
      <c r="Z40" s="25"/>
      <c r="AA40" s="15"/>
      <c r="AB40" s="25"/>
      <c r="AC40" s="15"/>
      <c r="AD40" s="25"/>
      <c r="AE40" s="9"/>
      <c r="AF40" s="9"/>
      <c r="AG40" s="15"/>
      <c r="AH40" s="25"/>
      <c r="AI40" s="15"/>
      <c r="AJ40" s="25"/>
      <c r="AK40" s="15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50"/>
      <c r="BD40" s="5"/>
      <c r="BE40" s="5"/>
      <c r="BF40" s="5"/>
      <c r="BG40" s="4"/>
      <c r="BH40" s="5"/>
    </row>
    <row r="41" spans="1:60">
      <c r="A41" s="24" t="s">
        <v>27</v>
      </c>
      <c r="B41" s="15"/>
      <c r="C41" s="13">
        <v>0.25877</v>
      </c>
      <c r="D41" s="13">
        <v>5.4512999999999998</v>
      </c>
      <c r="E41" s="13">
        <v>2.2282E-2</v>
      </c>
      <c r="F41" s="13">
        <v>2.7576999999999998</v>
      </c>
      <c r="G41" s="13">
        <v>0.42741000000000001</v>
      </c>
      <c r="H41" s="13">
        <v>3.6798000000000002</v>
      </c>
      <c r="I41" s="13">
        <v>0.62743000000000004</v>
      </c>
      <c r="J41" s="13">
        <v>5.8673999999999999</v>
      </c>
      <c r="K41" s="13">
        <v>4.2923999999999997E-2</v>
      </c>
      <c r="L41" s="13">
        <v>0</v>
      </c>
      <c r="M41" s="13">
        <v>0.17418</v>
      </c>
      <c r="N41" s="13">
        <v>6.8247000000000002E-2</v>
      </c>
      <c r="O41" s="13">
        <v>0.30837999999999999</v>
      </c>
      <c r="P41" s="13">
        <v>0.34683999999999998</v>
      </c>
      <c r="Q41" s="13">
        <v>8.4624999999999995E-3</v>
      </c>
      <c r="R41" s="13">
        <v>0.1187</v>
      </c>
      <c r="S41" s="13">
        <v>5.4793000000000003E-3</v>
      </c>
      <c r="T41" s="25"/>
      <c r="U41" s="15"/>
      <c r="V41" s="13"/>
      <c r="W41" s="15"/>
      <c r="X41" s="13"/>
      <c r="Y41" s="15"/>
      <c r="Z41" s="25"/>
      <c r="AA41" s="15"/>
      <c r="AB41" s="25"/>
      <c r="AC41" s="15"/>
      <c r="AD41" s="25"/>
      <c r="AE41" s="9"/>
      <c r="AF41" s="9"/>
      <c r="AG41" s="15"/>
      <c r="AH41" s="25"/>
      <c r="AI41" s="15"/>
      <c r="AJ41" s="25"/>
      <c r="AK41" s="15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50"/>
      <c r="BD41" s="5"/>
      <c r="BE41" s="5"/>
      <c r="BF41" s="5"/>
      <c r="BG41" s="4"/>
      <c r="BH41" s="5"/>
    </row>
    <row r="42" spans="1:60">
      <c r="A42" s="24" t="s">
        <v>27</v>
      </c>
      <c r="B42" s="15"/>
      <c r="C42" s="13">
        <v>0.19353999999999999</v>
      </c>
      <c r="D42" s="13">
        <v>4.7878999999999996</v>
      </c>
      <c r="E42" s="13">
        <v>1.2637000000000001E-2</v>
      </c>
      <c r="F42" s="13">
        <v>2.8912</v>
      </c>
      <c r="G42" s="13">
        <v>0.22463</v>
      </c>
      <c r="H42" s="13">
        <v>4.1794000000000002</v>
      </c>
      <c r="I42" s="13">
        <v>0.65786999999999995</v>
      </c>
      <c r="J42" s="13">
        <v>2.5024999999999999</v>
      </c>
      <c r="K42" s="13">
        <v>0</v>
      </c>
      <c r="L42" s="13">
        <v>8.5181000000000007E-3</v>
      </c>
      <c r="M42" s="13">
        <v>0.21260999999999999</v>
      </c>
      <c r="N42" s="13">
        <v>8.4156999999999996E-2</v>
      </c>
      <c r="O42" s="13">
        <v>7.8231999999999996E-2</v>
      </c>
      <c r="P42" s="13">
        <v>0.24826000000000001</v>
      </c>
      <c r="Q42" s="13">
        <v>9.5268000000000002E-3</v>
      </c>
      <c r="R42" s="13">
        <v>3.9038000000000003E-2</v>
      </c>
      <c r="S42" s="13">
        <v>6.0825000000000002E-3</v>
      </c>
      <c r="T42" s="25"/>
      <c r="U42" s="15"/>
      <c r="V42" s="13"/>
      <c r="W42" s="15"/>
      <c r="X42" s="13"/>
      <c r="Y42" s="15"/>
      <c r="Z42" s="25"/>
      <c r="AA42" s="15"/>
      <c r="AB42" s="25"/>
      <c r="AC42" s="15"/>
      <c r="AD42" s="25"/>
      <c r="AE42" s="9"/>
      <c r="AF42" s="9"/>
      <c r="AG42" s="15"/>
      <c r="AH42" s="25"/>
      <c r="AI42" s="15"/>
      <c r="AJ42" s="25"/>
      <c r="AK42" s="15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50"/>
      <c r="BD42" s="5"/>
      <c r="BE42" s="5"/>
      <c r="BF42" s="5"/>
      <c r="BG42" s="4"/>
      <c r="BH42" s="5"/>
    </row>
    <row r="43" spans="1:60">
      <c r="A43" s="24" t="s">
        <v>27</v>
      </c>
      <c r="B43" s="15"/>
      <c r="C43" s="13">
        <v>0.28731000000000001</v>
      </c>
      <c r="D43" s="13">
        <v>4.8014999999999999</v>
      </c>
      <c r="E43" s="13">
        <v>1.2633E-2</v>
      </c>
      <c r="F43" s="13">
        <v>2.2601</v>
      </c>
      <c r="G43" s="13">
        <v>0.22448000000000001</v>
      </c>
      <c r="H43" s="13">
        <v>6.0796999999999999</v>
      </c>
      <c r="I43" s="13">
        <v>0.85348999999999997</v>
      </c>
      <c r="J43" s="13">
        <v>3.1785999999999999</v>
      </c>
      <c r="K43" s="13">
        <v>0</v>
      </c>
      <c r="L43" s="13">
        <v>0</v>
      </c>
      <c r="M43" s="13">
        <v>0.21687999999999999</v>
      </c>
      <c r="N43" s="13">
        <v>0.1026</v>
      </c>
      <c r="O43" s="13">
        <v>0.11397</v>
      </c>
      <c r="P43" s="13">
        <v>0.35786000000000001</v>
      </c>
      <c r="Q43" s="13">
        <v>6.9877999999999997E-3</v>
      </c>
      <c r="R43" s="13">
        <v>0.11155</v>
      </c>
      <c r="S43" s="13">
        <v>6.0542E-3</v>
      </c>
      <c r="T43" s="25"/>
      <c r="U43" s="15"/>
      <c r="V43" s="13"/>
      <c r="W43" s="15"/>
      <c r="X43" s="13"/>
      <c r="Y43" s="15"/>
      <c r="Z43" s="25"/>
      <c r="AA43" s="15"/>
      <c r="AB43" s="25"/>
      <c r="AC43" s="15"/>
      <c r="AD43" s="25"/>
      <c r="AE43" s="9"/>
      <c r="AF43" s="9"/>
      <c r="AG43" s="15"/>
      <c r="AH43" s="25"/>
      <c r="AI43" s="15"/>
      <c r="AJ43" s="25"/>
      <c r="AK43" s="15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50"/>
      <c r="BD43" s="5"/>
      <c r="BE43" s="5"/>
      <c r="BF43" s="5"/>
      <c r="BG43" s="4"/>
      <c r="BH43" s="5"/>
    </row>
    <row r="44" spans="1:60">
      <c r="A44" s="23"/>
      <c r="B44" s="21"/>
      <c r="C44" s="30">
        <f>AVERAGE(C39:C43)</f>
        <v>0.25728399999999996</v>
      </c>
      <c r="D44" s="30">
        <f t="shared" ref="D44:S44" si="5">AVERAGE(D39:D43)</f>
        <v>5.1861000000000006</v>
      </c>
      <c r="E44" s="30">
        <f t="shared" si="5"/>
        <v>1.5474399999999999E-2</v>
      </c>
      <c r="F44" s="30">
        <f t="shared" si="5"/>
        <v>2.5200999999999998</v>
      </c>
      <c r="G44" s="30">
        <f t="shared" si="5"/>
        <v>0.29395000000000004</v>
      </c>
      <c r="H44" s="30">
        <f t="shared" si="5"/>
        <v>6.6047400000000014</v>
      </c>
      <c r="I44" s="30">
        <f t="shared" si="5"/>
        <v>0.72478999999999993</v>
      </c>
      <c r="J44" s="30">
        <f t="shared" si="5"/>
        <v>3.1859199999999999</v>
      </c>
      <c r="K44" s="30">
        <f t="shared" si="5"/>
        <v>2.0856E-2</v>
      </c>
      <c r="L44" s="30">
        <f t="shared" si="5"/>
        <v>4.90962E-3</v>
      </c>
      <c r="M44" s="30">
        <f t="shared" si="5"/>
        <v>0.25480000000000003</v>
      </c>
      <c r="N44" s="30">
        <f t="shared" si="5"/>
        <v>8.0582000000000001E-2</v>
      </c>
      <c r="O44" s="30">
        <f t="shared" si="5"/>
        <v>0.14084479999999999</v>
      </c>
      <c r="P44" s="30">
        <f t="shared" si="5"/>
        <v>0.32638600000000001</v>
      </c>
      <c r="Q44" s="30">
        <f t="shared" si="5"/>
        <v>6.7341400000000013E-3</v>
      </c>
      <c r="R44" s="30">
        <f t="shared" si="5"/>
        <v>7.0971800000000002E-2</v>
      </c>
      <c r="S44" s="30">
        <f t="shared" si="5"/>
        <v>5.7906199999999998E-3</v>
      </c>
      <c r="T44" s="25"/>
      <c r="U44" s="15"/>
      <c r="V44" s="13"/>
      <c r="W44" s="15"/>
      <c r="X44" s="13"/>
      <c r="Y44" s="15"/>
      <c r="Z44" s="25"/>
      <c r="AA44" s="15"/>
      <c r="AB44" s="25"/>
      <c r="AC44" s="15"/>
      <c r="AD44" s="25"/>
      <c r="AE44" s="9"/>
      <c r="AF44" s="9"/>
      <c r="AG44" s="15"/>
      <c r="AH44" s="25"/>
      <c r="AI44" s="15"/>
      <c r="AJ44" s="25"/>
      <c r="AK44" s="15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5"/>
      <c r="BD44" s="15"/>
      <c r="BE44" s="15"/>
      <c r="BF44" s="8"/>
      <c r="BG44" s="4"/>
      <c r="BH44" s="5"/>
    </row>
    <row r="45" spans="1:60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15"/>
      <c r="AX45" s="15"/>
      <c r="AY45" s="15"/>
      <c r="AZ45" s="15"/>
      <c r="BA45" s="15"/>
      <c r="BB45" s="15"/>
      <c r="BC45" s="15"/>
      <c r="BD45" s="15"/>
      <c r="BE45" s="15"/>
      <c r="BF45" s="8"/>
      <c r="BG45" s="4"/>
      <c r="BH45" s="5"/>
    </row>
    <row r="46" spans="1:60">
      <c r="A46" s="17" t="s">
        <v>25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15"/>
      <c r="AX46" s="15"/>
      <c r="AY46" s="15"/>
      <c r="AZ46" s="15"/>
      <c r="BA46" s="15"/>
      <c r="BB46" s="15"/>
      <c r="BC46" s="15"/>
      <c r="BD46" s="15"/>
      <c r="BE46" s="15"/>
      <c r="BF46" s="8"/>
      <c r="BG46" s="4"/>
      <c r="BH46" s="5"/>
    </row>
    <row r="47" spans="1:60">
      <c r="A47" s="23" t="s">
        <v>4</v>
      </c>
      <c r="B47" s="21"/>
      <c r="C47" s="23" t="s">
        <v>5</v>
      </c>
      <c r="D47" s="21" t="s">
        <v>6</v>
      </c>
      <c r="E47" s="21" t="s">
        <v>7</v>
      </c>
      <c r="F47" s="21" t="s">
        <v>8</v>
      </c>
      <c r="G47" s="21" t="s">
        <v>22</v>
      </c>
      <c r="H47" s="21" t="s">
        <v>9</v>
      </c>
      <c r="I47" s="21" t="s">
        <v>10</v>
      </c>
      <c r="J47" s="21" t="s">
        <v>11</v>
      </c>
      <c r="K47" s="21" t="s">
        <v>12</v>
      </c>
      <c r="L47" s="21" t="s">
        <v>13</v>
      </c>
      <c r="M47" s="21" t="s">
        <v>14</v>
      </c>
      <c r="N47" s="21" t="s">
        <v>15</v>
      </c>
      <c r="O47" s="21" t="s">
        <v>16</v>
      </c>
      <c r="P47" s="21" t="s">
        <v>17</v>
      </c>
      <c r="Q47" s="21" t="s">
        <v>18</v>
      </c>
      <c r="R47" s="21" t="s">
        <v>19</v>
      </c>
      <c r="S47" s="21" t="s">
        <v>20</v>
      </c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50"/>
      <c r="AZ47" s="50"/>
      <c r="BA47" s="50"/>
      <c r="BB47" s="15"/>
      <c r="BC47" s="50"/>
      <c r="BD47" s="50"/>
      <c r="BE47" s="50"/>
      <c r="BF47" s="5"/>
      <c r="BG47" s="4"/>
      <c r="BH47" s="5"/>
    </row>
    <row r="48" spans="1:60">
      <c r="A48" s="35" t="s">
        <v>2</v>
      </c>
      <c r="B48" s="36"/>
      <c r="C48" s="38">
        <v>10.513999999999999</v>
      </c>
      <c r="D48" s="36">
        <v>153.46</v>
      </c>
      <c r="E48" s="37">
        <v>1.1791</v>
      </c>
      <c r="F48" s="36">
        <v>86.085999999999999</v>
      </c>
      <c r="G48" s="36">
        <v>8.3957999999999995</v>
      </c>
      <c r="H48" s="36">
        <v>140.71</v>
      </c>
      <c r="I48" s="36">
        <v>32.22</v>
      </c>
      <c r="J48" s="36">
        <v>55.404000000000003</v>
      </c>
      <c r="K48" s="37">
        <v>1.9379</v>
      </c>
      <c r="L48" s="37">
        <v>0.54803999999999997</v>
      </c>
      <c r="M48" s="37">
        <v>7.4515000000000002</v>
      </c>
      <c r="N48" s="37">
        <v>2.5099</v>
      </c>
      <c r="O48" s="37">
        <v>3.6797</v>
      </c>
      <c r="P48" s="37">
        <v>0</v>
      </c>
      <c r="Q48" s="37">
        <v>0.33901999999999999</v>
      </c>
      <c r="R48" s="37">
        <v>1.3331999999999999</v>
      </c>
      <c r="S48" s="37">
        <v>0.37313000000000002</v>
      </c>
      <c r="T48" s="15"/>
      <c r="U48" s="15"/>
      <c r="V48" s="15"/>
      <c r="W48" s="15"/>
      <c r="X48" s="15"/>
      <c r="Y48" s="15"/>
      <c r="Z48" s="15"/>
      <c r="AA48" s="9"/>
      <c r="AB48" s="9"/>
      <c r="AC48" s="15"/>
      <c r="AD48" s="15"/>
      <c r="AE48" s="15"/>
      <c r="AF48" s="15"/>
      <c r="AG48" s="15"/>
      <c r="AH48" s="25"/>
      <c r="AI48" s="15"/>
      <c r="AJ48" s="13"/>
      <c r="AK48" s="15"/>
      <c r="AL48" s="15"/>
      <c r="AM48" s="15"/>
      <c r="AN48" s="15"/>
      <c r="AO48" s="15"/>
      <c r="AP48" s="13"/>
      <c r="AQ48" s="13"/>
      <c r="AR48" s="13"/>
      <c r="AS48" s="13"/>
      <c r="AT48" s="13"/>
      <c r="AU48" s="13"/>
      <c r="AV48" s="13"/>
      <c r="AW48" s="13"/>
      <c r="AX48" s="13"/>
      <c r="AY48" s="50"/>
      <c r="AZ48" s="50"/>
      <c r="BA48" s="50"/>
      <c r="BB48" s="13"/>
      <c r="BC48" s="50"/>
      <c r="BD48" s="50"/>
      <c r="BE48" s="50"/>
      <c r="BF48" s="5"/>
      <c r="BG48" s="4"/>
      <c r="BH48" s="5"/>
    </row>
    <row r="49" spans="1:60">
      <c r="A49" s="24" t="s">
        <v>2</v>
      </c>
      <c r="B49" s="15"/>
      <c r="C49" s="25">
        <v>28.765999999999998</v>
      </c>
      <c r="D49" s="15">
        <v>553.70000000000005</v>
      </c>
      <c r="E49" s="13">
        <v>1.7027000000000001</v>
      </c>
      <c r="F49" s="15">
        <v>283.02</v>
      </c>
      <c r="G49" s="15">
        <v>26.26</v>
      </c>
      <c r="H49" s="15">
        <v>353.88</v>
      </c>
      <c r="I49" s="15">
        <v>74.247</v>
      </c>
      <c r="J49" s="15">
        <v>335.31</v>
      </c>
      <c r="K49" s="13">
        <v>0</v>
      </c>
      <c r="L49" s="13">
        <v>0</v>
      </c>
      <c r="M49" s="25">
        <v>19.556999999999999</v>
      </c>
      <c r="N49" s="25">
        <v>12.856999999999999</v>
      </c>
      <c r="O49" s="13">
        <v>8.1044999999999998</v>
      </c>
      <c r="P49" s="25">
        <v>54.168999999999997</v>
      </c>
      <c r="Q49" s="13">
        <v>1.2372000000000001</v>
      </c>
      <c r="R49" s="13">
        <v>6.5309999999999997</v>
      </c>
      <c r="S49" s="13">
        <v>1.0185999999999999</v>
      </c>
      <c r="T49" s="15"/>
      <c r="U49" s="15"/>
      <c r="V49" s="15"/>
      <c r="W49" s="15"/>
      <c r="X49" s="15"/>
      <c r="Y49" s="15"/>
      <c r="Z49" s="15"/>
      <c r="AA49" s="9"/>
      <c r="AB49" s="9"/>
      <c r="AC49" s="15"/>
      <c r="AD49" s="15"/>
      <c r="AE49" s="15"/>
      <c r="AF49" s="15"/>
      <c r="AG49" s="15"/>
      <c r="AH49" s="25"/>
      <c r="AI49" s="15"/>
      <c r="AJ49" s="13"/>
      <c r="AK49" s="15"/>
      <c r="AL49" s="15"/>
      <c r="AM49" s="15"/>
      <c r="AN49" s="15"/>
      <c r="AO49" s="15"/>
      <c r="AP49" s="13"/>
      <c r="AQ49" s="13"/>
      <c r="AR49" s="25"/>
      <c r="AS49" s="25"/>
      <c r="AT49" s="13"/>
      <c r="AU49" s="25"/>
      <c r="AV49" s="13"/>
      <c r="AW49" s="13"/>
      <c r="AX49" s="13"/>
      <c r="AY49" s="50"/>
      <c r="AZ49" s="50"/>
      <c r="BA49" s="50"/>
      <c r="BB49" s="13"/>
      <c r="BC49" s="50"/>
      <c r="BD49" s="50"/>
      <c r="BE49" s="50"/>
      <c r="BF49" s="5"/>
      <c r="BG49" s="4"/>
      <c r="BH49" s="5"/>
    </row>
    <row r="50" spans="1:60">
      <c r="A50" s="24" t="s">
        <v>2</v>
      </c>
      <c r="B50" s="15"/>
      <c r="C50" s="25">
        <v>5.6334</v>
      </c>
      <c r="D50" s="15">
        <v>123.91</v>
      </c>
      <c r="E50" s="13">
        <v>0.64056999999999997</v>
      </c>
      <c r="F50" s="15">
        <v>72.924000000000007</v>
      </c>
      <c r="G50" s="15">
        <v>419.12</v>
      </c>
      <c r="H50" s="15">
        <v>73.206999999999994</v>
      </c>
      <c r="I50" s="15">
        <v>17.664999999999999</v>
      </c>
      <c r="J50" s="15">
        <v>165.86</v>
      </c>
      <c r="K50" s="13">
        <v>0.61607000000000001</v>
      </c>
      <c r="L50" s="13">
        <v>0.22316</v>
      </c>
      <c r="M50" s="13">
        <v>5.0719000000000003</v>
      </c>
      <c r="N50" s="13">
        <v>2.0731000000000002</v>
      </c>
      <c r="O50" s="13">
        <v>4.2531999999999996</v>
      </c>
      <c r="P50" s="13">
        <v>6.2779999999999996</v>
      </c>
      <c r="Q50" s="13">
        <v>0.17824000000000001</v>
      </c>
      <c r="R50" s="13">
        <v>2.1484000000000001</v>
      </c>
      <c r="S50" s="13">
        <v>0.24786</v>
      </c>
      <c r="T50" s="15"/>
      <c r="U50" s="15"/>
      <c r="V50" s="15"/>
      <c r="W50" s="15"/>
      <c r="X50" s="15"/>
      <c r="Y50" s="15"/>
      <c r="Z50" s="15"/>
      <c r="AA50" s="9"/>
      <c r="AB50" s="9"/>
      <c r="AC50" s="15"/>
      <c r="AD50" s="15"/>
      <c r="AE50" s="15"/>
      <c r="AF50" s="15"/>
      <c r="AG50" s="15"/>
      <c r="AH50" s="25"/>
      <c r="AI50" s="15"/>
      <c r="AJ50" s="13"/>
      <c r="AK50" s="15"/>
      <c r="AL50" s="15"/>
      <c r="AM50" s="15"/>
      <c r="AN50" s="15"/>
      <c r="AO50" s="15"/>
      <c r="AP50" s="13"/>
      <c r="AQ50" s="13"/>
      <c r="AR50" s="13"/>
      <c r="AS50" s="13"/>
      <c r="AT50" s="13"/>
      <c r="AU50" s="13"/>
      <c r="AV50" s="13"/>
      <c r="AW50" s="13"/>
      <c r="AX50" s="13"/>
      <c r="AY50" s="50"/>
      <c r="AZ50" s="50"/>
      <c r="BA50" s="50"/>
      <c r="BB50" s="13"/>
      <c r="BC50" s="50"/>
      <c r="BD50" s="50"/>
      <c r="BE50" s="50"/>
      <c r="BF50" s="5"/>
      <c r="BG50" s="4"/>
      <c r="BH50" s="5"/>
    </row>
    <row r="51" spans="1:60">
      <c r="A51" s="26" t="s">
        <v>2</v>
      </c>
      <c r="B51" s="27"/>
      <c r="C51" s="29">
        <v>14.837999999999999</v>
      </c>
      <c r="D51" s="27">
        <v>163.84</v>
      </c>
      <c r="E51" s="28">
        <v>1.8150999999999999</v>
      </c>
      <c r="F51" s="27">
        <v>112.92</v>
      </c>
      <c r="G51" s="27">
        <v>13.654</v>
      </c>
      <c r="H51" s="27">
        <v>159.62</v>
      </c>
      <c r="I51" s="27">
        <v>30.989000000000001</v>
      </c>
      <c r="J51" s="27">
        <v>251.9</v>
      </c>
      <c r="K51" s="28">
        <v>1.3069</v>
      </c>
      <c r="L51" s="28">
        <v>0.65051999999999999</v>
      </c>
      <c r="M51" s="28">
        <v>7.1688999999999998</v>
      </c>
      <c r="N51" s="28">
        <v>3.3875999999999999</v>
      </c>
      <c r="O51" s="28">
        <v>5.5841000000000003</v>
      </c>
      <c r="P51" s="28">
        <v>6.9006999999999996</v>
      </c>
      <c r="Q51" s="28">
        <v>0.59091000000000005</v>
      </c>
      <c r="R51" s="28">
        <v>2.2334999999999998</v>
      </c>
      <c r="S51" s="28">
        <v>0.28769</v>
      </c>
      <c r="T51" s="15"/>
      <c r="U51" s="15"/>
      <c r="V51" s="15"/>
      <c r="W51" s="15"/>
      <c r="X51" s="15"/>
      <c r="Y51" s="15"/>
      <c r="Z51" s="15"/>
      <c r="AA51" s="9"/>
      <c r="AB51" s="9"/>
      <c r="AC51" s="15"/>
      <c r="AD51" s="15"/>
      <c r="AE51" s="15"/>
      <c r="AF51" s="15"/>
      <c r="AG51" s="15"/>
      <c r="AH51" s="25"/>
      <c r="AI51" s="15"/>
      <c r="AJ51" s="13"/>
      <c r="AK51" s="15"/>
      <c r="AL51" s="15"/>
      <c r="AM51" s="15"/>
      <c r="AN51" s="15"/>
      <c r="AO51" s="15"/>
      <c r="AP51" s="13"/>
      <c r="AQ51" s="13"/>
      <c r="AR51" s="13"/>
      <c r="AS51" s="13"/>
      <c r="AT51" s="13"/>
      <c r="AU51" s="13"/>
      <c r="AV51" s="13"/>
      <c r="AW51" s="13"/>
      <c r="AX51" s="13"/>
      <c r="AY51" s="50"/>
      <c r="AZ51" s="50"/>
      <c r="BA51" s="50"/>
      <c r="BB51" s="13"/>
      <c r="BC51" s="50"/>
      <c r="BD51" s="50"/>
      <c r="BE51" s="50"/>
      <c r="BF51" s="5"/>
      <c r="BG51" s="4"/>
      <c r="BH51" s="5"/>
    </row>
    <row r="52" spans="1:60">
      <c r="A52" s="23"/>
      <c r="B52" s="21" t="s">
        <v>21</v>
      </c>
      <c r="C52" s="31">
        <f t="shared" ref="C52:S52" si="6">AVERAGE(C48:C51)</f>
        <v>14.937850000000001</v>
      </c>
      <c r="D52" s="21">
        <f t="shared" si="6"/>
        <v>248.72750000000002</v>
      </c>
      <c r="E52" s="31">
        <f t="shared" si="6"/>
        <v>1.3343674999999999</v>
      </c>
      <c r="F52" s="21">
        <f t="shared" si="6"/>
        <v>138.73749999999998</v>
      </c>
      <c r="G52" s="21">
        <f t="shared" si="6"/>
        <v>116.85745</v>
      </c>
      <c r="H52" s="21">
        <f t="shared" si="6"/>
        <v>181.85425000000001</v>
      </c>
      <c r="I52" s="21">
        <f t="shared" si="6"/>
        <v>38.780250000000002</v>
      </c>
      <c r="J52" s="21">
        <f t="shared" si="6"/>
        <v>202.11850000000001</v>
      </c>
      <c r="K52" s="30">
        <f t="shared" si="6"/>
        <v>0.96521750000000006</v>
      </c>
      <c r="L52" s="30">
        <f t="shared" si="6"/>
        <v>0.35543000000000002</v>
      </c>
      <c r="M52" s="30">
        <f t="shared" si="6"/>
        <v>9.8123249999999995</v>
      </c>
      <c r="N52" s="30">
        <f t="shared" si="6"/>
        <v>5.2068999999999992</v>
      </c>
      <c r="O52" s="30">
        <f t="shared" si="6"/>
        <v>5.4053749999999994</v>
      </c>
      <c r="P52" s="30">
        <f t="shared" si="6"/>
        <v>16.836924999999997</v>
      </c>
      <c r="Q52" s="30">
        <f t="shared" si="6"/>
        <v>0.58634249999999999</v>
      </c>
      <c r="R52" s="30">
        <f t="shared" si="6"/>
        <v>3.0615249999999996</v>
      </c>
      <c r="S52" s="30">
        <f t="shared" si="6"/>
        <v>0.48181999999999997</v>
      </c>
      <c r="T52" s="15"/>
      <c r="U52" s="15"/>
      <c r="V52" s="15"/>
      <c r="W52" s="15"/>
      <c r="X52" s="15"/>
      <c r="Y52" s="15"/>
      <c r="Z52" s="15"/>
      <c r="AA52" s="9"/>
      <c r="AB52" s="9"/>
      <c r="AC52" s="15"/>
      <c r="AD52" s="15"/>
      <c r="AE52" s="15"/>
      <c r="AF52" s="15"/>
      <c r="AG52" s="15"/>
      <c r="AH52" s="25"/>
      <c r="AI52" s="15"/>
      <c r="AJ52" s="25"/>
      <c r="AK52" s="15"/>
      <c r="AL52" s="15"/>
      <c r="AM52" s="15"/>
      <c r="AN52" s="15"/>
      <c r="AO52" s="15"/>
      <c r="AP52" s="13"/>
      <c r="AQ52" s="13"/>
      <c r="AR52" s="13"/>
      <c r="AS52" s="13"/>
      <c r="AT52" s="13"/>
      <c r="AU52" s="13"/>
      <c r="AV52" s="13"/>
      <c r="AW52" s="13"/>
      <c r="AX52" s="13"/>
      <c r="AY52" s="50"/>
      <c r="AZ52" s="50"/>
      <c r="BA52" s="50"/>
      <c r="BB52" s="13"/>
      <c r="BC52" s="50"/>
      <c r="BD52" s="50"/>
      <c r="BE52" s="50"/>
      <c r="BF52" s="5"/>
      <c r="BG52" s="4"/>
      <c r="BH52" s="5"/>
    </row>
    <row r="53" spans="1:60">
      <c r="A53" s="24" t="s">
        <v>27</v>
      </c>
      <c r="B53" s="15"/>
      <c r="C53" s="13">
        <v>0.29247000000000001</v>
      </c>
      <c r="D53" s="13">
        <v>5.5655000000000001</v>
      </c>
      <c r="E53" s="13">
        <v>1.5591000000000001E-2</v>
      </c>
      <c r="F53" s="13">
        <v>1.5646</v>
      </c>
      <c r="G53" s="13">
        <v>0.27879999999999999</v>
      </c>
      <c r="H53" s="13">
        <v>10.792</v>
      </c>
      <c r="I53" s="13">
        <v>0.80410999999999999</v>
      </c>
      <c r="J53" s="13">
        <v>2.4857</v>
      </c>
      <c r="K53" s="13">
        <v>2.1662000000000001E-2</v>
      </c>
      <c r="L53" s="13">
        <v>0</v>
      </c>
      <c r="M53" s="13">
        <v>0.30548999999999998</v>
      </c>
      <c r="N53" s="13">
        <v>7.4837000000000001E-2</v>
      </c>
      <c r="O53" s="13">
        <v>0.12654000000000001</v>
      </c>
      <c r="P53" s="13">
        <v>0.22101999999999999</v>
      </c>
      <c r="Q53" s="13">
        <v>4.5266000000000004E-3</v>
      </c>
      <c r="R53" s="13">
        <v>8.5570999999999994E-2</v>
      </c>
      <c r="S53" s="13">
        <v>7.5798000000000003E-3</v>
      </c>
      <c r="T53" s="13"/>
      <c r="U53" s="15"/>
      <c r="V53" s="25"/>
      <c r="W53" s="15"/>
      <c r="X53" s="25"/>
      <c r="Y53" s="15"/>
      <c r="Z53" s="25"/>
      <c r="AA53" s="9"/>
      <c r="AB53" s="9"/>
      <c r="AC53" s="15"/>
      <c r="AD53" s="25"/>
      <c r="AE53" s="15"/>
      <c r="AF53" s="25"/>
      <c r="AG53" s="15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50"/>
      <c r="AZ53" s="50"/>
      <c r="BA53" s="50"/>
      <c r="BB53" s="13"/>
      <c r="BC53" s="50"/>
      <c r="BD53" s="50"/>
      <c r="BE53" s="50"/>
      <c r="BF53" s="5"/>
      <c r="BG53" s="4"/>
      <c r="BH53" s="5"/>
    </row>
    <row r="54" spans="1:60">
      <c r="A54" s="24" t="s">
        <v>27</v>
      </c>
      <c r="B54" s="15"/>
      <c r="C54" s="13">
        <v>0.25877</v>
      </c>
      <c r="D54" s="13">
        <v>5.4512999999999998</v>
      </c>
      <c r="E54" s="13">
        <v>2.2282E-2</v>
      </c>
      <c r="F54" s="13">
        <v>2.7576999999999998</v>
      </c>
      <c r="G54" s="13">
        <v>0.42741000000000001</v>
      </c>
      <c r="H54" s="13">
        <v>3.6798000000000002</v>
      </c>
      <c r="I54" s="13">
        <v>0.62743000000000004</v>
      </c>
      <c r="J54" s="13">
        <v>5.8673999999999999</v>
      </c>
      <c r="K54" s="13">
        <v>4.2923999999999997E-2</v>
      </c>
      <c r="L54" s="13">
        <v>0</v>
      </c>
      <c r="M54" s="13">
        <v>0.17418</v>
      </c>
      <c r="N54" s="13">
        <v>6.8247000000000002E-2</v>
      </c>
      <c r="O54" s="13">
        <v>0.30837999999999999</v>
      </c>
      <c r="P54" s="13">
        <v>0.34683999999999998</v>
      </c>
      <c r="Q54" s="13">
        <v>8.4624999999999995E-3</v>
      </c>
      <c r="R54" s="13">
        <v>0.1187</v>
      </c>
      <c r="S54" s="13">
        <v>5.4793000000000003E-3</v>
      </c>
      <c r="T54" s="13"/>
      <c r="U54" s="15"/>
      <c r="V54" s="25"/>
      <c r="W54" s="15"/>
      <c r="X54" s="25"/>
      <c r="Y54" s="15"/>
      <c r="Z54" s="25"/>
      <c r="AA54" s="9"/>
      <c r="AB54" s="9"/>
      <c r="AC54" s="15"/>
      <c r="AD54" s="25"/>
      <c r="AE54" s="15"/>
      <c r="AF54" s="25"/>
      <c r="AG54" s="15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50"/>
      <c r="AZ54" s="50"/>
      <c r="BA54" s="50"/>
      <c r="BB54" s="13"/>
      <c r="BC54" s="50"/>
      <c r="BD54" s="50"/>
      <c r="BE54" s="50"/>
      <c r="BF54" s="5"/>
      <c r="BG54" s="4"/>
      <c r="BH54" s="5"/>
    </row>
    <row r="55" spans="1:60">
      <c r="A55" s="24" t="s">
        <v>27</v>
      </c>
      <c r="B55" s="15"/>
      <c r="C55" s="13">
        <v>0.28731000000000001</v>
      </c>
      <c r="D55" s="13">
        <v>4.8014999999999999</v>
      </c>
      <c r="E55" s="13">
        <v>1.2633E-2</v>
      </c>
      <c r="F55" s="13">
        <v>2.2601</v>
      </c>
      <c r="G55" s="13">
        <v>0.22448000000000001</v>
      </c>
      <c r="H55" s="13">
        <v>6.0796999999999999</v>
      </c>
      <c r="I55" s="13">
        <v>0.85348999999999997</v>
      </c>
      <c r="J55" s="13">
        <v>3.1785999999999999</v>
      </c>
      <c r="K55" s="13">
        <v>0</v>
      </c>
      <c r="L55" s="13">
        <v>0</v>
      </c>
      <c r="M55" s="13">
        <v>0.21687999999999999</v>
      </c>
      <c r="N55" s="13">
        <v>0.1026</v>
      </c>
      <c r="O55" s="13">
        <v>0.11397</v>
      </c>
      <c r="P55" s="13">
        <v>0.35786000000000001</v>
      </c>
      <c r="Q55" s="13">
        <v>6.9877999999999997E-3</v>
      </c>
      <c r="R55" s="13">
        <v>0.11155</v>
      </c>
      <c r="S55" s="13">
        <v>6.0542E-3</v>
      </c>
      <c r="T55" s="25"/>
      <c r="U55" s="15"/>
      <c r="V55" s="25"/>
      <c r="W55" s="15"/>
      <c r="X55" s="25"/>
      <c r="Y55" s="15"/>
      <c r="Z55" s="25"/>
      <c r="AA55" s="9"/>
      <c r="AB55" s="9"/>
      <c r="AC55" s="15"/>
      <c r="AD55" s="25"/>
      <c r="AE55" s="15"/>
      <c r="AF55" s="25"/>
      <c r="AG55" s="15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50"/>
      <c r="AZ55" s="50"/>
      <c r="BA55" s="50"/>
      <c r="BB55" s="13"/>
      <c r="BC55" s="50"/>
      <c r="BD55" s="50"/>
      <c r="BE55" s="50"/>
      <c r="BF55" s="5"/>
      <c r="BG55" s="4"/>
      <c r="BH55" s="5"/>
    </row>
    <row r="56" spans="1:60">
      <c r="A56" s="23"/>
      <c r="B56" s="21"/>
      <c r="C56" s="30">
        <f t="shared" ref="C56:S56" si="7">AVERAGE(C53:C55)</f>
        <v>0.27951666666666664</v>
      </c>
      <c r="D56" s="30">
        <f t="shared" si="7"/>
        <v>5.2727666666666666</v>
      </c>
      <c r="E56" s="30">
        <f t="shared" si="7"/>
        <v>1.6835333333333334E-2</v>
      </c>
      <c r="F56" s="30">
        <f t="shared" si="7"/>
        <v>2.1941333333333333</v>
      </c>
      <c r="G56" s="30">
        <f t="shared" si="7"/>
        <v>0.31023000000000001</v>
      </c>
      <c r="H56" s="30">
        <f t="shared" si="7"/>
        <v>6.8505000000000003</v>
      </c>
      <c r="I56" s="30">
        <f t="shared" si="7"/>
        <v>0.76167666666666667</v>
      </c>
      <c r="J56" s="30">
        <f t="shared" si="7"/>
        <v>3.8438999999999997</v>
      </c>
      <c r="K56" s="30">
        <f t="shared" si="7"/>
        <v>2.1528666666666668E-2</v>
      </c>
      <c r="L56" s="30">
        <f t="shared" si="7"/>
        <v>0</v>
      </c>
      <c r="M56" s="30">
        <f t="shared" si="7"/>
        <v>0.23218333333333332</v>
      </c>
      <c r="N56" s="30">
        <f t="shared" si="7"/>
        <v>8.1894666666666657E-2</v>
      </c>
      <c r="O56" s="30">
        <f t="shared" si="7"/>
        <v>0.18296333333333334</v>
      </c>
      <c r="P56" s="30">
        <f t="shared" si="7"/>
        <v>0.30857333333333337</v>
      </c>
      <c r="Q56" s="30">
        <f t="shared" si="7"/>
        <v>6.658966666666666E-3</v>
      </c>
      <c r="R56" s="30">
        <f t="shared" si="7"/>
        <v>0.10527366666666665</v>
      </c>
      <c r="S56" s="30">
        <f t="shared" si="7"/>
        <v>6.3711000000000002E-3</v>
      </c>
      <c r="T56" s="13"/>
      <c r="U56" s="15"/>
      <c r="V56" s="25"/>
      <c r="W56" s="15"/>
      <c r="X56" s="25"/>
      <c r="Y56" s="15"/>
      <c r="Z56" s="25"/>
      <c r="AA56" s="9"/>
      <c r="AB56" s="9"/>
      <c r="AC56" s="15"/>
      <c r="AD56" s="25"/>
      <c r="AE56" s="15"/>
      <c r="AF56" s="25"/>
      <c r="AG56" s="15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50"/>
      <c r="AZ56" s="50"/>
      <c r="BA56" s="50"/>
      <c r="BB56" s="13"/>
      <c r="BC56" s="50"/>
      <c r="BD56" s="50"/>
      <c r="BE56" s="50"/>
      <c r="BF56" s="5"/>
      <c r="BG56" s="4"/>
      <c r="BH56" s="5"/>
    </row>
    <row r="57" spans="1:60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15"/>
      <c r="AX57" s="15"/>
      <c r="AY57" s="15"/>
      <c r="AZ57" s="15"/>
      <c r="BA57" s="15"/>
      <c r="BB57" s="15"/>
      <c r="BC57" s="15"/>
      <c r="BD57" s="15"/>
      <c r="BE57" s="15"/>
      <c r="BF57" s="8"/>
      <c r="BG57" s="4"/>
      <c r="BH57" s="5"/>
    </row>
    <row r="58" spans="1:60">
      <c r="A58" s="18" t="s">
        <v>26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11"/>
      <c r="BG58" s="4"/>
      <c r="BH58" s="5"/>
    </row>
    <row r="59" spans="1:60">
      <c r="A59" s="23" t="s">
        <v>4</v>
      </c>
      <c r="B59" s="21"/>
      <c r="C59" s="23" t="s">
        <v>5</v>
      </c>
      <c r="D59" s="21" t="s">
        <v>6</v>
      </c>
      <c r="E59" s="10" t="s">
        <v>7</v>
      </c>
      <c r="F59" s="10" t="s">
        <v>8</v>
      </c>
      <c r="G59" s="10" t="s">
        <v>9</v>
      </c>
      <c r="H59" s="10" t="s">
        <v>10</v>
      </c>
      <c r="I59" s="10" t="s">
        <v>11</v>
      </c>
      <c r="J59" s="10" t="s">
        <v>12</v>
      </c>
      <c r="K59" s="10" t="s">
        <v>13</v>
      </c>
      <c r="L59" s="10" t="s">
        <v>14</v>
      </c>
      <c r="M59" s="10" t="s">
        <v>15</v>
      </c>
      <c r="N59" s="10" t="s">
        <v>16</v>
      </c>
      <c r="O59" s="10" t="s">
        <v>17</v>
      </c>
      <c r="P59" s="10" t="s">
        <v>18</v>
      </c>
      <c r="Q59" s="10" t="s">
        <v>19</v>
      </c>
      <c r="R59" s="10" t="s">
        <v>20</v>
      </c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50"/>
      <c r="AY59" s="50"/>
      <c r="AZ59" s="50"/>
      <c r="BA59" s="50"/>
      <c r="BB59" s="8"/>
      <c r="BC59" s="50"/>
      <c r="BD59" s="50"/>
      <c r="BE59" s="50"/>
      <c r="BF59" s="5"/>
      <c r="BG59" s="4"/>
      <c r="BH59" s="5"/>
    </row>
    <row r="60" spans="1:60">
      <c r="A60" s="35" t="s">
        <v>1</v>
      </c>
      <c r="B60" s="36"/>
      <c r="C60" s="37">
        <v>0.33201000000000003</v>
      </c>
      <c r="D60" s="37">
        <v>5.6851000000000003</v>
      </c>
      <c r="E60" s="38">
        <v>17.373999999999999</v>
      </c>
      <c r="F60" s="37">
        <v>2.6884999999999999E-2</v>
      </c>
      <c r="G60" s="38">
        <v>12.956</v>
      </c>
      <c r="H60" s="37">
        <v>0.77112000000000003</v>
      </c>
      <c r="I60" s="37">
        <v>0.56583000000000006</v>
      </c>
      <c r="J60" s="37">
        <v>4.2554000000000002E-2</v>
      </c>
      <c r="K60" s="37">
        <v>6.7738E-3</v>
      </c>
      <c r="L60" s="37">
        <v>0.29744999999999999</v>
      </c>
      <c r="M60" s="37">
        <v>9.579E-2</v>
      </c>
      <c r="N60" s="37">
        <v>0.11316</v>
      </c>
      <c r="O60" s="37">
        <v>0.22592000000000001</v>
      </c>
      <c r="P60" s="37">
        <v>1.2224E-2</v>
      </c>
      <c r="Q60" s="37">
        <v>4.4745E-2</v>
      </c>
      <c r="R60" s="37">
        <v>1.0862999999999999E-2</v>
      </c>
      <c r="S60" s="15"/>
      <c r="T60" s="25"/>
      <c r="U60" s="25"/>
      <c r="V60" s="13"/>
      <c r="W60" s="15"/>
      <c r="X60" s="15"/>
      <c r="Y60" s="15"/>
      <c r="Z60" s="15"/>
      <c r="AA60" s="9"/>
      <c r="AB60" s="9"/>
      <c r="AC60" s="15"/>
      <c r="AD60" s="13"/>
      <c r="AE60" s="15"/>
      <c r="AF60" s="13"/>
      <c r="AG60" s="15"/>
      <c r="AH60" s="13"/>
      <c r="AI60" s="13"/>
      <c r="AJ60" s="25"/>
      <c r="AK60" s="13"/>
      <c r="AL60" s="25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50"/>
      <c r="AY60" s="50"/>
      <c r="AZ60" s="50"/>
      <c r="BA60" s="50"/>
      <c r="BB60" s="13"/>
      <c r="BC60" s="50"/>
      <c r="BD60" s="50"/>
      <c r="BE60" s="50"/>
      <c r="BF60" s="5"/>
      <c r="BG60" s="4"/>
      <c r="BH60" s="5"/>
    </row>
    <row r="61" spans="1:60">
      <c r="A61" s="24" t="s">
        <v>1</v>
      </c>
      <c r="B61" s="15"/>
      <c r="C61" s="13">
        <v>0.32156000000000001</v>
      </c>
      <c r="D61" s="13">
        <v>5.5121000000000002</v>
      </c>
      <c r="E61" s="25">
        <v>16.824000000000002</v>
      </c>
      <c r="F61" s="13">
        <v>2.5721000000000001E-2</v>
      </c>
      <c r="G61" s="25">
        <v>12.412000000000001</v>
      </c>
      <c r="H61" s="13">
        <v>0.74565999999999999</v>
      </c>
      <c r="I61" s="13">
        <v>0.29754000000000003</v>
      </c>
      <c r="J61" s="13">
        <v>4.1127999999999998E-2</v>
      </c>
      <c r="K61" s="13">
        <v>6.5947000000000002E-3</v>
      </c>
      <c r="L61" s="13">
        <v>0.28594000000000003</v>
      </c>
      <c r="M61" s="13">
        <v>9.2336000000000001E-2</v>
      </c>
      <c r="N61" s="13">
        <v>0.10934000000000001</v>
      </c>
      <c r="O61" s="13">
        <v>0.21955</v>
      </c>
      <c r="P61" s="13">
        <v>1.1861999999999999E-2</v>
      </c>
      <c r="Q61" s="13">
        <v>4.3219E-2</v>
      </c>
      <c r="R61" s="13">
        <v>1.0565E-2</v>
      </c>
      <c r="S61" s="15"/>
      <c r="T61" s="25"/>
      <c r="U61" s="25"/>
      <c r="V61" s="13"/>
      <c r="W61" s="15"/>
      <c r="X61" s="15"/>
      <c r="Y61" s="15"/>
      <c r="Z61" s="15"/>
      <c r="AA61" s="9"/>
      <c r="AB61" s="9"/>
      <c r="AC61" s="15"/>
      <c r="AD61" s="13"/>
      <c r="AE61" s="15"/>
      <c r="AF61" s="13"/>
      <c r="AG61" s="15"/>
      <c r="AH61" s="13"/>
      <c r="AI61" s="13"/>
      <c r="AJ61" s="25"/>
      <c r="AK61" s="13"/>
      <c r="AL61" s="25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50"/>
      <c r="AY61" s="50"/>
      <c r="AZ61" s="50"/>
      <c r="BA61" s="50"/>
      <c r="BB61" s="13"/>
      <c r="BC61" s="50"/>
      <c r="BD61" s="50"/>
      <c r="BE61" s="50"/>
      <c r="BF61" s="5"/>
      <c r="BG61" s="4"/>
      <c r="BH61" s="5"/>
    </row>
    <row r="62" spans="1:60">
      <c r="A62" s="24" t="s">
        <v>1</v>
      </c>
      <c r="B62" s="15"/>
      <c r="C62" s="13">
        <v>0.32041999999999998</v>
      </c>
      <c r="D62" s="13">
        <v>5.4985999999999997</v>
      </c>
      <c r="E62" s="25">
        <v>16.760999999999999</v>
      </c>
      <c r="F62" s="13">
        <v>2.5323999999999999E-2</v>
      </c>
      <c r="G62" s="25">
        <v>12.237</v>
      </c>
      <c r="H62" s="13">
        <v>0.74187000000000003</v>
      </c>
      <c r="I62" s="13">
        <v>0.19627</v>
      </c>
      <c r="J62" s="13">
        <v>4.0898999999999998E-2</v>
      </c>
      <c r="K62" s="13">
        <v>6.6054E-3</v>
      </c>
      <c r="L62" s="13">
        <v>0.28283999999999998</v>
      </c>
      <c r="M62" s="13">
        <v>9.1580999999999996E-2</v>
      </c>
      <c r="N62" s="13">
        <v>0.1087</v>
      </c>
      <c r="O62" s="13">
        <v>0.21951999999999999</v>
      </c>
      <c r="P62" s="13">
        <v>1.1842E-2</v>
      </c>
      <c r="Q62" s="13">
        <v>4.2951999999999997E-2</v>
      </c>
      <c r="R62" s="13">
        <v>1.0573000000000001E-2</v>
      </c>
      <c r="S62" s="15"/>
      <c r="T62" s="25"/>
      <c r="U62" s="25"/>
      <c r="V62" s="13"/>
      <c r="W62" s="15"/>
      <c r="X62" s="15"/>
      <c r="Y62" s="15"/>
      <c r="Z62" s="15"/>
      <c r="AA62" s="9"/>
      <c r="AB62" s="9"/>
      <c r="AC62" s="15"/>
      <c r="AD62" s="13"/>
      <c r="AE62" s="15"/>
      <c r="AF62" s="13"/>
      <c r="AG62" s="15"/>
      <c r="AH62" s="13"/>
      <c r="AI62" s="13"/>
      <c r="AJ62" s="25"/>
      <c r="AK62" s="13"/>
      <c r="AL62" s="25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50"/>
      <c r="AY62" s="50"/>
      <c r="AZ62" s="50"/>
      <c r="BA62" s="50"/>
      <c r="BB62" s="13"/>
      <c r="BC62" s="50"/>
      <c r="BD62" s="50"/>
      <c r="BE62" s="50"/>
      <c r="BF62" s="5"/>
      <c r="BG62" s="4"/>
      <c r="BH62" s="5"/>
    </row>
    <row r="63" spans="1:60">
      <c r="A63" s="24" t="s">
        <v>1</v>
      </c>
      <c r="B63" s="15"/>
      <c r="C63" s="13">
        <v>0.30470000000000003</v>
      </c>
      <c r="D63" s="13">
        <v>5.0202</v>
      </c>
      <c r="E63" s="25">
        <v>20.521000000000001</v>
      </c>
      <c r="F63" s="13">
        <v>2.0437E-2</v>
      </c>
      <c r="G63" s="25">
        <v>23.419</v>
      </c>
      <c r="H63" s="13">
        <v>0.99226000000000003</v>
      </c>
      <c r="I63" s="13">
        <v>2.8711000000000002</v>
      </c>
      <c r="J63" s="13">
        <v>2.6307000000000001E-2</v>
      </c>
      <c r="K63" s="13">
        <v>1.4492E-2</v>
      </c>
      <c r="L63" s="13">
        <v>0.31075000000000003</v>
      </c>
      <c r="M63" s="13">
        <v>0.11226</v>
      </c>
      <c r="N63" s="13">
        <v>0.10895000000000001</v>
      </c>
      <c r="O63" s="13">
        <v>0.14580000000000001</v>
      </c>
      <c r="P63" s="13">
        <v>8.8912999999999996E-3</v>
      </c>
      <c r="Q63" s="13">
        <v>0</v>
      </c>
      <c r="R63" s="13">
        <v>1.1591000000000001E-2</v>
      </c>
      <c r="S63" s="15"/>
      <c r="T63" s="25"/>
      <c r="U63" s="25"/>
      <c r="V63" s="13"/>
      <c r="W63" s="15"/>
      <c r="X63" s="15"/>
      <c r="Y63" s="15"/>
      <c r="Z63" s="15"/>
      <c r="AA63" s="9"/>
      <c r="AB63" s="9"/>
      <c r="AC63" s="15"/>
      <c r="AD63" s="13"/>
      <c r="AE63" s="15"/>
      <c r="AF63" s="13"/>
      <c r="AG63" s="15"/>
      <c r="AH63" s="13"/>
      <c r="AI63" s="13"/>
      <c r="AJ63" s="25"/>
      <c r="AK63" s="13"/>
      <c r="AL63" s="25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50"/>
      <c r="AY63" s="50"/>
      <c r="AZ63" s="50"/>
      <c r="BA63" s="50"/>
      <c r="BB63" s="13"/>
      <c r="BC63" s="50"/>
      <c r="BD63" s="50"/>
      <c r="BE63" s="50"/>
      <c r="BF63" s="5"/>
      <c r="BG63" s="4"/>
      <c r="BH63" s="5"/>
    </row>
    <row r="64" spans="1:60">
      <c r="A64" s="26" t="s">
        <v>1</v>
      </c>
      <c r="B64" s="27"/>
      <c r="C64" s="28">
        <v>0.31348999999999999</v>
      </c>
      <c r="D64" s="28">
        <v>5.1704999999999997</v>
      </c>
      <c r="E64" s="29">
        <v>21.11</v>
      </c>
      <c r="F64" s="28">
        <v>2.0798000000000001E-2</v>
      </c>
      <c r="G64" s="29">
        <v>23.861000000000001</v>
      </c>
      <c r="H64" s="28">
        <v>1.0194000000000001</v>
      </c>
      <c r="I64" s="28">
        <v>2.8182999999999998</v>
      </c>
      <c r="J64" s="28">
        <v>2.7014E-2</v>
      </c>
      <c r="K64" s="28">
        <v>1.4985999999999999E-2</v>
      </c>
      <c r="L64" s="28">
        <v>0.31755</v>
      </c>
      <c r="M64" s="28">
        <v>0.115</v>
      </c>
      <c r="N64" s="28">
        <v>0.11183999999999999</v>
      </c>
      <c r="O64" s="28">
        <v>0.15049999999999999</v>
      </c>
      <c r="P64" s="28">
        <v>9.1646999999999996E-3</v>
      </c>
      <c r="Q64" s="28">
        <v>0</v>
      </c>
      <c r="R64" s="28">
        <v>1.1975E-2</v>
      </c>
      <c r="S64" s="15"/>
      <c r="T64" s="25"/>
      <c r="U64" s="25"/>
      <c r="V64" s="13"/>
      <c r="W64" s="15"/>
      <c r="X64" s="15"/>
      <c r="Y64" s="15"/>
      <c r="Z64" s="15"/>
      <c r="AA64" s="9"/>
      <c r="AB64" s="9"/>
      <c r="AC64" s="15"/>
      <c r="AD64" s="13"/>
      <c r="AE64" s="15"/>
      <c r="AF64" s="13"/>
      <c r="AG64" s="15"/>
      <c r="AH64" s="13"/>
      <c r="AI64" s="13"/>
      <c r="AJ64" s="25"/>
      <c r="AK64" s="13"/>
      <c r="AL64" s="25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50"/>
      <c r="AY64" s="50"/>
      <c r="AZ64" s="50"/>
      <c r="BA64" s="50"/>
      <c r="BB64" s="13"/>
      <c r="BC64" s="50"/>
      <c r="BD64" s="50"/>
      <c r="BE64" s="50"/>
      <c r="BF64" s="5"/>
      <c r="BG64" s="4"/>
      <c r="BH64" s="5"/>
    </row>
    <row r="65" spans="1:60">
      <c r="A65" s="23"/>
      <c r="B65" s="21" t="s">
        <v>21</v>
      </c>
      <c r="C65" s="30">
        <f t="shared" ref="C65:R65" si="8">AVERAGE(C60:C64)</f>
        <v>0.318436</v>
      </c>
      <c r="D65" s="30">
        <f t="shared" si="8"/>
        <v>5.3773</v>
      </c>
      <c r="E65" s="31">
        <f t="shared" si="8"/>
        <v>18.518000000000001</v>
      </c>
      <c r="F65" s="30">
        <f t="shared" si="8"/>
        <v>2.3833E-2</v>
      </c>
      <c r="G65" s="31">
        <f t="shared" si="8"/>
        <v>16.977</v>
      </c>
      <c r="H65" s="30">
        <f t="shared" si="8"/>
        <v>0.8540620000000001</v>
      </c>
      <c r="I65" s="30">
        <f t="shared" si="8"/>
        <v>1.3498079999999999</v>
      </c>
      <c r="J65" s="30">
        <f t="shared" si="8"/>
        <v>3.5580399999999998E-2</v>
      </c>
      <c r="K65" s="30">
        <f t="shared" si="8"/>
        <v>9.8903800000000007E-3</v>
      </c>
      <c r="L65" s="30">
        <f t="shared" si="8"/>
        <v>0.29890600000000001</v>
      </c>
      <c r="M65" s="30">
        <f t="shared" si="8"/>
        <v>0.10139340000000001</v>
      </c>
      <c r="N65" s="30">
        <f t="shared" si="8"/>
        <v>0.110398</v>
      </c>
      <c r="O65" s="30">
        <f t="shared" si="8"/>
        <v>0.19225799999999998</v>
      </c>
      <c r="P65" s="30">
        <f t="shared" si="8"/>
        <v>1.0796799999999999E-2</v>
      </c>
      <c r="Q65" s="30">
        <f t="shared" si="8"/>
        <v>2.61832E-2</v>
      </c>
      <c r="R65" s="30">
        <f t="shared" si="8"/>
        <v>1.1113400000000001E-2</v>
      </c>
      <c r="S65" s="15"/>
      <c r="T65" s="25"/>
      <c r="U65" s="25"/>
      <c r="V65" s="13"/>
      <c r="W65" s="15"/>
      <c r="X65" s="15"/>
      <c r="Y65" s="15"/>
      <c r="Z65" s="15"/>
      <c r="AA65" s="9"/>
      <c r="AB65" s="9"/>
      <c r="AC65" s="15"/>
      <c r="AD65" s="13"/>
      <c r="AE65" s="15"/>
      <c r="AF65" s="13"/>
      <c r="AG65" s="15"/>
      <c r="AH65" s="13"/>
      <c r="AI65" s="13"/>
      <c r="AJ65" s="25"/>
      <c r="AK65" s="13"/>
      <c r="AL65" s="25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50"/>
      <c r="AY65" s="50"/>
      <c r="AZ65" s="50"/>
      <c r="BA65" s="50"/>
      <c r="BB65" s="13"/>
      <c r="BC65" s="50"/>
      <c r="BD65" s="50"/>
      <c r="BE65" s="50"/>
      <c r="BF65" s="5"/>
      <c r="BG65" s="4"/>
      <c r="BH65" s="5"/>
    </row>
    <row r="66" spans="1:60">
      <c r="A66" s="24" t="s">
        <v>27</v>
      </c>
      <c r="B66" s="15"/>
      <c r="C66" s="13">
        <v>0.34616000000000002</v>
      </c>
      <c r="D66" s="13">
        <v>4.6417000000000002</v>
      </c>
      <c r="E66" s="13">
        <v>2.4688999999999999E-2</v>
      </c>
      <c r="F66" s="13">
        <v>2.4207999999999998</v>
      </c>
      <c r="G66" s="13">
        <v>2.5728</v>
      </c>
      <c r="H66" s="13">
        <v>0.94977999999999996</v>
      </c>
      <c r="I66" s="13">
        <v>4.2313999999999998</v>
      </c>
      <c r="J66" s="13">
        <v>0</v>
      </c>
      <c r="K66" s="13">
        <v>1.1417E-2</v>
      </c>
      <c r="L66" s="13">
        <v>0.20343</v>
      </c>
      <c r="M66" s="13">
        <v>9.2674000000000006E-2</v>
      </c>
      <c r="N66" s="13">
        <v>0.15254000000000001</v>
      </c>
      <c r="O66" s="13">
        <v>0.59667000000000003</v>
      </c>
      <c r="P66" s="13">
        <v>1.366E-2</v>
      </c>
      <c r="Q66" s="13">
        <v>3.0019000000000001E-2</v>
      </c>
      <c r="R66" s="13">
        <v>1.0723E-2</v>
      </c>
      <c r="S66" s="15"/>
      <c r="T66" s="13"/>
      <c r="U66" s="15"/>
      <c r="V66" s="13"/>
      <c r="W66" s="15"/>
      <c r="X66" s="25"/>
      <c r="Y66" s="15"/>
      <c r="Z66" s="15"/>
      <c r="AA66" s="9"/>
      <c r="AB66" s="9"/>
      <c r="AC66" s="15"/>
      <c r="AD66" s="25"/>
      <c r="AE66" s="15"/>
      <c r="AF66" s="13"/>
      <c r="AG66" s="15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50"/>
      <c r="AY66" s="50"/>
      <c r="AZ66" s="50"/>
      <c r="BA66" s="50"/>
      <c r="BB66" s="13"/>
      <c r="BC66" s="50"/>
      <c r="BD66" s="50"/>
      <c r="BE66" s="50"/>
      <c r="BF66" s="5"/>
      <c r="BG66" s="4"/>
      <c r="BH66" s="5"/>
    </row>
    <row r="67" spans="1:60">
      <c r="A67" s="24" t="s">
        <v>27</v>
      </c>
      <c r="B67" s="15"/>
      <c r="C67" s="13">
        <v>0.26885999999999999</v>
      </c>
      <c r="D67" s="13">
        <v>4.4192999999999998</v>
      </c>
      <c r="E67" s="13">
        <v>1.8494E-2</v>
      </c>
      <c r="F67" s="13">
        <v>1.9863999999999999</v>
      </c>
      <c r="G67" s="13">
        <v>21.132999999999999</v>
      </c>
      <c r="H67" s="13">
        <v>0.87849999999999995</v>
      </c>
      <c r="I67" s="13">
        <v>3.4306999999999999</v>
      </c>
      <c r="J67" s="13">
        <v>2.3314999999999999E-2</v>
      </c>
      <c r="K67" s="13">
        <v>1.2642E-2</v>
      </c>
      <c r="L67" s="13">
        <v>0.27850999999999998</v>
      </c>
      <c r="M67" s="13">
        <v>0.10005</v>
      </c>
      <c r="N67" s="13">
        <v>9.6623000000000001E-2</v>
      </c>
      <c r="O67" s="13">
        <v>0.12770000000000001</v>
      </c>
      <c r="P67" s="13">
        <v>7.8133000000000005E-3</v>
      </c>
      <c r="Q67" s="13">
        <v>0</v>
      </c>
      <c r="R67" s="13">
        <v>1.0134000000000001E-2</v>
      </c>
      <c r="S67" s="15"/>
      <c r="T67" s="13"/>
      <c r="U67" s="15"/>
      <c r="V67" s="13"/>
      <c r="W67" s="15"/>
      <c r="X67" s="25"/>
      <c r="Y67" s="15"/>
      <c r="Z67" s="15"/>
      <c r="AA67" s="9"/>
      <c r="AB67" s="9"/>
      <c r="AC67" s="15"/>
      <c r="AD67" s="25"/>
      <c r="AE67" s="15"/>
      <c r="AF67" s="13"/>
      <c r="AG67" s="15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50"/>
      <c r="AY67" s="50"/>
      <c r="AZ67" s="50"/>
      <c r="BA67" s="50"/>
      <c r="BB67" s="13"/>
      <c r="BC67" s="50"/>
      <c r="BD67" s="50"/>
      <c r="BE67" s="50"/>
      <c r="BF67" s="5"/>
      <c r="BG67" s="4"/>
      <c r="BH67" s="5"/>
    </row>
    <row r="68" spans="1:60">
      <c r="A68" s="24" t="s">
        <v>27</v>
      </c>
      <c r="B68" s="15"/>
      <c r="C68" s="13">
        <v>0.29719000000000001</v>
      </c>
      <c r="D68" s="13">
        <v>3.8542000000000001</v>
      </c>
      <c r="E68" s="13">
        <v>2.5492999999999998E-2</v>
      </c>
      <c r="F68" s="13">
        <v>2.1065999999999998</v>
      </c>
      <c r="G68" s="13">
        <v>4.1071</v>
      </c>
      <c r="H68" s="13">
        <v>0.67096999999999996</v>
      </c>
      <c r="I68" s="13">
        <v>13.316000000000001</v>
      </c>
      <c r="J68" s="13">
        <v>0</v>
      </c>
      <c r="K68" s="13">
        <v>2.0048E-2</v>
      </c>
      <c r="L68" s="13">
        <v>0.20754</v>
      </c>
      <c r="M68" s="13">
        <v>0.12564</v>
      </c>
      <c r="N68" s="13">
        <v>0.11289</v>
      </c>
      <c r="O68" s="13">
        <v>0</v>
      </c>
      <c r="P68" s="13">
        <v>1.2548E-2</v>
      </c>
      <c r="Q68" s="13">
        <v>6.2113000000000002E-2</v>
      </c>
      <c r="R68" s="13">
        <v>1.7312000000000001E-2</v>
      </c>
      <c r="S68" s="15"/>
      <c r="T68" s="13"/>
      <c r="U68" s="15"/>
      <c r="V68" s="13"/>
      <c r="W68" s="15"/>
      <c r="X68" s="25"/>
      <c r="Y68" s="15"/>
      <c r="Z68" s="15"/>
      <c r="AA68" s="9"/>
      <c r="AB68" s="9"/>
      <c r="AC68" s="15"/>
      <c r="AD68" s="25"/>
      <c r="AE68" s="15"/>
      <c r="AF68" s="13"/>
      <c r="AG68" s="15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50"/>
      <c r="AY68" s="50"/>
      <c r="AZ68" s="50"/>
      <c r="BA68" s="50"/>
      <c r="BB68" s="13"/>
      <c r="BC68" s="50"/>
      <c r="BD68" s="50"/>
      <c r="BE68" s="50"/>
      <c r="BF68" s="5"/>
      <c r="BG68" s="4"/>
      <c r="BH68" s="5"/>
    </row>
    <row r="69" spans="1:60">
      <c r="A69" s="24" t="s">
        <v>27</v>
      </c>
      <c r="B69" s="15"/>
      <c r="C69" s="13">
        <v>0.31574000000000002</v>
      </c>
      <c r="D69" s="13">
        <v>4.8727999999999998</v>
      </c>
      <c r="E69" s="13">
        <v>2.8502E-2</v>
      </c>
      <c r="F69" s="13">
        <v>1.7007000000000001</v>
      </c>
      <c r="G69" s="13">
        <v>5.5149999999999997</v>
      </c>
      <c r="H69" s="13">
        <v>0.82201000000000002</v>
      </c>
      <c r="I69" s="13">
        <v>30.204000000000001</v>
      </c>
      <c r="J69" s="13">
        <v>1.8116E-2</v>
      </c>
      <c r="K69" s="13">
        <v>1.3128000000000001E-2</v>
      </c>
      <c r="L69" s="13">
        <v>0.19781000000000001</v>
      </c>
      <c r="M69" s="13">
        <v>8.2455000000000001E-2</v>
      </c>
      <c r="N69" s="13">
        <v>9.0715000000000004E-2</v>
      </c>
      <c r="O69" s="13">
        <v>0.38327</v>
      </c>
      <c r="P69" s="13">
        <v>6.5611999999999997E-3</v>
      </c>
      <c r="Q69" s="13">
        <v>5.5657999999999999E-2</v>
      </c>
      <c r="R69" s="13">
        <v>1.0904E-2</v>
      </c>
      <c r="S69" s="15"/>
      <c r="T69" s="13"/>
      <c r="U69" s="15"/>
      <c r="V69" s="13"/>
      <c r="W69" s="15"/>
      <c r="X69" s="25"/>
      <c r="Y69" s="15"/>
      <c r="Z69" s="15"/>
      <c r="AA69" s="9"/>
      <c r="AB69" s="9"/>
      <c r="AC69" s="15"/>
      <c r="AD69" s="25"/>
      <c r="AE69" s="15"/>
      <c r="AF69" s="25"/>
      <c r="AG69" s="15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50"/>
      <c r="AY69" s="50"/>
      <c r="AZ69" s="50"/>
      <c r="BA69" s="50"/>
      <c r="BB69" s="13"/>
      <c r="BC69" s="50"/>
      <c r="BD69" s="50"/>
      <c r="BE69" s="50"/>
      <c r="BF69" s="5"/>
      <c r="BG69" s="4"/>
      <c r="BH69" s="5"/>
    </row>
    <row r="70" spans="1:60">
      <c r="A70" s="24" t="s">
        <v>27</v>
      </c>
      <c r="B70" s="15"/>
      <c r="C70" s="13">
        <v>0.24998999999999999</v>
      </c>
      <c r="D70" s="13">
        <v>4.6886999999999999</v>
      </c>
      <c r="E70" s="13">
        <v>2.9485000000000001E-2</v>
      </c>
      <c r="F70" s="13">
        <v>3.0083000000000002</v>
      </c>
      <c r="G70" s="13">
        <v>13.766</v>
      </c>
      <c r="H70" s="13">
        <v>0.72372999999999998</v>
      </c>
      <c r="I70" s="13">
        <v>3.8542999999999998</v>
      </c>
      <c r="J70" s="13">
        <v>0</v>
      </c>
      <c r="K70" s="13">
        <v>1.3176E-2</v>
      </c>
      <c r="L70" s="13">
        <v>0.28648000000000001</v>
      </c>
      <c r="M70" s="13">
        <v>8.0779000000000004E-2</v>
      </c>
      <c r="N70" s="13">
        <v>0.11996</v>
      </c>
      <c r="O70" s="13">
        <v>0.18271999999999999</v>
      </c>
      <c r="P70" s="13">
        <v>9.3381000000000002E-3</v>
      </c>
      <c r="Q70" s="13">
        <v>0.10276</v>
      </c>
      <c r="R70" s="13">
        <v>1.1219E-2</v>
      </c>
      <c r="S70" s="15"/>
      <c r="T70" s="13"/>
      <c r="U70" s="15"/>
      <c r="V70" s="13"/>
      <c r="W70" s="15"/>
      <c r="X70" s="25"/>
      <c r="Y70" s="15"/>
      <c r="Z70" s="15"/>
      <c r="AA70" s="9"/>
      <c r="AB70" s="9"/>
      <c r="AC70" s="15"/>
      <c r="AD70" s="25"/>
      <c r="AE70" s="15"/>
      <c r="AF70" s="25"/>
      <c r="AG70" s="15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50"/>
      <c r="AY70" s="50"/>
      <c r="AZ70" s="50"/>
      <c r="BA70" s="50"/>
      <c r="BB70" s="13"/>
      <c r="BC70" s="50"/>
      <c r="BD70" s="50"/>
      <c r="BE70" s="50"/>
      <c r="BF70" s="5"/>
      <c r="BG70" s="4"/>
      <c r="BH70" s="5"/>
    </row>
    <row r="71" spans="1:60">
      <c r="A71" s="14"/>
      <c r="B71" s="12"/>
      <c r="C71" s="12">
        <f t="shared" ref="C71:R71" si="9">AVERAGE(C66:C70)</f>
        <v>0.29558799999999996</v>
      </c>
      <c r="D71" s="12">
        <f t="shared" si="9"/>
        <v>4.4953400000000006</v>
      </c>
      <c r="E71" s="12">
        <f t="shared" si="9"/>
        <v>2.53326E-2</v>
      </c>
      <c r="F71" s="12">
        <f t="shared" si="9"/>
        <v>2.2445599999999999</v>
      </c>
      <c r="G71" s="12">
        <f t="shared" si="9"/>
        <v>9.4187799999999999</v>
      </c>
      <c r="H71" s="12">
        <f t="shared" si="9"/>
        <v>0.80899800000000011</v>
      </c>
      <c r="I71" s="12">
        <f t="shared" si="9"/>
        <v>11.007280000000002</v>
      </c>
      <c r="J71" s="12">
        <f t="shared" si="9"/>
        <v>8.2861999999999988E-3</v>
      </c>
      <c r="K71" s="12">
        <f t="shared" si="9"/>
        <v>1.40822E-2</v>
      </c>
      <c r="L71" s="12">
        <f t="shared" si="9"/>
        <v>0.23475399999999999</v>
      </c>
      <c r="M71" s="12">
        <f t="shared" si="9"/>
        <v>9.6319599999999991E-2</v>
      </c>
      <c r="N71" s="12">
        <f t="shared" si="9"/>
        <v>0.1145456</v>
      </c>
      <c r="O71" s="12">
        <f t="shared" si="9"/>
        <v>0.25807199999999997</v>
      </c>
      <c r="P71" s="12">
        <f t="shared" si="9"/>
        <v>9.9841200000000026E-3</v>
      </c>
      <c r="Q71" s="12">
        <f t="shared" si="9"/>
        <v>5.0110000000000002E-2</v>
      </c>
      <c r="R71" s="12">
        <f t="shared" si="9"/>
        <v>1.20584E-2</v>
      </c>
      <c r="S71" s="8"/>
      <c r="T71" s="55"/>
      <c r="U71" s="8"/>
      <c r="V71" s="55"/>
      <c r="W71" s="8"/>
      <c r="X71" s="55"/>
      <c r="Y71" s="55"/>
      <c r="Z71" s="55"/>
      <c r="AA71" s="6"/>
      <c r="AB71" s="6"/>
      <c r="AC71" s="8"/>
      <c r="AD71" s="56"/>
      <c r="AE71" s="8"/>
      <c r="AF71" s="56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15"/>
      <c r="AY71" s="15"/>
      <c r="AZ71" s="15"/>
      <c r="BA71" s="15"/>
      <c r="BB71" s="15"/>
      <c r="BC71" s="15"/>
      <c r="BD71" s="15"/>
      <c r="BE71" s="15"/>
      <c r="BF71" s="8"/>
      <c r="BG71" s="4"/>
      <c r="BH71" s="5"/>
    </row>
    <row r="72" spans="1:60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15"/>
      <c r="AX72" s="15"/>
      <c r="AY72" s="15"/>
      <c r="AZ72" s="15"/>
      <c r="BA72" s="15"/>
      <c r="BB72" s="15"/>
      <c r="BC72" s="15"/>
      <c r="BD72" s="15"/>
      <c r="BE72" s="15"/>
      <c r="BF72" s="8"/>
      <c r="BG72" s="4"/>
      <c r="BH72" s="5"/>
    </row>
    <row r="73" spans="1:60">
      <c r="A73" s="20" t="s">
        <v>25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8"/>
      <c r="T73" s="8"/>
      <c r="U73" s="8"/>
      <c r="V73" s="8"/>
      <c r="W73" s="8"/>
      <c r="X73" s="8"/>
      <c r="Y73" s="8"/>
      <c r="Z73" s="8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32"/>
      <c r="BD73" s="32"/>
      <c r="BE73" s="32"/>
      <c r="BF73" s="32"/>
      <c r="BG73" s="42"/>
      <c r="BH73" s="43"/>
    </row>
    <row r="74" spans="1:60">
      <c r="A74" s="23" t="s">
        <v>4</v>
      </c>
      <c r="B74" s="21"/>
      <c r="C74" s="23" t="s">
        <v>5</v>
      </c>
      <c r="D74" s="21" t="s">
        <v>6</v>
      </c>
      <c r="E74" s="21" t="s">
        <v>7</v>
      </c>
      <c r="F74" s="21" t="s">
        <v>8</v>
      </c>
      <c r="G74" s="21" t="s">
        <v>9</v>
      </c>
      <c r="H74" s="21" t="s">
        <v>10</v>
      </c>
      <c r="I74" s="21" t="s">
        <v>11</v>
      </c>
      <c r="J74" s="21" t="s">
        <v>12</v>
      </c>
      <c r="K74" s="21" t="s">
        <v>13</v>
      </c>
      <c r="L74" s="21" t="s">
        <v>14</v>
      </c>
      <c r="M74" s="21" t="s">
        <v>15</v>
      </c>
      <c r="N74" s="21" t="s">
        <v>16</v>
      </c>
      <c r="O74" s="21" t="s">
        <v>17</v>
      </c>
      <c r="P74" s="21" t="s">
        <v>18</v>
      </c>
      <c r="Q74" s="21" t="s">
        <v>19</v>
      </c>
      <c r="R74" s="21" t="s">
        <v>20</v>
      </c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50"/>
      <c r="BA74" s="50"/>
      <c r="BB74" s="50"/>
      <c r="BC74" s="5"/>
      <c r="BD74" s="5"/>
      <c r="BE74" s="5"/>
      <c r="BF74" s="5"/>
      <c r="BG74" s="42"/>
      <c r="BH74" s="43"/>
    </row>
    <row r="75" spans="1:60">
      <c r="A75" s="35" t="s">
        <v>3</v>
      </c>
      <c r="B75" s="36"/>
      <c r="C75" s="37">
        <v>0.2908</v>
      </c>
      <c r="D75" s="37">
        <v>3.5951</v>
      </c>
      <c r="E75" s="38">
        <v>15.042</v>
      </c>
      <c r="F75" s="37">
        <v>2.0268000000000001E-2</v>
      </c>
      <c r="G75" s="37">
        <v>2.8971</v>
      </c>
      <c r="H75" s="37">
        <v>0.71235999999999999</v>
      </c>
      <c r="I75" s="37">
        <v>1.6438999999999999</v>
      </c>
      <c r="J75" s="37">
        <v>2.0697E-2</v>
      </c>
      <c r="K75" s="37">
        <v>7.3917000000000002E-3</v>
      </c>
      <c r="L75" s="37">
        <v>0.22863</v>
      </c>
      <c r="M75" s="37">
        <v>0.10162</v>
      </c>
      <c r="N75" s="37">
        <v>9.8554000000000003E-2</v>
      </c>
      <c r="O75" s="37">
        <v>0.33932000000000001</v>
      </c>
      <c r="P75" s="37">
        <v>1.2940999999999999E-2</v>
      </c>
      <c r="Q75" s="37">
        <v>6.9459000000000007E-2</v>
      </c>
      <c r="R75" s="37">
        <v>1.047E-2</v>
      </c>
      <c r="S75" s="25"/>
      <c r="T75" s="13"/>
      <c r="U75" s="13"/>
      <c r="V75" s="13"/>
      <c r="W75" s="15"/>
      <c r="X75" s="25"/>
      <c r="Y75" s="15"/>
      <c r="Z75" s="15"/>
      <c r="AA75" s="13"/>
      <c r="AB75" s="13"/>
      <c r="AC75" s="9"/>
      <c r="AD75" s="9"/>
      <c r="AE75" s="13"/>
      <c r="AF75" s="13"/>
      <c r="AG75" s="13"/>
      <c r="AH75" s="13"/>
      <c r="AI75" s="15"/>
      <c r="AJ75" s="13"/>
      <c r="AK75" s="13"/>
      <c r="AL75" s="25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50"/>
      <c r="BA75" s="50"/>
      <c r="BB75" s="50"/>
      <c r="BC75" s="5"/>
      <c r="BD75" s="5"/>
      <c r="BE75" s="5"/>
      <c r="BF75" s="5"/>
      <c r="BG75" s="42"/>
      <c r="BH75" s="43"/>
    </row>
    <row r="76" spans="1:60">
      <c r="A76" s="24" t="s">
        <v>3</v>
      </c>
      <c r="B76" s="15"/>
      <c r="C76" s="13">
        <v>0.26061000000000001</v>
      </c>
      <c r="D76" s="13">
        <v>4.4465000000000003</v>
      </c>
      <c r="E76" s="25">
        <v>11.191000000000001</v>
      </c>
      <c r="F76" s="13">
        <v>9.4698000000000004E-3</v>
      </c>
      <c r="G76" s="13">
        <v>2.6316000000000002</v>
      </c>
      <c r="H76" s="13">
        <v>0.53337999999999997</v>
      </c>
      <c r="I76" s="13">
        <v>4.0679999999999996</v>
      </c>
      <c r="J76" s="13">
        <v>0</v>
      </c>
      <c r="K76" s="13">
        <v>0</v>
      </c>
      <c r="L76" s="13">
        <v>0.21731</v>
      </c>
      <c r="M76" s="13">
        <v>8.2815E-2</v>
      </c>
      <c r="N76" s="13">
        <v>9.9781999999999996E-2</v>
      </c>
      <c r="O76" s="13">
        <v>0.20154</v>
      </c>
      <c r="P76" s="13">
        <v>1.3721000000000001E-2</v>
      </c>
      <c r="Q76" s="13">
        <v>8.4240999999999996E-2</v>
      </c>
      <c r="R76" s="13">
        <v>9.0924000000000005E-3</v>
      </c>
      <c r="S76" s="25"/>
      <c r="T76" s="13"/>
      <c r="U76" s="13"/>
      <c r="V76" s="13"/>
      <c r="W76" s="15"/>
      <c r="X76" s="25"/>
      <c r="Y76" s="15"/>
      <c r="Z76" s="15"/>
      <c r="AA76" s="13"/>
      <c r="AB76" s="13"/>
      <c r="AC76" s="9"/>
      <c r="AD76" s="9"/>
      <c r="AE76" s="13"/>
      <c r="AF76" s="13"/>
      <c r="AG76" s="13"/>
      <c r="AH76" s="13"/>
      <c r="AI76" s="15"/>
      <c r="AJ76" s="13"/>
      <c r="AK76" s="13"/>
      <c r="AL76" s="25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50"/>
      <c r="BA76" s="50"/>
      <c r="BB76" s="50"/>
      <c r="BC76" s="5"/>
      <c r="BD76" s="5"/>
      <c r="BE76" s="5"/>
      <c r="BF76" s="5"/>
      <c r="BG76" s="42"/>
      <c r="BH76" s="43"/>
    </row>
    <row r="77" spans="1:60">
      <c r="A77" s="24" t="s">
        <v>3</v>
      </c>
      <c r="B77" s="15"/>
      <c r="C77" s="13">
        <v>0.29242000000000001</v>
      </c>
      <c r="D77" s="13">
        <v>4.8761000000000001</v>
      </c>
      <c r="E77" s="25">
        <v>16.666</v>
      </c>
      <c r="F77" s="13">
        <v>9.3217999999999999E-3</v>
      </c>
      <c r="G77" s="13">
        <v>2.1677</v>
      </c>
      <c r="H77" s="13">
        <v>0.59670000000000001</v>
      </c>
      <c r="I77" s="13">
        <v>5.6131000000000002</v>
      </c>
      <c r="J77" s="13">
        <v>3.3147000000000003E-2</v>
      </c>
      <c r="K77" s="13">
        <v>7.0000000000000001E-3</v>
      </c>
      <c r="L77" s="13">
        <v>0.12275999999999999</v>
      </c>
      <c r="M77" s="13">
        <v>7.7914999999999998E-2</v>
      </c>
      <c r="N77" s="13">
        <v>7.6284000000000005E-2</v>
      </c>
      <c r="O77" s="13">
        <v>0.14319000000000001</v>
      </c>
      <c r="P77" s="13">
        <v>5.2775000000000001E-3</v>
      </c>
      <c r="Q77" s="13">
        <v>5.5528000000000001E-2</v>
      </c>
      <c r="R77" s="13">
        <v>1.0774000000000001E-2</v>
      </c>
      <c r="S77" s="25"/>
      <c r="T77" s="13"/>
      <c r="U77" s="13"/>
      <c r="V77" s="13"/>
      <c r="W77" s="15"/>
      <c r="X77" s="25"/>
      <c r="Y77" s="15"/>
      <c r="Z77" s="15"/>
      <c r="AA77" s="25"/>
      <c r="AB77" s="13"/>
      <c r="AC77" s="9"/>
      <c r="AD77" s="9"/>
      <c r="AE77" s="13"/>
      <c r="AF77" s="13"/>
      <c r="AG77" s="13"/>
      <c r="AH77" s="13"/>
      <c r="AI77" s="15"/>
      <c r="AJ77" s="13"/>
      <c r="AK77" s="13"/>
      <c r="AL77" s="25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50"/>
      <c r="BA77" s="50"/>
      <c r="BB77" s="50"/>
      <c r="BC77" s="5"/>
      <c r="BD77" s="5"/>
      <c r="BE77" s="5"/>
      <c r="BF77" s="5"/>
      <c r="BG77" s="42"/>
      <c r="BH77" s="43"/>
    </row>
    <row r="78" spans="1:60">
      <c r="A78" s="24" t="s">
        <v>3</v>
      </c>
      <c r="B78" s="15"/>
      <c r="C78" s="13">
        <v>0.32356000000000001</v>
      </c>
      <c r="D78" s="13">
        <v>4.8859000000000004</v>
      </c>
      <c r="E78" s="25">
        <v>12.022</v>
      </c>
      <c r="F78" s="13">
        <v>1.873E-2</v>
      </c>
      <c r="G78" s="13">
        <v>13.465</v>
      </c>
      <c r="H78" s="13">
        <v>0.65232999999999997</v>
      </c>
      <c r="I78" s="13">
        <v>2.9834000000000001</v>
      </c>
      <c r="J78" s="13">
        <v>4.0718999999999998E-2</v>
      </c>
      <c r="K78" s="13">
        <v>1.2574999999999999E-2</v>
      </c>
      <c r="L78" s="13">
        <v>0.29976999999999998</v>
      </c>
      <c r="M78" s="13">
        <v>7.306E-2</v>
      </c>
      <c r="N78" s="13">
        <v>5.0802E-2</v>
      </c>
      <c r="O78" s="13">
        <v>0</v>
      </c>
      <c r="P78" s="13">
        <v>4.7746000000000004E-3</v>
      </c>
      <c r="Q78" s="13">
        <v>7.8732999999999997E-2</v>
      </c>
      <c r="R78" s="13">
        <v>4.6306000000000003E-3</v>
      </c>
      <c r="S78" s="25"/>
      <c r="T78" s="13"/>
      <c r="U78" s="13"/>
      <c r="V78" s="13"/>
      <c r="W78" s="15"/>
      <c r="X78" s="13"/>
      <c r="Y78" s="15"/>
      <c r="Z78" s="15"/>
      <c r="AA78" s="13"/>
      <c r="AB78" s="13"/>
      <c r="AC78" s="9"/>
      <c r="AD78" s="9"/>
      <c r="AE78" s="13"/>
      <c r="AF78" s="13"/>
      <c r="AG78" s="13"/>
      <c r="AH78" s="13"/>
      <c r="AI78" s="15"/>
      <c r="AJ78" s="13"/>
      <c r="AK78" s="13"/>
      <c r="AL78" s="25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50"/>
      <c r="BA78" s="50"/>
      <c r="BB78" s="50"/>
      <c r="BC78" s="5"/>
      <c r="BD78" s="5"/>
      <c r="BE78" s="5"/>
      <c r="BF78" s="5"/>
      <c r="BG78" s="42"/>
      <c r="BH78" s="43"/>
    </row>
    <row r="79" spans="1:60">
      <c r="A79" s="24" t="s">
        <v>3</v>
      </c>
      <c r="B79" s="15"/>
      <c r="C79" s="13">
        <v>0.35360999999999998</v>
      </c>
      <c r="D79" s="13">
        <v>4.2553000000000001</v>
      </c>
      <c r="E79" s="25">
        <v>10.973000000000001</v>
      </c>
      <c r="F79" s="13">
        <v>1.2229E-2</v>
      </c>
      <c r="G79" s="13">
        <v>4.3030999999999997</v>
      </c>
      <c r="H79" s="13">
        <v>0.7903</v>
      </c>
      <c r="I79" s="13">
        <v>4.2035</v>
      </c>
      <c r="J79" s="13">
        <v>0</v>
      </c>
      <c r="K79" s="13">
        <v>9.5790000000000007E-3</v>
      </c>
      <c r="L79" s="13">
        <v>0.19542999999999999</v>
      </c>
      <c r="M79" s="13">
        <v>0.10423</v>
      </c>
      <c r="N79" s="13">
        <v>6.1203E-2</v>
      </c>
      <c r="O79" s="13">
        <v>0.30434</v>
      </c>
      <c r="P79" s="13">
        <v>7.8224000000000002E-3</v>
      </c>
      <c r="Q79" s="13">
        <v>4.5092E-2</v>
      </c>
      <c r="R79" s="13">
        <v>7.7022000000000002E-3</v>
      </c>
      <c r="S79" s="25"/>
      <c r="T79" s="13"/>
      <c r="U79" s="13"/>
      <c r="V79" s="13"/>
      <c r="W79" s="15"/>
      <c r="X79" s="25"/>
      <c r="Y79" s="15"/>
      <c r="Z79" s="15"/>
      <c r="AA79" s="25"/>
      <c r="AB79" s="13"/>
      <c r="AC79" s="9"/>
      <c r="AD79" s="9"/>
      <c r="AE79" s="13"/>
      <c r="AF79" s="13"/>
      <c r="AG79" s="15"/>
      <c r="AH79" s="25"/>
      <c r="AI79" s="15"/>
      <c r="AJ79" s="13"/>
      <c r="AK79" s="13"/>
      <c r="AL79" s="25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50"/>
      <c r="BA79" s="50"/>
      <c r="BB79" s="50"/>
      <c r="BC79" s="5"/>
      <c r="BD79" s="5"/>
      <c r="BE79" s="5"/>
      <c r="BF79" s="5"/>
      <c r="BG79" s="42"/>
      <c r="BH79" s="43"/>
    </row>
    <row r="80" spans="1:60">
      <c r="A80" s="26" t="s">
        <v>3</v>
      </c>
      <c r="B80" s="27"/>
      <c r="C80" s="28">
        <v>0.24923999999999999</v>
      </c>
      <c r="D80" s="28">
        <v>4.3998999999999997</v>
      </c>
      <c r="E80" s="29">
        <v>15.920999999999999</v>
      </c>
      <c r="F80" s="28">
        <v>0</v>
      </c>
      <c r="G80" s="28">
        <v>3.7246000000000001</v>
      </c>
      <c r="H80" s="28">
        <v>0.76273999999999997</v>
      </c>
      <c r="I80" s="28">
        <v>5.2592999999999996</v>
      </c>
      <c r="J80" s="28">
        <v>4.3095000000000001E-2</v>
      </c>
      <c r="K80" s="28">
        <v>1.5283E-2</v>
      </c>
      <c r="L80" s="28">
        <v>0.21981000000000001</v>
      </c>
      <c r="M80" s="28">
        <v>0.10632999999999999</v>
      </c>
      <c r="N80" s="28">
        <v>6.1367999999999999E-2</v>
      </c>
      <c r="O80" s="28">
        <v>0.30458000000000002</v>
      </c>
      <c r="P80" s="28">
        <v>7.4761000000000003E-3</v>
      </c>
      <c r="Q80" s="28">
        <v>8.2445000000000004E-2</v>
      </c>
      <c r="R80" s="28">
        <v>1.0824E-2</v>
      </c>
      <c r="S80" s="25"/>
      <c r="T80" s="13"/>
      <c r="U80" s="13"/>
      <c r="V80" s="13"/>
      <c r="W80" s="15"/>
      <c r="X80" s="25"/>
      <c r="Y80" s="15"/>
      <c r="Z80" s="15"/>
      <c r="AA80" s="25"/>
      <c r="AB80" s="13"/>
      <c r="AC80" s="9"/>
      <c r="AD80" s="9"/>
      <c r="AE80" s="13"/>
      <c r="AF80" s="13"/>
      <c r="AG80" s="15"/>
      <c r="AH80" s="25"/>
      <c r="AI80" s="15"/>
      <c r="AJ80" s="13"/>
      <c r="AK80" s="13"/>
      <c r="AL80" s="25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50"/>
      <c r="BA80" s="50"/>
      <c r="BB80" s="50"/>
      <c r="BC80" s="5"/>
      <c r="BD80" s="5"/>
      <c r="BE80" s="5"/>
      <c r="BF80" s="5"/>
      <c r="BG80" s="42"/>
      <c r="BH80" s="43"/>
    </row>
    <row r="81" spans="1:60">
      <c r="A81" s="23"/>
      <c r="B81" s="21" t="s">
        <v>21</v>
      </c>
      <c r="C81" s="30">
        <f t="shared" ref="C81:R81" si="10">AVERAGE(C75:C80)</f>
        <v>0.29503999999999997</v>
      </c>
      <c r="D81" s="30">
        <f t="shared" si="10"/>
        <v>4.4097999999999997</v>
      </c>
      <c r="E81" s="31">
        <f t="shared" si="10"/>
        <v>13.635833333333332</v>
      </c>
      <c r="F81" s="30">
        <f t="shared" si="10"/>
        <v>1.1669766666666666E-2</v>
      </c>
      <c r="G81" s="30">
        <f t="shared" si="10"/>
        <v>4.8648499999999997</v>
      </c>
      <c r="H81" s="30">
        <f t="shared" si="10"/>
        <v>0.67463499999999998</v>
      </c>
      <c r="I81" s="30">
        <f t="shared" si="10"/>
        <v>3.961866666666666</v>
      </c>
      <c r="J81" s="30">
        <f t="shared" si="10"/>
        <v>2.2943000000000002E-2</v>
      </c>
      <c r="K81" s="30">
        <f t="shared" si="10"/>
        <v>8.6381166666666658E-3</v>
      </c>
      <c r="L81" s="30">
        <f t="shared" si="10"/>
        <v>0.21395166666666665</v>
      </c>
      <c r="M81" s="30">
        <f t="shared" si="10"/>
        <v>9.0995000000000006E-2</v>
      </c>
      <c r="N81" s="30">
        <f t="shared" si="10"/>
        <v>7.466550000000001E-2</v>
      </c>
      <c r="O81" s="30">
        <f t="shared" si="10"/>
        <v>0.21549500000000002</v>
      </c>
      <c r="P81" s="30">
        <f t="shared" si="10"/>
        <v>8.6687666666666659E-3</v>
      </c>
      <c r="Q81" s="30">
        <f t="shared" si="10"/>
        <v>6.9249666666666668E-2</v>
      </c>
      <c r="R81" s="30">
        <f t="shared" si="10"/>
        <v>8.9155333333333329E-3</v>
      </c>
      <c r="S81" s="25"/>
      <c r="T81" s="13"/>
      <c r="U81" s="13"/>
      <c r="V81" s="13"/>
      <c r="W81" s="15"/>
      <c r="X81" s="25"/>
      <c r="Y81" s="15"/>
      <c r="Z81" s="15"/>
      <c r="AA81" s="15"/>
      <c r="AB81" s="13"/>
      <c r="AC81" s="9"/>
      <c r="AD81" s="9"/>
      <c r="AE81" s="13"/>
      <c r="AF81" s="13"/>
      <c r="AG81" s="15"/>
      <c r="AH81" s="25"/>
      <c r="AI81" s="15"/>
      <c r="AJ81" s="13"/>
      <c r="AK81" s="13"/>
      <c r="AL81" s="25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50"/>
      <c r="BA81" s="50"/>
      <c r="BB81" s="50"/>
      <c r="BC81" s="5"/>
      <c r="BD81" s="5"/>
      <c r="BE81" s="5"/>
      <c r="BF81" s="5"/>
      <c r="BG81" s="42"/>
      <c r="BH81" s="43"/>
    </row>
    <row r="82" spans="1:60">
      <c r="A82" s="24" t="s">
        <v>27</v>
      </c>
      <c r="B82" s="15"/>
      <c r="C82" s="13">
        <v>0.22053</v>
      </c>
      <c r="D82" s="13">
        <v>4.8331</v>
      </c>
      <c r="E82" s="13">
        <v>1.9532000000000001E-2</v>
      </c>
      <c r="F82" s="13">
        <v>2.2684000000000002</v>
      </c>
      <c r="G82" s="25">
        <v>12.375999999999999</v>
      </c>
      <c r="H82" s="13">
        <v>0.65369999999999995</v>
      </c>
      <c r="I82" s="13">
        <v>2.2822</v>
      </c>
      <c r="J82" s="13">
        <v>0</v>
      </c>
      <c r="K82" s="13">
        <v>2.2578999999999998E-2</v>
      </c>
      <c r="L82" s="13">
        <v>0.27389000000000002</v>
      </c>
      <c r="M82" s="13">
        <v>9.9222000000000005E-2</v>
      </c>
      <c r="N82" s="13">
        <v>5.7445999999999997E-2</v>
      </c>
      <c r="O82" s="13">
        <v>0.28988000000000003</v>
      </c>
      <c r="P82" s="13">
        <v>5.5168999999999999E-3</v>
      </c>
      <c r="Q82" s="13">
        <v>9.9878999999999996E-2</v>
      </c>
      <c r="R82" s="13">
        <v>4.7371999999999996E-3</v>
      </c>
      <c r="S82" s="15"/>
      <c r="T82" s="25"/>
      <c r="U82" s="15"/>
      <c r="V82" s="25"/>
      <c r="W82" s="15"/>
      <c r="X82" s="13"/>
      <c r="Y82" s="15"/>
      <c r="Z82" s="15"/>
      <c r="AA82" s="15"/>
      <c r="AB82" s="25"/>
      <c r="AC82" s="9"/>
      <c r="AD82" s="9"/>
      <c r="AE82" s="15"/>
      <c r="AF82" s="25"/>
      <c r="AG82" s="15"/>
      <c r="AH82" s="25"/>
      <c r="AI82" s="15"/>
      <c r="AJ82" s="13"/>
      <c r="AK82" s="13"/>
      <c r="AL82" s="13"/>
      <c r="AM82" s="13"/>
      <c r="AN82" s="25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50"/>
      <c r="BA82" s="50"/>
      <c r="BB82" s="50"/>
      <c r="BC82" s="5"/>
      <c r="BD82" s="5"/>
      <c r="BE82" s="5"/>
      <c r="BF82" s="5"/>
      <c r="BG82" s="42"/>
      <c r="BH82" s="43"/>
    </row>
    <row r="83" spans="1:60">
      <c r="A83" s="24" t="s">
        <v>27</v>
      </c>
      <c r="B83" s="15"/>
      <c r="C83" s="13">
        <v>0.21571000000000001</v>
      </c>
      <c r="D83" s="13">
        <v>4.7103000000000002</v>
      </c>
      <c r="E83" s="13">
        <v>1.3918E-2</v>
      </c>
      <c r="F83" s="13">
        <v>2.6920999999999999</v>
      </c>
      <c r="G83" s="13">
        <v>3.3774999999999999</v>
      </c>
      <c r="H83" s="13">
        <v>0.72130000000000005</v>
      </c>
      <c r="I83" s="13">
        <v>4.9958999999999998</v>
      </c>
      <c r="J83" s="13">
        <v>0</v>
      </c>
      <c r="K83" s="13">
        <v>6.6205999999999999E-3</v>
      </c>
      <c r="L83" s="13">
        <v>0.18948000000000001</v>
      </c>
      <c r="M83" s="13">
        <v>0.10301</v>
      </c>
      <c r="N83" s="13">
        <v>9.2496999999999996E-2</v>
      </c>
      <c r="O83" s="13">
        <v>0</v>
      </c>
      <c r="P83" s="13">
        <v>7.9552000000000008E-3</v>
      </c>
      <c r="Q83" s="13">
        <v>4.3535999999999998E-2</v>
      </c>
      <c r="R83" s="13">
        <v>4.6870999999999996E-3</v>
      </c>
      <c r="S83" s="15"/>
      <c r="T83" s="25"/>
      <c r="U83" s="15"/>
      <c r="V83" s="25"/>
      <c r="W83" s="15"/>
      <c r="X83" s="13"/>
      <c r="Y83" s="15"/>
      <c r="Z83" s="15"/>
      <c r="AA83" s="15"/>
      <c r="AB83" s="25"/>
      <c r="AC83" s="9"/>
      <c r="AD83" s="9"/>
      <c r="AE83" s="15"/>
      <c r="AF83" s="25"/>
      <c r="AG83" s="15"/>
      <c r="AH83" s="25"/>
      <c r="AI83" s="15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50"/>
      <c r="BA83" s="50"/>
      <c r="BB83" s="50"/>
      <c r="BC83" s="5"/>
      <c r="BD83" s="5"/>
      <c r="BE83" s="5"/>
      <c r="BF83" s="5"/>
      <c r="BG83" s="42"/>
      <c r="BH83" s="43"/>
    </row>
    <row r="84" spans="1:60">
      <c r="A84" s="24" t="s">
        <v>27</v>
      </c>
      <c r="B84" s="15"/>
      <c r="C84" s="13">
        <v>0.32962999999999998</v>
      </c>
      <c r="D84" s="13">
        <v>3.4870000000000001</v>
      </c>
      <c r="E84" s="13">
        <v>9.4620999999999993E-3</v>
      </c>
      <c r="F84" s="13">
        <v>2.1141999999999999</v>
      </c>
      <c r="G84" s="13">
        <v>8.0174000000000003</v>
      </c>
      <c r="H84" s="13">
        <v>0.72114999999999996</v>
      </c>
      <c r="I84" s="13">
        <v>1.9331</v>
      </c>
      <c r="J84" s="13">
        <v>0</v>
      </c>
      <c r="K84" s="13">
        <v>9.4549999999999999E-3</v>
      </c>
      <c r="L84" s="13">
        <v>0.24267</v>
      </c>
      <c r="M84" s="13">
        <v>8.8885000000000006E-2</v>
      </c>
      <c r="N84" s="13">
        <v>8.9714000000000002E-2</v>
      </c>
      <c r="O84" s="13">
        <v>0.14174</v>
      </c>
      <c r="P84" s="13">
        <v>9.2530000000000008E-3</v>
      </c>
      <c r="Q84" s="13">
        <v>3.1808000000000003E-2</v>
      </c>
      <c r="R84" s="13">
        <v>8.2359000000000009E-3</v>
      </c>
      <c r="S84" s="15"/>
      <c r="T84" s="25"/>
      <c r="U84" s="15"/>
      <c r="V84" s="25"/>
      <c r="W84" s="15"/>
      <c r="X84" s="13"/>
      <c r="Y84" s="15"/>
      <c r="Z84" s="15"/>
      <c r="AA84" s="15"/>
      <c r="AB84" s="25"/>
      <c r="AC84" s="9"/>
      <c r="AD84" s="9"/>
      <c r="AE84" s="15"/>
      <c r="AF84" s="25"/>
      <c r="AG84" s="15"/>
      <c r="AH84" s="25"/>
      <c r="AI84" s="15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50"/>
      <c r="BA84" s="50"/>
      <c r="BB84" s="50"/>
      <c r="BC84" s="5"/>
      <c r="BD84" s="5"/>
      <c r="BE84" s="5"/>
      <c r="BF84" s="5"/>
      <c r="BG84" s="43"/>
      <c r="BH84" s="43"/>
    </row>
    <row r="85" spans="1:60">
      <c r="A85" s="44"/>
      <c r="B85" s="21"/>
      <c r="C85" s="30">
        <f t="shared" ref="C85:R85" si="11">AVERAGE(C82:C84)</f>
        <v>0.25529000000000002</v>
      </c>
      <c r="D85" s="30">
        <f t="shared" si="11"/>
        <v>4.343466666666667</v>
      </c>
      <c r="E85" s="30">
        <f t="shared" si="11"/>
        <v>1.4304033333333334E-2</v>
      </c>
      <c r="F85" s="30">
        <f t="shared" si="11"/>
        <v>2.3582333333333332</v>
      </c>
      <c r="G85" s="30">
        <f t="shared" si="11"/>
        <v>7.9236333333333322</v>
      </c>
      <c r="H85" s="30">
        <f t="shared" si="11"/>
        <v>0.69871666666666654</v>
      </c>
      <c r="I85" s="30">
        <f t="shared" si="11"/>
        <v>3.0703999999999998</v>
      </c>
      <c r="J85" s="30">
        <f t="shared" si="11"/>
        <v>0</v>
      </c>
      <c r="K85" s="30">
        <f t="shared" si="11"/>
        <v>1.2884866666666666E-2</v>
      </c>
      <c r="L85" s="30">
        <f t="shared" si="11"/>
        <v>0.23534666666666668</v>
      </c>
      <c r="M85" s="30">
        <f t="shared" si="11"/>
        <v>9.7039E-2</v>
      </c>
      <c r="N85" s="30">
        <f t="shared" si="11"/>
        <v>7.9885666666666674E-2</v>
      </c>
      <c r="O85" s="30">
        <f t="shared" si="11"/>
        <v>0.14387333333333333</v>
      </c>
      <c r="P85" s="30">
        <f t="shared" si="11"/>
        <v>7.5750333333333341E-3</v>
      </c>
      <c r="Q85" s="30">
        <f t="shared" si="11"/>
        <v>5.8407666666666663E-2</v>
      </c>
      <c r="R85" s="30">
        <f t="shared" si="11"/>
        <v>5.8867333333333339E-3</v>
      </c>
      <c r="S85" s="15"/>
      <c r="T85" s="25"/>
      <c r="U85" s="15"/>
      <c r="V85" s="13"/>
      <c r="W85" s="15"/>
      <c r="X85" s="13"/>
      <c r="Y85" s="15"/>
      <c r="Z85" s="15"/>
      <c r="AA85" s="15"/>
      <c r="AB85" s="25"/>
      <c r="AC85" s="9"/>
      <c r="AD85" s="9"/>
      <c r="AE85" s="15"/>
      <c r="AF85" s="25"/>
      <c r="AG85" s="15"/>
      <c r="AH85" s="25"/>
      <c r="AI85" s="15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50"/>
      <c r="BA85" s="50"/>
      <c r="BB85" s="50"/>
      <c r="BC85" s="5"/>
      <c r="BD85" s="5"/>
      <c r="BE85" s="5"/>
      <c r="BF85" s="5"/>
      <c r="BG85" s="43"/>
      <c r="BH85" s="43"/>
    </row>
    <row r="86" spans="1:60">
      <c r="A86" s="19" t="s">
        <v>28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33"/>
      <c r="BD86" s="33"/>
      <c r="BE86" s="33"/>
      <c r="BF86" s="33"/>
      <c r="BG86" s="43"/>
      <c r="BH86" s="43"/>
    </row>
    <row r="87" spans="1:60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57"/>
      <c r="T87" s="57"/>
      <c r="U87" s="57"/>
      <c r="V87" s="57"/>
      <c r="W87" s="57"/>
      <c r="X87" s="57"/>
      <c r="Y87" s="57"/>
      <c r="Z87" s="57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33"/>
      <c r="BD87" s="33"/>
      <c r="BE87" s="33"/>
      <c r="BF87" s="33"/>
      <c r="BG87" s="43"/>
      <c r="BH87" s="43"/>
    </row>
    <row r="88" spans="1:60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57"/>
      <c r="T88" s="57"/>
      <c r="U88" s="57"/>
      <c r="V88" s="57"/>
      <c r="W88" s="57"/>
      <c r="X88" s="57"/>
      <c r="Y88" s="57"/>
      <c r="Z88" s="57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33"/>
      <c r="BD88" s="33"/>
      <c r="BE88" s="33"/>
      <c r="BF88" s="33"/>
      <c r="BG88" s="43"/>
      <c r="BH88" s="43"/>
    </row>
    <row r="89" spans="1:60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8"/>
      <c r="T89" s="58"/>
      <c r="U89" s="58"/>
      <c r="V89" s="58"/>
      <c r="W89" s="58"/>
      <c r="X89" s="58"/>
      <c r="Y89" s="58"/>
      <c r="Z89" s="58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2"/>
      <c r="BD89" s="52"/>
      <c r="BE89" s="52"/>
      <c r="BF89" s="52"/>
      <c r="BG89" s="43"/>
      <c r="BH89" s="43"/>
    </row>
    <row r="90" spans="1:60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8"/>
      <c r="T90" s="58"/>
      <c r="U90" s="58"/>
      <c r="V90" s="58"/>
      <c r="W90" s="58"/>
      <c r="X90" s="58"/>
      <c r="Y90" s="58"/>
      <c r="Z90" s="58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2"/>
      <c r="BD90" s="52"/>
      <c r="BE90" s="52"/>
      <c r="BF90" s="52"/>
      <c r="BG90" s="43"/>
      <c r="BH90" s="43"/>
    </row>
    <row r="91" spans="1:60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43"/>
      <c r="BH91" s="43"/>
    </row>
    <row r="92" spans="1:60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43"/>
      <c r="BH92" s="43"/>
    </row>
    <row r="93" spans="1:60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"/>
      <c r="BH93" s="5"/>
    </row>
    <row r="94" spans="1:60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"/>
      <c r="BH94" s="5"/>
    </row>
    <row r="95" spans="1:60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"/>
      <c r="BH95" s="5"/>
    </row>
    <row r="96" spans="1:60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"/>
      <c r="BH96" s="5"/>
    </row>
    <row r="97" spans="1:60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"/>
      <c r="BH97" s="5"/>
    </row>
    <row r="98" spans="1:60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"/>
      <c r="BH98" s="5"/>
    </row>
    <row r="99" spans="1:60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"/>
      <c r="BH99" s="5"/>
    </row>
    <row r="100" spans="1:60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"/>
      <c r="BH100" s="5"/>
    </row>
    <row r="101" spans="1:60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"/>
      <c r="BH101" s="5"/>
    </row>
    <row r="102" spans="1:60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"/>
      <c r="BH102" s="5"/>
    </row>
    <row r="103" spans="1:60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"/>
      <c r="BH103" s="5"/>
    </row>
    <row r="104" spans="1:60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"/>
      <c r="BH104" s="5"/>
    </row>
    <row r="105" spans="1:60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"/>
      <c r="BH105" s="5"/>
    </row>
    <row r="106" spans="1:60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"/>
      <c r="BH106" s="5"/>
    </row>
    <row r="107" spans="1:60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"/>
      <c r="BH107" s="5"/>
    </row>
    <row r="108" spans="1:60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"/>
      <c r="BH108" s="5"/>
    </row>
    <row r="109" spans="1:60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"/>
      <c r="BH109" s="5"/>
    </row>
    <row r="110" spans="1:60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"/>
      <c r="BH110" s="5"/>
    </row>
    <row r="111" spans="1:60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"/>
      <c r="BH111" s="5"/>
    </row>
    <row r="112" spans="1:60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"/>
      <c r="BH112" s="5"/>
    </row>
    <row r="113" spans="1:60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"/>
      <c r="BH113" s="5"/>
    </row>
    <row r="114" spans="1:60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"/>
      <c r="BH114" s="5"/>
    </row>
    <row r="115" spans="1:60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"/>
      <c r="BH115" s="5"/>
    </row>
    <row r="116" spans="1:60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"/>
      <c r="BH116" s="5"/>
    </row>
    <row r="117" spans="1:60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"/>
      <c r="BH117" s="5"/>
    </row>
    <row r="118" spans="1:60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"/>
      <c r="BH118" s="5"/>
    </row>
    <row r="119" spans="1:60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"/>
      <c r="BH119" s="5"/>
    </row>
    <row r="120" spans="1:60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"/>
      <c r="BH120" s="5"/>
    </row>
    <row r="121" spans="1:60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"/>
      <c r="BH121" s="5"/>
    </row>
    <row r="122" spans="1:60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"/>
      <c r="BH122" s="5"/>
    </row>
    <row r="123" spans="1:60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"/>
      <c r="BH123" s="5"/>
    </row>
    <row r="124" spans="1:60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"/>
      <c r="BH124" s="5"/>
    </row>
    <row r="125" spans="1:60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"/>
      <c r="BH125" s="5"/>
    </row>
    <row r="126" spans="1:60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"/>
      <c r="BH126" s="5"/>
    </row>
    <row r="127" spans="1:60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"/>
      <c r="BH127" s="5"/>
    </row>
    <row r="128" spans="1:60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"/>
      <c r="BH128" s="5"/>
    </row>
    <row r="129" spans="1:60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"/>
      <c r="BH129" s="5"/>
    </row>
    <row r="130" spans="1:60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</row>
    <row r="131" spans="1:60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</row>
    <row r="132" spans="1:60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</row>
    <row r="133" spans="1:60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</row>
    <row r="134" spans="1:60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</row>
    <row r="135" spans="1:60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</row>
    <row r="136" spans="1:60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</row>
    <row r="137" spans="1:60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</row>
    <row r="138" spans="1:60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</row>
    <row r="139" spans="1:60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</row>
    <row r="140" spans="1:60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</row>
    <row r="141" spans="1:60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</row>
    <row r="142" spans="1:60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</row>
    <row r="143" spans="1:60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</row>
    <row r="144" spans="1:60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</row>
    <row r="145" spans="1:58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</row>
    <row r="146" spans="1:58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</row>
    <row r="147" spans="1:58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</row>
    <row r="148" spans="1:58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</row>
    <row r="149" spans="1:58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</row>
    <row r="150" spans="1:58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</row>
    <row r="151" spans="1:58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</row>
    <row r="152" spans="1:58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</row>
    <row r="153" spans="1:58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</row>
    <row r="154" spans="1:58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</row>
    <row r="155" spans="1:58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</row>
    <row r="156" spans="1:58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</row>
    <row r="157" spans="1:58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</row>
    <row r="158" spans="1:58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</row>
    <row r="159" spans="1:58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</row>
    <row r="160" spans="1:58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</row>
    <row r="161" spans="1:58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</row>
    <row r="162" spans="1:58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</row>
    <row r="163" spans="1:58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</row>
    <row r="164" spans="1:58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</row>
    <row r="165" spans="1:58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</row>
    <row r="166" spans="1:58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</row>
    <row r="167" spans="1:58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</row>
    <row r="168" spans="1:58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</row>
    <row r="169" spans="1:58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</row>
    <row r="170" spans="1:58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</row>
    <row r="171" spans="1:58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</row>
    <row r="172" spans="1:58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</row>
    <row r="173" spans="1:58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</row>
    <row r="174" spans="1:58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</row>
    <row r="175" spans="1:58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</row>
    <row r="176" spans="1:58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</row>
    <row r="177" spans="1:58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</row>
    <row r="178" spans="1:58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</row>
    <row r="179" spans="1:58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</row>
    <row r="180" spans="1:58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</row>
    <row r="181" spans="1:58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</row>
    <row r="182" spans="1:58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</row>
    <row r="183" spans="1:58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</row>
    <row r="184" spans="1:58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</row>
    <row r="185" spans="1:58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</row>
    <row r="186" spans="1:58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</row>
    <row r="187" spans="1:58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</row>
    <row r="188" spans="1:58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</row>
  </sheetData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2013-12-19T16:41:43Z</dcterms:modified>
</cp:coreProperties>
</file>