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uppTable 1" sheetId="1" r:id="rId1"/>
    <sheet name="Supp Table 2A" sheetId="2" r:id="rId2"/>
    <sheet name="Supp Table 2B" sheetId="3" r:id="rId3"/>
    <sheet name="Supp Table 2C" sheetId="4" r:id="rId4"/>
    <sheet name="Supp Table 3" sheetId="5" r:id="rId5"/>
    <sheet name="Supp Table 4" sheetId="6" r:id="rId6"/>
  </sheets>
  <definedNames/>
  <calcPr fullCalcOnLoad="1"/>
</workbook>
</file>

<file path=xl/sharedStrings.xml><?xml version="1.0" encoding="utf-8"?>
<sst xmlns="http://schemas.openxmlformats.org/spreadsheetml/2006/main" count="589" uniqueCount="238">
  <si>
    <t>CaO</t>
  </si>
  <si>
    <t>FeO*</t>
  </si>
  <si>
    <t>MnO</t>
  </si>
  <si>
    <t>SrO</t>
  </si>
  <si>
    <t>bd</t>
  </si>
  <si>
    <t>Total</t>
  </si>
  <si>
    <t>Ca</t>
  </si>
  <si>
    <t>Ti</t>
  </si>
  <si>
    <t>Zr</t>
  </si>
  <si>
    <t>Nb</t>
  </si>
  <si>
    <t>Th</t>
  </si>
  <si>
    <t>La</t>
  </si>
  <si>
    <t>Ce</t>
  </si>
  <si>
    <t>Pr</t>
  </si>
  <si>
    <t>Mn</t>
  </si>
  <si>
    <t>Nd</t>
  </si>
  <si>
    <t>Sm</t>
  </si>
  <si>
    <t>Gd</t>
  </si>
  <si>
    <t>Na</t>
  </si>
  <si>
    <t>Si</t>
  </si>
  <si>
    <t>Sr</t>
  </si>
  <si>
    <t>Y</t>
  </si>
  <si>
    <t>Ta</t>
  </si>
  <si>
    <t>Formulae on the basis of 22 oxygens</t>
  </si>
  <si>
    <t>Sum A</t>
  </si>
  <si>
    <t>Sum C</t>
  </si>
  <si>
    <t>Ti (=D)</t>
  </si>
  <si>
    <t xml:space="preserve"> </t>
  </si>
  <si>
    <t xml:space="preserve"> Σ cations</t>
  </si>
  <si>
    <r>
      <t>Fe</t>
    </r>
    <r>
      <rPr>
        <vertAlign val="superscript"/>
        <sz val="11"/>
        <color indexed="8"/>
        <rFont val="Calibri"/>
        <family val="2"/>
      </rPr>
      <t>2+</t>
    </r>
  </si>
  <si>
    <r>
      <t>Fe</t>
    </r>
    <r>
      <rPr>
        <vertAlign val="superscript"/>
        <sz val="11"/>
        <color indexed="8"/>
        <rFont val="Calibri"/>
        <family val="2"/>
      </rPr>
      <t>2+</t>
    </r>
    <r>
      <rPr>
        <sz val="11"/>
        <color theme="1"/>
        <rFont val="Calibri"/>
        <family val="2"/>
      </rPr>
      <t xml:space="preserve"> (=B)</t>
    </r>
  </si>
  <si>
    <r>
      <t>TiO</t>
    </r>
    <r>
      <rPr>
        <vertAlign val="subscript"/>
        <sz val="11"/>
        <color indexed="8"/>
        <rFont val="Calibri"/>
        <family val="2"/>
      </rPr>
      <t>2</t>
    </r>
  </si>
  <si>
    <r>
      <t>ZrO</t>
    </r>
    <r>
      <rPr>
        <vertAlign val="subscript"/>
        <sz val="11"/>
        <color indexed="8"/>
        <rFont val="Calibri"/>
        <family val="2"/>
      </rPr>
      <t>2</t>
    </r>
  </si>
  <si>
    <r>
      <t>ThO</t>
    </r>
    <r>
      <rPr>
        <vertAlign val="subscript"/>
        <sz val="11"/>
        <color indexed="8"/>
        <rFont val="Calibri"/>
        <family val="2"/>
      </rPr>
      <t>2</t>
    </r>
  </si>
  <si>
    <r>
      <t>La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</si>
  <si>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Ce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</si>
  <si>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Pr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</si>
  <si>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</si>
  <si>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</si>
  <si>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Gd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</si>
  <si>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</si>
  <si>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 xml:space="preserve">         in main allanite zone</t>
  </si>
  <si>
    <t xml:space="preserve"> in alteration patch in allanite</t>
  </si>
  <si>
    <t>patchy, w. CO3 veins</t>
  </si>
  <si>
    <t xml:space="preserve"> in strip</t>
  </si>
  <si>
    <t xml:space="preserve">  homogeneous, surrounding hing-brith-cluster in C</t>
  </si>
  <si>
    <t>BSE</t>
  </si>
  <si>
    <t xml:space="preserve">             all medium-grey</t>
  </si>
  <si>
    <t>lighter gy</t>
  </si>
  <si>
    <t xml:space="preserve">         dark grey</t>
  </si>
  <si>
    <t>darker</t>
  </si>
  <si>
    <t>lighter</t>
  </si>
  <si>
    <t>brighter</t>
  </si>
  <si>
    <t xml:space="preserve">                                        all dark grey</t>
  </si>
  <si>
    <t>MgO</t>
  </si>
  <si>
    <t>Mg</t>
  </si>
  <si>
    <t>P</t>
  </si>
  <si>
    <t>Al</t>
  </si>
  <si>
    <t>Formulae on basis of 12.5 oxygens</t>
  </si>
  <si>
    <t>Sum M</t>
  </si>
  <si>
    <t>Sum T</t>
  </si>
  <si>
    <r>
      <t>Fe</t>
    </r>
    <r>
      <rPr>
        <vertAlign val="superscript"/>
        <sz val="11"/>
        <color indexed="8"/>
        <rFont val="Calibri"/>
        <family val="2"/>
      </rPr>
      <t>2+</t>
    </r>
  </si>
  <si>
    <r>
      <t>SiO</t>
    </r>
    <r>
      <rPr>
        <vertAlign val="subscript"/>
        <sz val="11"/>
        <color indexed="8"/>
        <rFont val="Calibri"/>
        <family val="2"/>
      </rPr>
      <t>2</t>
    </r>
  </si>
  <si>
    <r>
      <t>TiO</t>
    </r>
    <r>
      <rPr>
        <vertAlign val="subscript"/>
        <sz val="11"/>
        <color indexed="8"/>
        <rFont val="Calibri"/>
        <family val="2"/>
      </rPr>
      <t>2</t>
    </r>
  </si>
  <si>
    <r>
      <t>Al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</si>
  <si>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La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</si>
  <si>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Ce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</si>
  <si>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Pr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</si>
  <si>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</si>
  <si>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</si>
  <si>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Gd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</si>
  <si>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t>Form</t>
  </si>
  <si>
    <t>Analyses are random points in main chevkinite zone</t>
  </si>
  <si>
    <t>Cl</t>
  </si>
  <si>
    <t>Be</t>
  </si>
  <si>
    <t>Tb</t>
  </si>
  <si>
    <t>Dy</t>
  </si>
  <si>
    <t>BeO*</t>
  </si>
  <si>
    <t>Formulae on basis of Si = 2 and Be = 2</t>
  </si>
  <si>
    <r>
      <t>Fe</t>
    </r>
    <r>
      <rPr>
        <vertAlign val="superscript"/>
        <sz val="11"/>
        <color indexed="8"/>
        <rFont val="Calibri"/>
        <family val="2"/>
      </rPr>
      <t>2+</t>
    </r>
  </si>
  <si>
    <t>hingganite-(Y)</t>
  </si>
  <si>
    <t>hingg-(Ce)</t>
  </si>
  <si>
    <t>Size</t>
  </si>
  <si>
    <r>
      <t xml:space="preserve">30x12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</si>
  <si>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r>
      <t xml:space="preserve">40x20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</si>
  <si>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t xml:space="preserve"> anh grain rims aesc</t>
  </si>
  <si>
    <r>
      <t xml:space="preserve">       115 x 115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</si>
  <si>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t>same grain as col K</t>
  </si>
  <si>
    <t>see cols C,D</t>
  </si>
  <si>
    <r>
      <t xml:space="preserve">       31 x 15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</si>
  <si>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r>
      <t xml:space="preserve">58x27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</si>
  <si>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t>see col U</t>
  </si>
  <si>
    <t>see col G</t>
  </si>
  <si>
    <t xml:space="preserve">  same crystal as P-S</t>
  </si>
  <si>
    <t xml:space="preserve">                       same crystal as H,I </t>
  </si>
  <si>
    <t xml:space="preserve">   composite grain</t>
  </si>
  <si>
    <t>partly subh rectangular, partly ragged rounded</t>
  </si>
  <si>
    <r>
      <t xml:space="preserve">      100 x 55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</si>
  <si>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r>
      <t xml:space="preserve">        35 x 31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</si>
  <si>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r>
      <t xml:space="preserve">          54 x 8 </t>
    </r>
    <r>
      <rPr>
        <sz val="11"/>
        <color indexed="8"/>
        <rFont val="Calibri"/>
        <family val="2"/>
      </rPr>
      <t>μ</t>
    </r>
    <r>
      <rPr>
        <sz val="11"/>
        <color theme="1"/>
        <rFont val="Calibri"/>
        <family val="2"/>
      </rPr>
      <t>m</t>
    </r>
  </si>
  <si>
    <r>
      <t>SiO</t>
    </r>
    <r>
      <rPr>
        <vertAlign val="subscript"/>
        <sz val="11"/>
        <color indexed="8"/>
        <rFont val="Calibri"/>
        <family val="2"/>
      </rPr>
      <t>2</t>
    </r>
  </si>
  <si>
    <r>
      <t>La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</si>
  <si>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Ce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</si>
  <si>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Pr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</si>
  <si>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</si>
  <si>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Gd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</si>
  <si>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</si>
  <si>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Tb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</si>
  <si>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Dy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</si>
  <si>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FeO*, all Fe as 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>.</t>
    </r>
  </si>
  <si>
    <t>Oxid. ratio</t>
  </si>
  <si>
    <r>
      <t>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</si>
  <si>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</si>
  <si>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r>
      <t>Ta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</si>
  <si>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wt%</t>
  </si>
  <si>
    <t xml:space="preserve">                             SUPPLEMENTARY TABLE 2A. COMPOSITIONS OF CHEVKINITE-(Ce)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</si>
  <si>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</si>
  <si>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F</t>
  </si>
  <si>
    <r>
      <t>FeO*, all Fe as 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>.  bd, below detection. Blank, not determined. Oxid.ratio, oxidation ratio (Fe</t>
    </r>
    <r>
      <rPr>
        <vertAlign val="superscript"/>
        <sz val="10"/>
        <color indexed="8"/>
        <rFont val="Calibri"/>
        <family val="2"/>
      </rPr>
      <t>3+</t>
    </r>
    <r>
      <rPr>
        <sz val="10"/>
        <color indexed="8"/>
        <rFont val="Calibri"/>
        <family val="2"/>
      </rPr>
      <t>/(Fe</t>
    </r>
    <r>
      <rPr>
        <vertAlign val="superscript"/>
        <sz val="10"/>
        <color indexed="8"/>
        <rFont val="Calibri"/>
        <family val="2"/>
      </rPr>
      <t>3+</t>
    </r>
    <r>
      <rPr>
        <sz val="10"/>
        <color indexed="8"/>
        <rFont val="Calibri"/>
        <family val="2"/>
      </rPr>
      <t>+Fe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>))</t>
    </r>
  </si>
  <si>
    <t>SUPPLEMENTARY TABLE 2c. COMPOSITIONS OF HINGGANITE</t>
  </si>
  <si>
    <r>
      <rPr>
        <sz val="9"/>
        <color indexed="8"/>
        <rFont val="Calibri"/>
        <family val="2"/>
      </rPr>
      <t>patch in fergusonite-(Y</t>
    </r>
    <r>
      <rPr>
        <sz val="10"/>
        <color indexed="8"/>
        <rFont val="Calibri"/>
        <family val="2"/>
      </rPr>
      <t>)</t>
    </r>
  </si>
  <si>
    <t>rims fergus</t>
  </si>
  <si>
    <t>patch in fer</t>
  </si>
  <si>
    <t>ovoid in ferg</t>
  </si>
  <si>
    <t>patch in ferg</t>
  </si>
  <si>
    <t>square patch in fergus</t>
  </si>
  <si>
    <t>rectang patch in fergus</t>
  </si>
  <si>
    <t>TiO2</t>
  </si>
  <si>
    <t>Sum</t>
  </si>
  <si>
    <t>O = Cl</t>
  </si>
  <si>
    <r>
      <t>FeO*, all Fe as 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 xml:space="preserve">.  bd, below detection. Blank, not determined. BeO*, calculated from Be = 2 apfu. </t>
    </r>
    <r>
      <rPr>
        <vertAlign val="superscript"/>
        <sz val="10"/>
        <color indexed="8"/>
        <rFont val="Calibri"/>
        <family val="2"/>
      </rPr>
      <t>x</t>
    </r>
    <r>
      <rPr>
        <sz val="10"/>
        <color indexed="8"/>
        <rFont val="Calibri"/>
        <family val="2"/>
      </rPr>
      <t>□, vacancy in x site</t>
    </r>
  </si>
  <si>
    <r>
      <t>Nb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</si>
  <si>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r>
      <t>Ta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</si>
  <si>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r>
      <t>ThO</t>
    </r>
    <r>
      <rPr>
        <vertAlign val="subscript"/>
        <sz val="11"/>
        <color indexed="8"/>
        <rFont val="Calibri"/>
        <family val="2"/>
      </rPr>
      <t>2</t>
    </r>
  </si>
  <si>
    <r>
      <t>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</si>
  <si>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t>Nd-dominant hingganite</t>
  </si>
  <si>
    <r>
      <rPr>
        <vertAlign val="superscript"/>
        <sz val="11"/>
        <color indexed="8"/>
        <rFont val="Calibri"/>
        <family val="2"/>
      </rPr>
      <t>x</t>
    </r>
    <r>
      <rPr>
        <sz val="12"/>
        <color indexed="8"/>
        <rFont val="Calibri"/>
        <family val="2"/>
      </rPr>
      <t>□</t>
    </r>
  </si>
  <si>
    <t xml:space="preserve">                     SUPPLEMENTARY TABLE 2B. COMPOSITIONS OF EPIDOTE-SUPERGROUP MINERALS</t>
  </si>
  <si>
    <t>SUPPLEMENTARY TABLE 1.  Analytical conditions for chevkinite</t>
  </si>
  <si>
    <t>Element</t>
  </si>
  <si>
    <t>Line</t>
  </si>
  <si>
    <t>Crystal</t>
  </si>
  <si>
    <t xml:space="preserve">   Standard</t>
  </si>
  <si>
    <t>Approx. detection</t>
  </si>
  <si>
    <t xml:space="preserve">    limit (wt.%)</t>
  </si>
  <si>
    <t>Kα</t>
  </si>
  <si>
    <t>TAP</t>
  </si>
  <si>
    <t>orthoclase</t>
  </si>
  <si>
    <t>Ba</t>
  </si>
  <si>
    <t>Lα</t>
  </si>
  <si>
    <t>LiF</t>
  </si>
  <si>
    <t>barite</t>
  </si>
  <si>
    <t>PET</t>
  </si>
  <si>
    <r>
      <t>CaSiO</t>
    </r>
    <r>
      <rPr>
        <vertAlign val="subscript"/>
        <sz val="11"/>
        <color indexed="8"/>
        <rFont val="Times New Roman"/>
        <family val="1"/>
      </rPr>
      <t>3</t>
    </r>
  </si>
  <si>
    <r>
      <t>CeP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14</t>
    </r>
  </si>
  <si>
    <t>Tugtupite</t>
  </si>
  <si>
    <t>Lß</t>
  </si>
  <si>
    <t>REE1</t>
  </si>
  <si>
    <t>Eu</t>
  </si>
  <si>
    <t>REE2</t>
  </si>
  <si>
    <t>Fe</t>
  </si>
  <si>
    <t>hematite</t>
  </si>
  <si>
    <r>
      <t>GdP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14</t>
    </r>
  </si>
  <si>
    <t>Hf</t>
  </si>
  <si>
    <t>Mα</t>
  </si>
  <si>
    <t>Hf-SPI</t>
  </si>
  <si>
    <r>
      <t>LaB</t>
    </r>
    <r>
      <rPr>
        <vertAlign val="subscript"/>
        <sz val="11"/>
        <color indexed="8"/>
        <rFont val="Times New Roman"/>
        <family val="1"/>
      </rPr>
      <t>6</t>
    </r>
  </si>
  <si>
    <t>Lu</t>
  </si>
  <si>
    <t>REE4</t>
  </si>
  <si>
    <t>diopside</t>
  </si>
  <si>
    <t>rhodonite</t>
  </si>
  <si>
    <t>albite</t>
  </si>
  <si>
    <t>Nb metal</t>
  </si>
  <si>
    <r>
      <t>NdP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14</t>
    </r>
  </si>
  <si>
    <t>Apatite Jap2</t>
  </si>
  <si>
    <r>
      <t>PrP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14</t>
    </r>
  </si>
  <si>
    <t>Sc</t>
  </si>
  <si>
    <t>Sc metal</t>
  </si>
  <si>
    <t>Wollastonite</t>
  </si>
  <si>
    <r>
      <t>SmP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14</t>
    </r>
  </si>
  <si>
    <t>Sn</t>
  </si>
  <si>
    <t>Cassiterite</t>
  </si>
  <si>
    <r>
      <t>SrTiO</t>
    </r>
    <r>
      <rPr>
        <vertAlign val="subscript"/>
        <sz val="11"/>
        <color indexed="8"/>
        <rFont val="Times New Roman"/>
        <family val="1"/>
      </rPr>
      <t>3</t>
    </r>
  </si>
  <si>
    <t>Ta metal</t>
  </si>
  <si>
    <r>
      <t>ThO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synthetic</t>
    </r>
  </si>
  <si>
    <t>rutile</t>
  </si>
  <si>
    <t>U</t>
  </si>
  <si>
    <t>Mß</t>
  </si>
  <si>
    <t>vorlanite</t>
  </si>
  <si>
    <t>W</t>
  </si>
  <si>
    <r>
      <t>Y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Al</t>
    </r>
    <r>
      <rPr>
        <vertAlign val="subscript"/>
        <sz val="11"/>
        <color indexed="8"/>
        <rFont val="Times New Roman"/>
        <family val="1"/>
      </rPr>
      <t>5</t>
    </r>
    <r>
      <rPr>
        <sz val="11"/>
        <color indexed="8"/>
        <rFont val="Times New Roman"/>
        <family val="1"/>
      </rPr>
      <t>O</t>
    </r>
    <r>
      <rPr>
        <vertAlign val="subscript"/>
        <sz val="11"/>
        <color indexed="8"/>
        <rFont val="Times New Roman"/>
        <family val="1"/>
      </rPr>
      <t>12</t>
    </r>
  </si>
  <si>
    <t>Yb</t>
  </si>
  <si>
    <t>liF</t>
  </si>
  <si>
    <t>REE3</t>
  </si>
  <si>
    <t>Zircon ED2</t>
  </si>
  <si>
    <t>(Jarosewich &amp; Boatner 1991)</t>
  </si>
  <si>
    <r>
      <t>The codes REE1 to 4 refer to glasses containing REE (REEPO</t>
    </r>
    <r>
      <rPr>
        <b/>
        <vertAlign val="subscript"/>
        <sz val="11"/>
        <color indexed="8"/>
        <rFont val="Times New Roman"/>
        <family val="1"/>
      </rPr>
      <t>4</t>
    </r>
    <r>
      <rPr>
        <b/>
        <sz val="11"/>
        <color indexed="8"/>
        <rFont val="Times New Roman"/>
        <family val="1"/>
      </rPr>
      <t xml:space="preserve">) </t>
    </r>
  </si>
  <si>
    <r>
      <t>FeO*, all Fe as 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>. bd, below detection.</t>
    </r>
  </si>
  <si>
    <t>Formulae on basis of 1 cation</t>
  </si>
  <si>
    <t>O=F</t>
  </si>
  <si>
    <r>
      <t>Dy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</si>
  <si>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Y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</si>
  <si>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SiO</t>
    </r>
    <r>
      <rPr>
        <vertAlign val="subscript"/>
        <sz val="11"/>
        <color indexed="8"/>
        <rFont val="Calibri"/>
        <family val="2"/>
      </rPr>
      <t>2</t>
    </r>
  </si>
  <si>
    <t xml:space="preserve">       in Zone C</t>
  </si>
  <si>
    <t xml:space="preserve">  Zone B</t>
  </si>
  <si>
    <t>rims cerite</t>
  </si>
  <si>
    <t>vein</t>
  </si>
  <si>
    <t>in large fergusonite-(Y) crystal</t>
  </si>
  <si>
    <t>Supplementary Table 4. Compositions of REE-carbonates</t>
  </si>
  <si>
    <r>
      <t>FeO*, all Fe as Fe</t>
    </r>
    <r>
      <rPr>
        <vertAlign val="superscript"/>
        <sz val="10"/>
        <color indexed="8"/>
        <rFont val="Calibri"/>
        <family val="2"/>
      </rPr>
      <t>2+</t>
    </r>
    <r>
      <rPr>
        <sz val="10"/>
        <color indexed="8"/>
        <rFont val="Calibri"/>
        <family val="2"/>
      </rPr>
      <t>. Fe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  <r>
      <rPr>
        <vertAlign val="sub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*, all Fe as Fe</t>
    </r>
    <r>
      <rPr>
        <vertAlign val="superscript"/>
        <sz val="10"/>
        <color indexed="8"/>
        <rFont val="Calibri"/>
        <family val="2"/>
      </rPr>
      <t>3+</t>
    </r>
    <r>
      <rPr>
        <sz val="10"/>
        <color indexed="8"/>
        <rFont val="Calibri"/>
        <family val="2"/>
      </rPr>
      <t>. bd, below detection. Blank, not determined.  *, includes Ta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  <r>
      <rPr>
        <vertAlign val="subscript"/>
        <sz val="10"/>
        <color indexed="8"/>
        <rFont val="Calibri"/>
        <family val="2"/>
      </rPr>
      <t>5</t>
    </r>
    <r>
      <rPr>
        <sz val="10"/>
        <color indexed="8"/>
        <rFont val="Calibri"/>
        <family val="2"/>
      </rPr>
      <t xml:space="preserve"> 0.32 wt%.</t>
    </r>
  </si>
  <si>
    <r>
      <t xml:space="preserve"> </t>
    </r>
    <r>
      <rPr>
        <sz val="11"/>
        <color indexed="8"/>
        <rFont val="Calibri"/>
        <family val="2"/>
      </rPr>
      <t>Σ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cations</t>
    </r>
  </si>
  <si>
    <r>
      <t>Fe</t>
    </r>
    <r>
      <rPr>
        <vertAlign val="superscript"/>
        <sz val="11"/>
        <color indexed="8"/>
        <rFont val="Calibri"/>
        <family val="2"/>
      </rPr>
      <t>3+</t>
    </r>
  </si>
  <si>
    <t>Formulae on basis of 2 oxygens</t>
  </si>
  <si>
    <t>Formulae on the basis of 5 oxygens</t>
  </si>
  <si>
    <t>98.54*</t>
  </si>
  <si>
    <t>O = F</t>
  </si>
  <si>
    <r>
      <t>Fe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*</t>
    </r>
  </si>
  <si>
    <r>
      <t>Al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</si>
  <si>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SnO</t>
    </r>
    <r>
      <rPr>
        <vertAlign val="subscript"/>
        <sz val="11"/>
        <color indexed="8"/>
        <rFont val="Calibri"/>
        <family val="2"/>
      </rPr>
      <t>2</t>
    </r>
  </si>
  <si>
    <r>
      <t>Nb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</si>
  <si>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 xml:space="preserve">               slightly brighter than titanite</t>
  </si>
  <si>
    <t>dark</t>
  </si>
  <si>
    <t xml:space="preserve">            darker</t>
  </si>
  <si>
    <t xml:space="preserve">    slightly brighter</t>
  </si>
  <si>
    <t xml:space="preserve">             darker </t>
  </si>
  <si>
    <t xml:space="preserve"> dark </t>
  </si>
  <si>
    <t xml:space="preserve"> w hing &amp; brith in all</t>
  </si>
  <si>
    <t xml:space="preserve">  in strip in Zone C</t>
  </si>
  <si>
    <t xml:space="preserve"> dark needle in allanite zone</t>
  </si>
  <si>
    <t xml:space="preserve">            in Zone C</t>
  </si>
  <si>
    <t xml:space="preserve"> in Zone B w hing/brith</t>
  </si>
  <si>
    <t>in Zone C</t>
  </si>
  <si>
    <t>in strip all.z</t>
  </si>
  <si>
    <t>coarse vein penetrating chev from Zone B; small var'n in BSE</t>
  </si>
  <si>
    <t>(Zone C)</t>
  </si>
  <si>
    <t xml:space="preserve">   in dark intermediate zone</t>
  </si>
  <si>
    <t>titanite</t>
  </si>
  <si>
    <t xml:space="preserve">                       SUPPLEMENTARY TABLE 3A. COMPOSITIONS OF TITANITE AND RUTILE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</si>
</sst>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left" vertical="center" wrapText="1" indent="4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2" fontId="0" fillId="0" borderId="0" xfId="0" applyNumberFormat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5" max="5" width="9.00390625" style="0" customWidth="1"/>
  </cols>
  <sheetData>
    <row r="1" spans="1:5" ht="26.25" customHeight="1" thickBot="1">
      <c r="A1" s="33" t="s">
        <v>138</v>
      </c>
      <c r="B1" s="34"/>
      <c r="C1" s="34"/>
      <c r="D1" s="34"/>
      <c r="E1" s="35"/>
    </row>
    <row r="2" spans="1:5" ht="14.25" thickBot="1">
      <c r="A2" s="28"/>
      <c r="B2" s="29"/>
      <c r="C2" s="29"/>
      <c r="D2" s="29"/>
      <c r="E2" s="29"/>
    </row>
    <row r="3" spans="1:5" ht="27.75">
      <c r="A3" s="36" t="s">
        <v>139</v>
      </c>
      <c r="B3" s="36" t="s">
        <v>140</v>
      </c>
      <c r="C3" s="36" t="s">
        <v>141</v>
      </c>
      <c r="D3" s="38" t="s">
        <v>142</v>
      </c>
      <c r="E3" s="30" t="s">
        <v>143</v>
      </c>
    </row>
    <row r="4" spans="1:5" ht="27.75" thickBot="1">
      <c r="A4" s="37"/>
      <c r="B4" s="37"/>
      <c r="C4" s="37"/>
      <c r="D4" s="39"/>
      <c r="E4" s="29" t="s">
        <v>144</v>
      </c>
    </row>
    <row r="5" spans="1:5" ht="14.25" thickBot="1">
      <c r="A5" s="28" t="s">
        <v>57</v>
      </c>
      <c r="B5" s="29" t="s">
        <v>145</v>
      </c>
      <c r="C5" s="29" t="s">
        <v>146</v>
      </c>
      <c r="D5" s="29" t="s">
        <v>147</v>
      </c>
      <c r="E5" s="29">
        <v>0.01</v>
      </c>
    </row>
    <row r="6" spans="1:5" ht="14.25" thickBot="1">
      <c r="A6" s="28" t="s">
        <v>148</v>
      </c>
      <c r="B6" s="29" t="s">
        <v>149</v>
      </c>
      <c r="C6" s="29" t="s">
        <v>150</v>
      </c>
      <c r="D6" s="29" t="s">
        <v>151</v>
      </c>
      <c r="E6" s="29">
        <v>0.12</v>
      </c>
    </row>
    <row r="7" spans="1:5" ht="16.5" thickBot="1">
      <c r="A7" s="28" t="s">
        <v>6</v>
      </c>
      <c r="B7" s="29" t="s">
        <v>149</v>
      </c>
      <c r="C7" s="29" t="s">
        <v>152</v>
      </c>
      <c r="D7" s="29" t="s">
        <v>153</v>
      </c>
      <c r="E7" s="29">
        <v>0.01</v>
      </c>
    </row>
    <row r="8" spans="1:5" ht="16.5" thickBot="1">
      <c r="A8" s="28" t="s">
        <v>12</v>
      </c>
      <c r="B8" s="29" t="s">
        <v>145</v>
      </c>
      <c r="C8" s="29" t="s">
        <v>152</v>
      </c>
      <c r="D8" s="29" t="s">
        <v>154</v>
      </c>
      <c r="E8" s="29">
        <v>0.06</v>
      </c>
    </row>
    <row r="9" spans="1:5" ht="14.25" thickBot="1">
      <c r="A9" s="28" t="s">
        <v>73</v>
      </c>
      <c r="B9" s="29" t="s">
        <v>149</v>
      </c>
      <c r="C9" s="29" t="s">
        <v>152</v>
      </c>
      <c r="D9" s="29" t="s">
        <v>155</v>
      </c>
      <c r="E9" s="29">
        <v>0.02</v>
      </c>
    </row>
    <row r="10" spans="1:5" ht="14.25" thickBot="1">
      <c r="A10" s="28" t="s">
        <v>76</v>
      </c>
      <c r="B10" s="29" t="s">
        <v>156</v>
      </c>
      <c r="C10" s="29" t="s">
        <v>150</v>
      </c>
      <c r="D10" s="29" t="s">
        <v>157</v>
      </c>
      <c r="E10" s="29">
        <v>0.33</v>
      </c>
    </row>
    <row r="11" spans="1:5" ht="14.25" thickBot="1">
      <c r="A11" s="28" t="s">
        <v>158</v>
      </c>
      <c r="B11" s="29" t="s">
        <v>156</v>
      </c>
      <c r="C11" s="29" t="s">
        <v>150</v>
      </c>
      <c r="D11" s="29" t="s">
        <v>159</v>
      </c>
      <c r="E11" s="29">
        <v>0.3</v>
      </c>
    </row>
    <row r="12" spans="1:5" ht="14.25" thickBot="1">
      <c r="A12" s="28" t="s">
        <v>160</v>
      </c>
      <c r="B12" s="29" t="s">
        <v>145</v>
      </c>
      <c r="C12" s="29" t="s">
        <v>150</v>
      </c>
      <c r="D12" s="29" t="s">
        <v>161</v>
      </c>
      <c r="E12" s="29">
        <v>0.04</v>
      </c>
    </row>
    <row r="13" spans="1:5" ht="16.5" thickBot="1">
      <c r="A13" s="28" t="s">
        <v>17</v>
      </c>
      <c r="B13" s="29" t="s">
        <v>156</v>
      </c>
      <c r="C13" s="29" t="s">
        <v>150</v>
      </c>
      <c r="D13" s="29" t="s">
        <v>162</v>
      </c>
      <c r="E13" s="29">
        <v>0.19</v>
      </c>
    </row>
    <row r="14" spans="1:5" ht="14.25" thickBot="1">
      <c r="A14" s="28" t="s">
        <v>163</v>
      </c>
      <c r="B14" s="29" t="s">
        <v>164</v>
      </c>
      <c r="C14" s="29" t="s">
        <v>146</v>
      </c>
      <c r="D14" s="29" t="s">
        <v>165</v>
      </c>
      <c r="E14" s="29">
        <v>0.03</v>
      </c>
    </row>
    <row r="15" spans="1:5" ht="16.5" thickBot="1">
      <c r="A15" s="28" t="s">
        <v>11</v>
      </c>
      <c r="B15" s="29" t="s">
        <v>149</v>
      </c>
      <c r="C15" s="29" t="s">
        <v>152</v>
      </c>
      <c r="D15" s="29" t="s">
        <v>166</v>
      </c>
      <c r="E15" s="29">
        <v>0.05</v>
      </c>
    </row>
    <row r="16" spans="1:5" ht="14.25" thickBot="1">
      <c r="A16" s="28" t="s">
        <v>167</v>
      </c>
      <c r="B16" s="29" t="s">
        <v>149</v>
      </c>
      <c r="C16" s="31" t="s">
        <v>150</v>
      </c>
      <c r="D16" s="29" t="s">
        <v>168</v>
      </c>
      <c r="E16" s="29">
        <v>0.33</v>
      </c>
    </row>
    <row r="17" spans="1:5" ht="14.25" thickBot="1">
      <c r="A17" s="28" t="s">
        <v>55</v>
      </c>
      <c r="B17" s="29" t="s">
        <v>145</v>
      </c>
      <c r="C17" s="29" t="s">
        <v>146</v>
      </c>
      <c r="D17" s="29" t="s">
        <v>169</v>
      </c>
      <c r="E17" s="29">
        <v>0.01</v>
      </c>
    </row>
    <row r="18" spans="1:5" ht="14.25" thickBot="1">
      <c r="A18" s="28" t="s">
        <v>14</v>
      </c>
      <c r="B18" s="29" t="s">
        <v>145</v>
      </c>
      <c r="C18" s="29" t="s">
        <v>150</v>
      </c>
      <c r="D18" s="29" t="s">
        <v>170</v>
      </c>
      <c r="E18" s="29">
        <v>0.04</v>
      </c>
    </row>
    <row r="19" spans="1:5" ht="14.25" thickBot="1">
      <c r="A19" s="28" t="s">
        <v>18</v>
      </c>
      <c r="B19" s="29" t="s">
        <v>145</v>
      </c>
      <c r="C19" s="29" t="s">
        <v>146</v>
      </c>
      <c r="D19" s="29" t="s">
        <v>171</v>
      </c>
      <c r="E19" s="29">
        <v>0.01</v>
      </c>
    </row>
    <row r="20" spans="1:5" ht="14.25" thickBot="1">
      <c r="A20" s="28" t="s">
        <v>9</v>
      </c>
      <c r="B20" s="29" t="s">
        <v>149</v>
      </c>
      <c r="C20" s="29" t="s">
        <v>152</v>
      </c>
      <c r="D20" s="29" t="s">
        <v>172</v>
      </c>
      <c r="E20" s="29">
        <v>0.05</v>
      </c>
    </row>
    <row r="21" spans="1:5" ht="16.5" thickBot="1">
      <c r="A21" s="28" t="s">
        <v>15</v>
      </c>
      <c r="B21" s="29" t="s">
        <v>156</v>
      </c>
      <c r="C21" s="29" t="s">
        <v>150</v>
      </c>
      <c r="D21" s="29" t="s">
        <v>173</v>
      </c>
      <c r="E21" s="29">
        <v>0.18</v>
      </c>
    </row>
    <row r="22" spans="1:5" ht="27.75" thickBot="1">
      <c r="A22" s="28" t="s">
        <v>56</v>
      </c>
      <c r="B22" s="29" t="s">
        <v>145</v>
      </c>
      <c r="C22" s="29" t="s">
        <v>152</v>
      </c>
      <c r="D22" s="29" t="s">
        <v>174</v>
      </c>
      <c r="E22" s="29">
        <v>0.02</v>
      </c>
    </row>
    <row r="23" spans="1:5" ht="16.5" thickBot="1">
      <c r="A23" s="28" t="s">
        <v>13</v>
      </c>
      <c r="B23" s="29" t="s">
        <v>156</v>
      </c>
      <c r="C23" s="29" t="s">
        <v>150</v>
      </c>
      <c r="D23" s="29" t="s">
        <v>175</v>
      </c>
      <c r="E23" s="29">
        <v>0.12</v>
      </c>
    </row>
    <row r="24" spans="1:5" ht="14.25" thickBot="1">
      <c r="A24" s="28" t="s">
        <v>176</v>
      </c>
      <c r="B24" s="29" t="s">
        <v>145</v>
      </c>
      <c r="C24" s="29" t="s">
        <v>152</v>
      </c>
      <c r="D24" s="29" t="s">
        <v>177</v>
      </c>
      <c r="E24" s="29">
        <v>0.01</v>
      </c>
    </row>
    <row r="25" spans="1:5" ht="27.75" thickBot="1">
      <c r="A25" s="28" t="s">
        <v>19</v>
      </c>
      <c r="B25" s="29" t="s">
        <v>145</v>
      </c>
      <c r="C25" s="29" t="s">
        <v>146</v>
      </c>
      <c r="D25" s="29" t="s">
        <v>178</v>
      </c>
      <c r="E25" s="29">
        <v>0.01</v>
      </c>
    </row>
    <row r="26" spans="1:5" ht="16.5" thickBot="1">
      <c r="A26" s="28" t="s">
        <v>16</v>
      </c>
      <c r="B26" s="29" t="s">
        <v>156</v>
      </c>
      <c r="C26" s="29" t="s">
        <v>150</v>
      </c>
      <c r="D26" s="29" t="s">
        <v>179</v>
      </c>
      <c r="E26" s="29">
        <v>0.19</v>
      </c>
    </row>
    <row r="27" spans="1:5" ht="14.25" thickBot="1">
      <c r="A27" s="28" t="s">
        <v>180</v>
      </c>
      <c r="B27" s="29" t="s">
        <v>149</v>
      </c>
      <c r="C27" s="29" t="s">
        <v>152</v>
      </c>
      <c r="D27" s="29" t="s">
        <v>181</v>
      </c>
      <c r="E27" s="29">
        <v>0.05</v>
      </c>
    </row>
    <row r="28" spans="1:5" ht="16.5" thickBot="1">
      <c r="A28" s="28" t="s">
        <v>20</v>
      </c>
      <c r="B28" s="29" t="s">
        <v>149</v>
      </c>
      <c r="C28" s="29" t="s">
        <v>146</v>
      </c>
      <c r="D28" s="29" t="s">
        <v>182</v>
      </c>
      <c r="E28" s="29">
        <v>0.03</v>
      </c>
    </row>
    <row r="29" spans="1:5" ht="14.25" thickBot="1">
      <c r="A29" s="28" t="s">
        <v>22</v>
      </c>
      <c r="B29" s="29" t="s">
        <v>164</v>
      </c>
      <c r="C29" s="29" t="s">
        <v>146</v>
      </c>
      <c r="D29" s="29" t="s">
        <v>183</v>
      </c>
      <c r="E29" s="29">
        <v>0.04</v>
      </c>
    </row>
    <row r="30" spans="1:5" ht="14.25" thickBot="1">
      <c r="A30" s="28" t="s">
        <v>75</v>
      </c>
      <c r="B30" s="29" t="s">
        <v>149</v>
      </c>
      <c r="C30" s="29" t="s">
        <v>150</v>
      </c>
      <c r="D30" s="29" t="s">
        <v>168</v>
      </c>
      <c r="E30" s="29">
        <v>0.14</v>
      </c>
    </row>
    <row r="31" spans="1:5" ht="30" thickBot="1">
      <c r="A31" s="28" t="s">
        <v>10</v>
      </c>
      <c r="B31" s="29" t="s">
        <v>164</v>
      </c>
      <c r="C31" s="29" t="s">
        <v>152</v>
      </c>
      <c r="D31" s="29" t="s">
        <v>184</v>
      </c>
      <c r="E31" s="29">
        <v>0.09</v>
      </c>
    </row>
    <row r="32" spans="1:5" ht="14.25" thickBot="1">
      <c r="A32" s="28" t="s">
        <v>7</v>
      </c>
      <c r="B32" s="29" t="s">
        <v>145</v>
      </c>
      <c r="C32" s="29" t="s">
        <v>152</v>
      </c>
      <c r="D32" s="29" t="s">
        <v>185</v>
      </c>
      <c r="E32" s="29">
        <v>0.02</v>
      </c>
    </row>
    <row r="33" spans="1:5" ht="14.25" thickBot="1">
      <c r="A33" s="28" t="s">
        <v>186</v>
      </c>
      <c r="B33" s="29" t="s">
        <v>187</v>
      </c>
      <c r="C33" s="29" t="s">
        <v>152</v>
      </c>
      <c r="D33" s="29" t="s">
        <v>188</v>
      </c>
      <c r="E33" s="29">
        <v>0.08</v>
      </c>
    </row>
    <row r="34" spans="1:5" ht="27.75" thickBot="1">
      <c r="A34" s="28" t="s">
        <v>189</v>
      </c>
      <c r="B34" s="29" t="s">
        <v>187</v>
      </c>
      <c r="C34" s="32" t="s">
        <v>146</v>
      </c>
      <c r="D34" s="29" t="s">
        <v>189</v>
      </c>
      <c r="E34" s="29">
        <v>0.08</v>
      </c>
    </row>
    <row r="35" spans="1:5" ht="16.5" thickBot="1">
      <c r="A35" s="28" t="s">
        <v>21</v>
      </c>
      <c r="B35" s="29" t="s">
        <v>149</v>
      </c>
      <c r="C35" s="29" t="s">
        <v>146</v>
      </c>
      <c r="D35" s="29" t="s">
        <v>190</v>
      </c>
      <c r="E35" s="29">
        <v>0.04</v>
      </c>
    </row>
    <row r="36" spans="1:5" ht="14.25" thickBot="1">
      <c r="A36" s="28" t="s">
        <v>191</v>
      </c>
      <c r="B36" s="29" t="s">
        <v>149</v>
      </c>
      <c r="C36" s="29" t="s">
        <v>192</v>
      </c>
      <c r="D36" s="29" t="s">
        <v>193</v>
      </c>
      <c r="E36" s="29">
        <v>0.14</v>
      </c>
    </row>
    <row r="37" spans="1:5" ht="27.75" thickBot="1">
      <c r="A37" s="28" t="s">
        <v>8</v>
      </c>
      <c r="B37" s="29" t="s">
        <v>149</v>
      </c>
      <c r="C37" s="29" t="s">
        <v>152</v>
      </c>
      <c r="D37" s="29" t="s">
        <v>194</v>
      </c>
      <c r="E37" s="29">
        <v>0.05</v>
      </c>
    </row>
    <row r="38" spans="1:7" ht="16.5">
      <c r="A38" s="41" t="s">
        <v>196</v>
      </c>
      <c r="B38" s="40"/>
      <c r="C38" s="40"/>
      <c r="D38" s="40"/>
      <c r="E38" s="40"/>
      <c r="F38" s="40"/>
      <c r="G38" s="40"/>
    </row>
    <row r="39" spans="1:7" ht="14.25">
      <c r="A39" s="41" t="s">
        <v>195</v>
      </c>
      <c r="B39" s="40"/>
      <c r="C39" s="40"/>
      <c r="D39" s="40"/>
      <c r="E39" s="40"/>
      <c r="F39" s="40"/>
      <c r="G39" s="40"/>
    </row>
    <row r="40" spans="1:7" ht="14.25">
      <c r="A40" s="40"/>
      <c r="B40" s="40"/>
      <c r="C40" s="40"/>
      <c r="D40" s="40"/>
      <c r="E40" s="40"/>
      <c r="F40" s="40"/>
      <c r="G40" s="40"/>
    </row>
    <row r="41" spans="1:7" ht="14.25">
      <c r="A41" s="40"/>
      <c r="B41" s="40"/>
      <c r="C41" s="40"/>
      <c r="D41" s="40"/>
      <c r="E41" s="40"/>
      <c r="F41" s="40"/>
      <c r="G41" s="40"/>
    </row>
    <row r="42" spans="1:7" ht="14.25">
      <c r="A42" s="40"/>
      <c r="B42" s="40"/>
      <c r="C42" s="40"/>
      <c r="D42" s="40"/>
      <c r="E42" s="40"/>
      <c r="F42" s="40"/>
      <c r="G42" s="40"/>
    </row>
  </sheetData>
  <sheetProtection/>
  <mergeCells count="5">
    <mergeCell ref="A1:E1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460"/>
  <sheetViews>
    <sheetView zoomScalePageLayoutView="0" workbookViewId="0" topLeftCell="A1">
      <selection activeCell="Q11" sqref="Q11"/>
    </sheetView>
  </sheetViews>
  <sheetFormatPr defaultColWidth="9.140625" defaultRowHeight="15"/>
  <sheetData>
    <row r="1" spans="1:14" ht="14.25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ht="14.25">
      <c r="B3" t="s">
        <v>72</v>
      </c>
    </row>
    <row r="4" spans="1:14" ht="14.25">
      <c r="A4" s="5"/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</row>
    <row r="5" spans="1:14" ht="14.25">
      <c r="A5" t="s">
        <v>114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t="s">
        <v>112</v>
      </c>
      <c r="B6" s="3">
        <v>2.6</v>
      </c>
      <c r="C6" s="2">
        <v>2.86</v>
      </c>
      <c r="D6" s="2">
        <v>2.35</v>
      </c>
      <c r="E6" s="2">
        <v>2.32</v>
      </c>
      <c r="F6" s="2">
        <v>2.71</v>
      </c>
      <c r="G6" s="2">
        <v>2.63</v>
      </c>
      <c r="H6" s="2">
        <v>2.79</v>
      </c>
      <c r="I6" s="2">
        <v>2.63</v>
      </c>
      <c r="J6" s="2">
        <v>2.61</v>
      </c>
      <c r="K6" s="2">
        <v>2.72</v>
      </c>
      <c r="L6" s="2">
        <v>2.35</v>
      </c>
      <c r="M6" s="2">
        <v>2.43</v>
      </c>
      <c r="N6" s="2">
        <v>2.19</v>
      </c>
    </row>
    <row r="7" spans="1:14" ht="15.75">
      <c r="A7" t="s">
        <v>113</v>
      </c>
      <c r="B7" s="2">
        <v>0.15</v>
      </c>
      <c r="C7" s="2">
        <v>0.12</v>
      </c>
      <c r="D7" s="2">
        <v>0.14</v>
      </c>
      <c r="E7" s="2">
        <v>0.16</v>
      </c>
      <c r="F7" s="2">
        <v>0.15</v>
      </c>
      <c r="G7" s="2">
        <v>0.14</v>
      </c>
      <c r="H7" s="2">
        <v>0.15</v>
      </c>
      <c r="I7" s="2">
        <v>0.07</v>
      </c>
      <c r="J7" s="2">
        <v>0.15</v>
      </c>
      <c r="K7" s="2">
        <v>0.15</v>
      </c>
      <c r="L7" s="2" t="s">
        <v>4</v>
      </c>
      <c r="M7" s="2">
        <v>0.13</v>
      </c>
      <c r="N7" s="3">
        <v>0.1</v>
      </c>
    </row>
    <row r="8" spans="1:14" ht="15.75">
      <c r="A8" t="s">
        <v>62</v>
      </c>
      <c r="B8" s="2">
        <v>18.36</v>
      </c>
      <c r="C8" s="2">
        <v>18.42</v>
      </c>
      <c r="D8" s="2">
        <v>18.56</v>
      </c>
      <c r="E8" s="2">
        <v>18.37</v>
      </c>
      <c r="F8" s="2">
        <v>18.31</v>
      </c>
      <c r="G8" s="2">
        <v>18.38</v>
      </c>
      <c r="H8" s="2">
        <v>18.33</v>
      </c>
      <c r="I8" s="2">
        <v>18.24</v>
      </c>
      <c r="J8" s="2">
        <v>18.31</v>
      </c>
      <c r="K8" s="2">
        <v>18.43</v>
      </c>
      <c r="L8" s="2">
        <v>18.46</v>
      </c>
      <c r="M8" s="2">
        <v>18.51</v>
      </c>
      <c r="N8" s="2">
        <v>18.46</v>
      </c>
    </row>
    <row r="9" spans="1:14" ht="15.75">
      <c r="A9" t="s">
        <v>31</v>
      </c>
      <c r="B9" s="3">
        <v>15.1</v>
      </c>
      <c r="C9" s="2">
        <v>15.11</v>
      </c>
      <c r="D9" s="2">
        <v>15.79</v>
      </c>
      <c r="E9" s="2">
        <v>15.42</v>
      </c>
      <c r="F9" s="2">
        <v>15.13</v>
      </c>
      <c r="G9" s="2">
        <v>15.24</v>
      </c>
      <c r="H9" s="2">
        <v>15.17</v>
      </c>
      <c r="I9" s="2">
        <v>15.42</v>
      </c>
      <c r="J9" s="2">
        <v>15.35</v>
      </c>
      <c r="K9" s="3">
        <v>15.1</v>
      </c>
      <c r="L9" s="2">
        <v>15.66</v>
      </c>
      <c r="M9" s="2">
        <v>15.81</v>
      </c>
      <c r="N9" s="3">
        <v>15.78</v>
      </c>
    </row>
    <row r="10" spans="1:15" ht="15.75">
      <c r="A10" t="s">
        <v>32</v>
      </c>
      <c r="B10" s="3">
        <v>0.37</v>
      </c>
      <c r="C10" s="2">
        <v>0.36</v>
      </c>
      <c r="D10" s="2">
        <v>0.54</v>
      </c>
      <c r="E10" s="2">
        <v>0.48</v>
      </c>
      <c r="F10" s="2">
        <v>0.47</v>
      </c>
      <c r="G10" s="2">
        <v>0.35</v>
      </c>
      <c r="H10" s="2">
        <v>0.41</v>
      </c>
      <c r="I10" s="3">
        <v>0.3</v>
      </c>
      <c r="J10" s="2">
        <v>0.42</v>
      </c>
      <c r="K10" s="2">
        <v>0.41</v>
      </c>
      <c r="L10" s="2">
        <v>0.42</v>
      </c>
      <c r="M10" s="2">
        <v>0.22</v>
      </c>
      <c r="N10" s="3">
        <v>0.22</v>
      </c>
      <c r="O10" t="s">
        <v>27</v>
      </c>
    </row>
    <row r="11" spans="1:14" ht="15.75">
      <c r="A11" t="s">
        <v>33</v>
      </c>
      <c r="B11" s="2">
        <v>0.22</v>
      </c>
      <c r="C11" s="3">
        <v>0.2</v>
      </c>
      <c r="D11" s="2">
        <v>0.22</v>
      </c>
      <c r="E11" s="2">
        <v>0.22</v>
      </c>
      <c r="F11" s="2">
        <v>0.38</v>
      </c>
      <c r="G11" s="2">
        <v>0.39</v>
      </c>
      <c r="H11" s="2">
        <v>0.44</v>
      </c>
      <c r="I11" s="3">
        <v>0.3</v>
      </c>
      <c r="J11" s="2">
        <v>0.27</v>
      </c>
      <c r="K11" s="2">
        <v>0.33</v>
      </c>
      <c r="L11" s="2">
        <v>0.28</v>
      </c>
      <c r="M11" s="2">
        <v>0.26</v>
      </c>
      <c r="N11" s="2">
        <v>0.26</v>
      </c>
    </row>
    <row r="12" spans="1:14" ht="15.75">
      <c r="A12" t="s">
        <v>111</v>
      </c>
      <c r="B12" s="2">
        <v>0.68</v>
      </c>
      <c r="C12" s="3">
        <v>0.68</v>
      </c>
      <c r="D12" s="2">
        <v>0.64</v>
      </c>
      <c r="E12" s="2">
        <v>0.58</v>
      </c>
      <c r="F12" s="2">
        <v>0.69</v>
      </c>
      <c r="G12" s="2">
        <v>0.71</v>
      </c>
      <c r="H12" s="2">
        <v>0.74</v>
      </c>
      <c r="I12" s="3">
        <v>0.72</v>
      </c>
      <c r="J12" s="2">
        <v>0.73</v>
      </c>
      <c r="K12" s="3">
        <v>0.7</v>
      </c>
      <c r="L12" s="2">
        <v>0.65</v>
      </c>
      <c r="M12" s="2">
        <v>0.61</v>
      </c>
      <c r="N12" s="2">
        <v>0.61</v>
      </c>
    </row>
    <row r="13" spans="1:14" ht="15.75">
      <c r="A13" t="s">
        <v>34</v>
      </c>
      <c r="B13" s="2">
        <v>11.33</v>
      </c>
      <c r="C13" s="2">
        <v>11.46</v>
      </c>
      <c r="D13" s="2">
        <v>10.54</v>
      </c>
      <c r="E13" s="2">
        <v>10.77</v>
      </c>
      <c r="F13" s="3">
        <v>11.4</v>
      </c>
      <c r="G13" s="2">
        <v>11.36</v>
      </c>
      <c r="H13" s="2">
        <v>11.35</v>
      </c>
      <c r="I13" s="3">
        <v>11.34</v>
      </c>
      <c r="J13" s="2">
        <v>11.49</v>
      </c>
      <c r="K13" s="2">
        <v>11.54</v>
      </c>
      <c r="L13" s="2">
        <v>10.86</v>
      </c>
      <c r="M13" s="2">
        <v>10.81</v>
      </c>
      <c r="N13" s="2">
        <v>10.72</v>
      </c>
    </row>
    <row r="14" spans="1:14" ht="15.75">
      <c r="A14" t="s">
        <v>35</v>
      </c>
      <c r="B14" s="2">
        <v>23.65</v>
      </c>
      <c r="C14" s="2">
        <v>23.44</v>
      </c>
      <c r="D14" s="2">
        <v>23.52</v>
      </c>
      <c r="E14" s="2">
        <v>23.75</v>
      </c>
      <c r="F14" s="2">
        <v>23.71</v>
      </c>
      <c r="G14" s="2">
        <v>23.62</v>
      </c>
      <c r="H14" s="3">
        <v>23.7</v>
      </c>
      <c r="I14" s="3">
        <v>23.71</v>
      </c>
      <c r="J14" s="2">
        <v>23.79</v>
      </c>
      <c r="K14" s="2">
        <v>23.68</v>
      </c>
      <c r="L14" s="2">
        <v>23.76</v>
      </c>
      <c r="M14" s="2">
        <v>23.81</v>
      </c>
      <c r="N14" s="2">
        <v>23.82</v>
      </c>
    </row>
    <row r="15" spans="1:14" ht="15.75">
      <c r="A15" t="s">
        <v>36</v>
      </c>
      <c r="B15" s="2">
        <v>2.45</v>
      </c>
      <c r="C15" s="2">
        <v>2.42</v>
      </c>
      <c r="D15" s="2">
        <v>2.38</v>
      </c>
      <c r="E15" s="2">
        <v>2.58</v>
      </c>
      <c r="F15" s="2">
        <v>2.58</v>
      </c>
      <c r="G15" s="2">
        <v>2.22</v>
      </c>
      <c r="H15" s="2">
        <v>2.52</v>
      </c>
      <c r="I15" s="3">
        <v>2.43</v>
      </c>
      <c r="J15" s="2">
        <v>2.37</v>
      </c>
      <c r="K15" s="2">
        <v>2.32</v>
      </c>
      <c r="L15" s="2">
        <v>2.25</v>
      </c>
      <c r="M15" s="2">
        <v>2.48</v>
      </c>
      <c r="N15" s="2">
        <v>2.07</v>
      </c>
    </row>
    <row r="16" spans="1:14" ht="15.75">
      <c r="A16" t="s">
        <v>37</v>
      </c>
      <c r="B16" s="2">
        <v>8.45</v>
      </c>
      <c r="C16" s="2">
        <v>8.19</v>
      </c>
      <c r="D16" s="2">
        <v>8.83</v>
      </c>
      <c r="E16" s="2">
        <v>8.51</v>
      </c>
      <c r="F16" s="2">
        <v>8.48</v>
      </c>
      <c r="G16" s="2">
        <v>8.55</v>
      </c>
      <c r="H16" s="3">
        <v>8.4</v>
      </c>
      <c r="I16" s="3">
        <v>8.45</v>
      </c>
      <c r="J16" s="2">
        <v>8.51</v>
      </c>
      <c r="K16" s="2">
        <v>8.52</v>
      </c>
      <c r="L16" s="2">
        <v>9.02</v>
      </c>
      <c r="M16" s="2">
        <v>8.85</v>
      </c>
      <c r="N16" s="2">
        <v>8.89</v>
      </c>
    </row>
    <row r="17" spans="1:14" ht="15.75">
      <c r="A17" t="s">
        <v>38</v>
      </c>
      <c r="B17" s="2">
        <v>1.22</v>
      </c>
      <c r="C17" s="3">
        <v>1.5</v>
      </c>
      <c r="D17" s="2">
        <v>1.25</v>
      </c>
      <c r="E17" s="2">
        <v>1.12</v>
      </c>
      <c r="F17" s="2">
        <v>1.18</v>
      </c>
      <c r="G17" s="2">
        <v>1.29</v>
      </c>
      <c r="H17" s="2">
        <v>1.37</v>
      </c>
      <c r="I17" s="3">
        <v>1.3</v>
      </c>
      <c r="J17" s="2">
        <v>1.27</v>
      </c>
      <c r="K17" s="2">
        <v>1.14</v>
      </c>
      <c r="L17" s="3">
        <v>1.5</v>
      </c>
      <c r="M17" s="2">
        <v>1.42</v>
      </c>
      <c r="N17" s="2">
        <v>1.54</v>
      </c>
    </row>
    <row r="18" spans="1:14" ht="15.75">
      <c r="A18" t="s">
        <v>39</v>
      </c>
      <c r="B18" s="2">
        <v>1.03</v>
      </c>
      <c r="C18" s="2">
        <v>0.45</v>
      </c>
      <c r="D18" s="2">
        <v>0.66</v>
      </c>
      <c r="E18" s="2">
        <v>0.68</v>
      </c>
      <c r="F18" s="2">
        <v>0.86</v>
      </c>
      <c r="G18" s="2">
        <v>0.76</v>
      </c>
      <c r="H18" s="2">
        <v>0.75</v>
      </c>
      <c r="I18" s="2">
        <v>0.71</v>
      </c>
      <c r="J18" s="2">
        <v>0.65</v>
      </c>
      <c r="K18" s="2">
        <v>0.59</v>
      </c>
      <c r="L18" s="2">
        <v>0.75</v>
      </c>
      <c r="M18" s="2">
        <v>0.76</v>
      </c>
      <c r="N18" s="2">
        <v>0.97</v>
      </c>
    </row>
    <row r="19" spans="1:14" ht="14.25">
      <c r="A19" t="s">
        <v>0</v>
      </c>
      <c r="B19" s="2">
        <v>0.26</v>
      </c>
      <c r="C19" s="2">
        <v>0.25</v>
      </c>
      <c r="D19" s="3">
        <v>0.3</v>
      </c>
      <c r="E19" s="2">
        <v>0.29</v>
      </c>
      <c r="F19" s="2">
        <v>0.27</v>
      </c>
      <c r="G19" s="2">
        <v>0.31</v>
      </c>
      <c r="H19" s="2">
        <v>0.26</v>
      </c>
      <c r="I19" s="2">
        <v>0.26</v>
      </c>
      <c r="J19" s="2">
        <v>0.27</v>
      </c>
      <c r="K19" s="3">
        <v>0.27</v>
      </c>
      <c r="L19" s="2">
        <v>0.31</v>
      </c>
      <c r="M19" s="2">
        <v>0.25</v>
      </c>
      <c r="N19" s="2">
        <v>0.28</v>
      </c>
    </row>
    <row r="20" spans="1:14" ht="14.25">
      <c r="A20" t="s">
        <v>2</v>
      </c>
      <c r="B20" s="2">
        <v>1.04</v>
      </c>
      <c r="C20" s="2">
        <v>1.04</v>
      </c>
      <c r="D20" s="2">
        <v>1.05</v>
      </c>
      <c r="E20" s="2">
        <v>0.91</v>
      </c>
      <c r="F20" s="3">
        <v>1</v>
      </c>
      <c r="G20" s="2">
        <v>1.04</v>
      </c>
      <c r="H20" s="2">
        <v>1.04</v>
      </c>
      <c r="I20" s="2">
        <v>1.14</v>
      </c>
      <c r="J20" s="2">
        <v>1.06</v>
      </c>
      <c r="K20" s="3">
        <v>1.03</v>
      </c>
      <c r="L20" s="2">
        <v>1.11</v>
      </c>
      <c r="M20" s="2">
        <v>1.06</v>
      </c>
      <c r="N20" s="3">
        <v>1.1</v>
      </c>
    </row>
    <row r="21" spans="1:14" ht="14.25">
      <c r="A21" t="s">
        <v>1</v>
      </c>
      <c r="B21" s="2">
        <v>11.03</v>
      </c>
      <c r="C21" s="2">
        <v>11.09</v>
      </c>
      <c r="D21" s="2">
        <v>10.63</v>
      </c>
      <c r="E21" s="2">
        <v>10.91</v>
      </c>
      <c r="F21" s="2">
        <v>10.95</v>
      </c>
      <c r="G21" s="2">
        <v>10.82</v>
      </c>
      <c r="H21" s="2">
        <v>10.85</v>
      </c>
      <c r="I21" s="2">
        <v>10.61</v>
      </c>
      <c r="J21" s="2">
        <v>10.84</v>
      </c>
      <c r="K21" s="2">
        <v>11.01</v>
      </c>
      <c r="L21" s="2">
        <v>10.86</v>
      </c>
      <c r="M21" s="2">
        <v>10.72</v>
      </c>
      <c r="N21" s="2">
        <v>10.81</v>
      </c>
    </row>
    <row r="22" spans="1:14" ht="14.25">
      <c r="A22" t="s">
        <v>3</v>
      </c>
      <c r="B22" s="2">
        <v>0.29</v>
      </c>
      <c r="C22" s="3">
        <v>0.3</v>
      </c>
      <c r="D22" s="2">
        <v>0.44</v>
      </c>
      <c r="E22" s="2">
        <v>0.44</v>
      </c>
      <c r="F22" s="3">
        <v>0.38</v>
      </c>
      <c r="G22" s="2">
        <v>0.43</v>
      </c>
      <c r="H22" s="2">
        <v>0.43</v>
      </c>
      <c r="I22" s="2">
        <v>0.29</v>
      </c>
      <c r="J22" s="2">
        <v>0.41</v>
      </c>
      <c r="K22" s="2">
        <v>0.41</v>
      </c>
      <c r="L22" s="2">
        <v>0.43</v>
      </c>
      <c r="M22" s="2">
        <v>0.35</v>
      </c>
      <c r="N22" s="3">
        <v>0.4</v>
      </c>
    </row>
    <row r="23" spans="1:14" ht="15.75">
      <c r="A23" t="s">
        <v>40</v>
      </c>
      <c r="B23" s="2">
        <v>0.06</v>
      </c>
      <c r="C23" s="2">
        <v>0.07</v>
      </c>
      <c r="D23" s="2">
        <v>0.13</v>
      </c>
      <c r="E23" s="2">
        <v>0.13</v>
      </c>
      <c r="F23" s="2">
        <v>0.08</v>
      </c>
      <c r="G23" s="2">
        <v>0.08</v>
      </c>
      <c r="H23" s="2">
        <v>0.09</v>
      </c>
      <c r="I23" s="2">
        <v>0.07</v>
      </c>
      <c r="J23" s="2">
        <v>0.06</v>
      </c>
      <c r="K23" s="2">
        <v>0.05</v>
      </c>
      <c r="L23" s="3">
        <v>0.1</v>
      </c>
      <c r="M23" s="2">
        <v>0.08</v>
      </c>
      <c r="N23" s="2">
        <v>0.12</v>
      </c>
    </row>
    <row r="24" spans="1:14" ht="14.25">
      <c r="A24" t="s">
        <v>5</v>
      </c>
      <c r="B24" s="2">
        <v>98.29000000000002</v>
      </c>
      <c r="C24" s="2">
        <v>97.96000000000001</v>
      </c>
      <c r="D24" s="2">
        <v>97.96999999999998</v>
      </c>
      <c r="E24" s="2">
        <v>97.64</v>
      </c>
      <c r="F24" s="2">
        <v>98.73</v>
      </c>
      <c r="G24" s="2">
        <v>98.32000000000001</v>
      </c>
      <c r="H24" s="2">
        <v>98.79000000000003</v>
      </c>
      <c r="I24" s="2">
        <v>97.98999999999998</v>
      </c>
      <c r="J24" s="2">
        <v>98.56000000000002</v>
      </c>
      <c r="K24" s="3">
        <v>98.39999999999999</v>
      </c>
      <c r="L24" s="2">
        <v>98.77000000000001</v>
      </c>
      <c r="M24" s="2">
        <v>98.56</v>
      </c>
      <c r="N24" s="2">
        <f>SUM(N6:N23)</f>
        <v>98.34</v>
      </c>
    </row>
    <row r="25" spans="2:14" ht="14.25"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</row>
    <row r="26" spans="1:4" ht="14.25">
      <c r="A26" s="1" t="s">
        <v>23</v>
      </c>
      <c r="B26" s="1"/>
      <c r="C26" s="1"/>
      <c r="D26" s="1"/>
    </row>
    <row r="27" spans="1:14" ht="14.25">
      <c r="A27" t="s">
        <v>6</v>
      </c>
      <c r="B27" s="4">
        <v>0.06107301789863294</v>
      </c>
      <c r="C27" s="4">
        <v>0.05866449079704121</v>
      </c>
      <c r="D27" s="4">
        <v>0.07002068322930975</v>
      </c>
      <c r="E27" s="4">
        <v>0.06824355206961366</v>
      </c>
      <c r="F27" s="4">
        <v>0.0632436476930969</v>
      </c>
      <c r="G27" s="4">
        <v>0.07269615251140112</v>
      </c>
      <c r="H27" s="4">
        <v>0.060833468581894576</v>
      </c>
      <c r="I27" s="4">
        <v>0.061149810450923665</v>
      </c>
      <c r="J27" s="4">
        <v>0.06321544908027062</v>
      </c>
      <c r="K27" s="4">
        <v>0.06325488157116346</v>
      </c>
      <c r="L27" s="4">
        <v>0.07224002711021722</v>
      </c>
      <c r="M27" s="4">
        <v>0.05827153955166847</v>
      </c>
      <c r="N27" s="4">
        <v>0.06546363390313018</v>
      </c>
    </row>
    <row r="28" spans="1:14" ht="14.25">
      <c r="A28" t="s">
        <v>20</v>
      </c>
      <c r="B28" s="4">
        <v>0.03686705509365013</v>
      </c>
      <c r="C28" s="4">
        <v>0.038099648452785996</v>
      </c>
      <c r="D28" s="4">
        <v>0.055580465895253936</v>
      </c>
      <c r="E28" s="4">
        <v>0.05603775386285869</v>
      </c>
      <c r="F28" s="4">
        <v>0.04817271904462073</v>
      </c>
      <c r="G28" s="4">
        <v>0.05457360019304191</v>
      </c>
      <c r="H28" s="4">
        <v>0.054450529106767266</v>
      </c>
      <c r="I28" s="4">
        <v>0.036913411330061825</v>
      </c>
      <c r="J28" s="4">
        <v>0.051952653842488795</v>
      </c>
      <c r="K28" s="4">
        <v>0.051985060834439475</v>
      </c>
      <c r="L28" s="4">
        <v>0.05423118309912216</v>
      </c>
      <c r="M28" s="4">
        <v>0.0441518540173769</v>
      </c>
      <c r="N28" s="4">
        <v>0.05061351351486944</v>
      </c>
    </row>
    <row r="29" spans="1:14" ht="14.25">
      <c r="A29" t="s">
        <v>18</v>
      </c>
      <c r="B29" s="4">
        <v>0.025504317847608423</v>
      </c>
      <c r="C29" s="4">
        <v>0.029724856414696996</v>
      </c>
      <c r="D29" s="4">
        <v>0.05490790459448853</v>
      </c>
      <c r="E29" s="4">
        <v>0.05535965906780958</v>
      </c>
      <c r="F29" s="4">
        <v>0.033910138397130495</v>
      </c>
      <c r="G29" s="4">
        <v>0.03394893447700611</v>
      </c>
      <c r="H29" s="4">
        <v>0.03810642175224493</v>
      </c>
      <c r="I29" s="4">
        <v>0.02979245115125797</v>
      </c>
      <c r="J29" s="4">
        <v>0.02542126409538257</v>
      </c>
      <c r="K29" s="4">
        <v>0.021197601128863833</v>
      </c>
      <c r="L29" s="4">
        <v>0.04216990621679191</v>
      </c>
      <c r="M29" s="4">
        <v>0.033743715397819354</v>
      </c>
      <c r="N29" s="4">
        <v>0.05077030271452828</v>
      </c>
    </row>
    <row r="30" spans="1:14" ht="14.25">
      <c r="A30" t="s">
        <v>11</v>
      </c>
      <c r="B30" s="4">
        <v>0.9162054346637376</v>
      </c>
      <c r="C30" s="4">
        <v>0.9257779550416672</v>
      </c>
      <c r="D30" s="4">
        <v>0.8469009516956566</v>
      </c>
      <c r="E30" s="4">
        <v>0.8725016356277083</v>
      </c>
      <c r="F30" s="4">
        <v>0.9192738761332598</v>
      </c>
      <c r="G30" s="4">
        <v>0.9170963909197268</v>
      </c>
      <c r="H30" s="4">
        <v>0.9142227279625194</v>
      </c>
      <c r="I30" s="4">
        <v>0.9181671326626917</v>
      </c>
      <c r="J30" s="4">
        <v>0.9261181865039654</v>
      </c>
      <c r="K30" s="4">
        <v>0.9307284990386097</v>
      </c>
      <c r="L30" s="4">
        <v>0.8712302624389208</v>
      </c>
      <c r="M30" s="4">
        <v>0.8674193348165085</v>
      </c>
      <c r="N30" s="4">
        <v>0.8628271138551791</v>
      </c>
    </row>
    <row r="31" spans="1:14" ht="14.25">
      <c r="A31" t="s">
        <v>12</v>
      </c>
      <c r="B31" s="4">
        <v>1.8984825166365176</v>
      </c>
      <c r="C31" s="4">
        <v>1.879716388859739</v>
      </c>
      <c r="D31" s="4">
        <v>1.8760388627372078</v>
      </c>
      <c r="E31" s="4">
        <v>1.909970518429016</v>
      </c>
      <c r="F31" s="4">
        <v>1.8979471914580224</v>
      </c>
      <c r="G31" s="4">
        <v>1.8929060073453643</v>
      </c>
      <c r="H31" s="4">
        <v>1.8950339792415916</v>
      </c>
      <c r="I31" s="4">
        <v>1.90569215030192</v>
      </c>
      <c r="J31" s="4">
        <v>1.9035019641453785</v>
      </c>
      <c r="K31" s="4">
        <v>1.895882442989524</v>
      </c>
      <c r="L31" s="4">
        <v>1.8921783396296854</v>
      </c>
      <c r="M31" s="4">
        <v>1.8965980647203093</v>
      </c>
      <c r="N31" s="4">
        <v>1.9031948732660662</v>
      </c>
    </row>
    <row r="32" spans="1:14" ht="14.25">
      <c r="A32" t="s">
        <v>13</v>
      </c>
      <c r="B32" s="4">
        <v>0.19571741305221277</v>
      </c>
      <c r="C32" s="4">
        <v>0.19312478443258535</v>
      </c>
      <c r="D32" s="4">
        <v>0.18891628459448684</v>
      </c>
      <c r="E32" s="4">
        <v>0.2064765243755871</v>
      </c>
      <c r="F32" s="4">
        <v>0.20552289170950958</v>
      </c>
      <c r="G32" s="4">
        <v>0.17704760493952174</v>
      </c>
      <c r="H32" s="4">
        <v>0.20051973488694946</v>
      </c>
      <c r="I32" s="4">
        <v>0.19436380392110256</v>
      </c>
      <c r="J32" s="4">
        <v>0.1887101060368604</v>
      </c>
      <c r="K32" s="4">
        <v>0.18484411022943564</v>
      </c>
      <c r="L32" s="4">
        <v>0.17831425929238068</v>
      </c>
      <c r="M32" s="4">
        <v>0.19658732532159534</v>
      </c>
      <c r="N32" s="4">
        <v>0.16458860824363697</v>
      </c>
    </row>
    <row r="33" spans="1:14" ht="14.25">
      <c r="A33" t="s">
        <v>15</v>
      </c>
      <c r="B33" s="4">
        <v>0.6615850366837942</v>
      </c>
      <c r="C33" s="4">
        <v>0.640578164244284</v>
      </c>
      <c r="D33" s="4">
        <v>0.6869398722904858</v>
      </c>
      <c r="E33" s="4">
        <v>0.6674920814580947</v>
      </c>
      <c r="F33" s="4">
        <v>0.6620669838114106</v>
      </c>
      <c r="G33" s="4">
        <v>0.6682958728999023</v>
      </c>
      <c r="H33" s="4">
        <v>0.6550907237812377</v>
      </c>
      <c r="I33" s="4">
        <v>0.6624169065548496</v>
      </c>
      <c r="J33" s="4">
        <v>0.664112960022621</v>
      </c>
      <c r="K33" s="4">
        <v>0.6653080980135911</v>
      </c>
      <c r="L33" s="4">
        <v>0.700608942097985</v>
      </c>
      <c r="M33" s="4">
        <v>0.6875632987057231</v>
      </c>
      <c r="N33" s="4">
        <v>0.6927822805936368</v>
      </c>
    </row>
    <row r="34" spans="1:14" ht="14.25">
      <c r="A34" t="s">
        <v>16</v>
      </c>
      <c r="B34" s="4">
        <v>0.0921504346634948</v>
      </c>
      <c r="C34" s="4">
        <v>0.1131847927946584</v>
      </c>
      <c r="D34" s="4">
        <v>0.09381593834813863</v>
      </c>
      <c r="E34" s="4">
        <v>0.08475067636965372</v>
      </c>
      <c r="F34" s="4">
        <v>0.0888784921827657</v>
      </c>
      <c r="G34" s="4">
        <v>0.09727493896794157</v>
      </c>
      <c r="H34" s="4">
        <v>0.10307452050457673</v>
      </c>
      <c r="I34" s="4">
        <v>0.098316553041508</v>
      </c>
      <c r="J34" s="4">
        <v>0.09561470922985477</v>
      </c>
      <c r="K34" s="4">
        <v>0.08588091413316269</v>
      </c>
      <c r="L34" s="4">
        <v>0.11240069326190205</v>
      </c>
      <c r="M34" s="4">
        <v>0.10643056128536114</v>
      </c>
      <c r="N34" s="4">
        <v>0.11577754151996256</v>
      </c>
    </row>
    <row r="35" spans="1:14" ht="14.25">
      <c r="A35" t="s">
        <v>17</v>
      </c>
      <c r="B35" s="4">
        <v>0.07485886661152244</v>
      </c>
      <c r="C35" s="4">
        <v>0.032672156463539465</v>
      </c>
      <c r="D35" s="4">
        <v>0.047662741043306596</v>
      </c>
      <c r="E35" s="4">
        <v>0.04951109464054175</v>
      </c>
      <c r="F35" s="4">
        <v>0.06232776982601955</v>
      </c>
      <c r="G35" s="4">
        <v>0.05514337133629231</v>
      </c>
      <c r="H35" s="4">
        <v>0.054295080924233116</v>
      </c>
      <c r="I35" s="4">
        <v>0.051666626477715374</v>
      </c>
      <c r="J35" s="4">
        <v>0.04708719386715759</v>
      </c>
      <c r="K35" s="4">
        <v>0.04276734441933894</v>
      </c>
      <c r="L35" s="4">
        <v>0.05407636111689853</v>
      </c>
      <c r="M35" s="4">
        <v>0.05481003327831727</v>
      </c>
      <c r="N35" s="4">
        <v>0.07016876003170272</v>
      </c>
    </row>
    <row r="36" spans="1:14" ht="14.25">
      <c r="A36" t="s">
        <v>21</v>
      </c>
      <c r="B36" s="4">
        <v>0.07934124459200204</v>
      </c>
      <c r="C36" s="4">
        <v>0.07926076732863377</v>
      </c>
      <c r="D36" s="4">
        <v>0.07419918352287576</v>
      </c>
      <c r="E36" s="4">
        <v>0.06779625155117686</v>
      </c>
      <c r="F36" s="4">
        <v>0.08028165194416308</v>
      </c>
      <c r="G36" s="4">
        <v>0.08270316767096075</v>
      </c>
      <c r="H36" s="4">
        <v>0.08600327994051098</v>
      </c>
      <c r="I36" s="4">
        <v>0.08411400785116901</v>
      </c>
      <c r="J36" s="4">
        <v>0.08489779026433587</v>
      </c>
      <c r="K36" s="4">
        <v>0.08145962113169938</v>
      </c>
      <c r="L36" s="4">
        <v>0.07523910592364462</v>
      </c>
      <c r="M36" s="4">
        <v>0.07062531239026099</v>
      </c>
      <c r="N36" s="4">
        <v>0.07084121091564592</v>
      </c>
    </row>
    <row r="37" spans="1:14" ht="14.25">
      <c r="A37" t="s">
        <v>10</v>
      </c>
      <c r="B37" s="4">
        <v>0.010977483473574792</v>
      </c>
      <c r="C37" s="4">
        <v>0.009969408011812337</v>
      </c>
      <c r="D37" s="4">
        <v>0.010907666431943587</v>
      </c>
      <c r="E37" s="4">
        <v>0.01099740919558602</v>
      </c>
      <c r="F37" s="4">
        <v>0.01890779222501364</v>
      </c>
      <c r="G37" s="4">
        <v>0.01942756709197649</v>
      </c>
      <c r="H37" s="4">
        <v>0.021868852038927227</v>
      </c>
      <c r="I37" s="4">
        <v>0.014988117876257862</v>
      </c>
      <c r="J37" s="4">
        <v>0.01342849388038476</v>
      </c>
      <c r="K37" s="4">
        <v>0.016422841474587252</v>
      </c>
      <c r="L37" s="4">
        <v>0.013860481447891922</v>
      </c>
      <c r="M37" s="4">
        <v>0.012873419149923753</v>
      </c>
      <c r="N37" s="4">
        <v>0.012912772635481065</v>
      </c>
    </row>
    <row r="38" spans="1:14" ht="14.25">
      <c r="A38" t="s">
        <v>24</v>
      </c>
      <c r="B38" s="4">
        <v>4.0527628212167475</v>
      </c>
      <c r="C38" s="4">
        <v>4.000773412841443</v>
      </c>
      <c r="D38" s="4">
        <v>4.005890554383154</v>
      </c>
      <c r="E38" s="4">
        <v>4.049137156647648</v>
      </c>
      <c r="F38" s="4">
        <v>4.080533154425013</v>
      </c>
      <c r="G38" s="4">
        <v>4.071113608353135</v>
      </c>
      <c r="H38" s="4">
        <v>4.0834993187214526</v>
      </c>
      <c r="I38" s="4">
        <v>4.0575809716194575</v>
      </c>
      <c r="J38" s="4">
        <v>4.064060770968701</v>
      </c>
      <c r="K38" s="4">
        <v>4.0397314149644155</v>
      </c>
      <c r="L38" s="4">
        <v>4.06654956163544</v>
      </c>
      <c r="M38" s="4">
        <v>4.029074458634865</v>
      </c>
      <c r="N38" s="4">
        <v>4.059940611193839</v>
      </c>
    </row>
    <row r="39" spans="2:14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5.75">
      <c r="A40" t="s">
        <v>30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</row>
    <row r="41" spans="2:14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>
      <c r="A42" t="s">
        <v>29</v>
      </c>
      <c r="B42" s="4">
        <v>1.032</v>
      </c>
      <c r="C42" s="4">
        <v>1.031178427325239</v>
      </c>
      <c r="D42" s="4">
        <v>0.9365092972285651</v>
      </c>
      <c r="E42" s="4">
        <v>1.0038703018595987</v>
      </c>
      <c r="F42" s="4">
        <v>1.0019282043756887</v>
      </c>
      <c r="G42" s="4">
        <v>0.9804242045175671</v>
      </c>
      <c r="H42" s="4">
        <v>0.9814366983078116</v>
      </c>
      <c r="I42" s="4">
        <v>0.9476834932086906</v>
      </c>
      <c r="J42" s="4">
        <v>0.9809338718590626</v>
      </c>
      <c r="K42" s="4">
        <v>1.0132552221038904</v>
      </c>
      <c r="L42" s="4">
        <v>0.9752736221475324</v>
      </c>
      <c r="M42" s="4">
        <v>0.9502599468880797</v>
      </c>
      <c r="N42" s="4">
        <v>0.972645311173989</v>
      </c>
    </row>
    <row r="43" spans="1:14" ht="14.25">
      <c r="A43" t="s">
        <v>14</v>
      </c>
      <c r="B43" s="4">
        <v>0.19308954330679112</v>
      </c>
      <c r="C43" s="4">
        <v>0.19289645269367126</v>
      </c>
      <c r="D43" s="4">
        <v>0.19370908674064719</v>
      </c>
      <c r="E43" s="4">
        <v>0.16926245019844866</v>
      </c>
      <c r="F43" s="4">
        <v>0.18514362031837098</v>
      </c>
      <c r="G43" s="4">
        <v>0.19276965796689852</v>
      </c>
      <c r="H43" s="4">
        <v>0.1923349354797828</v>
      </c>
      <c r="I43" s="4">
        <v>0.21192501555266932</v>
      </c>
      <c r="J43" s="4">
        <v>0.19616473403214943</v>
      </c>
      <c r="K43" s="4">
        <v>0.1907318023264256</v>
      </c>
      <c r="L43" s="4">
        <v>0.2044536133841865</v>
      </c>
      <c r="M43" s="4">
        <v>0.1952890776231725</v>
      </c>
      <c r="N43" s="4">
        <v>0.20327799497716165</v>
      </c>
    </row>
    <row r="44" spans="1:14" ht="14.25">
      <c r="A44" t="s">
        <v>9</v>
      </c>
      <c r="B44" s="4">
        <v>0.2577106729687987</v>
      </c>
      <c r="C44" s="4">
        <v>0.28319419959513864</v>
      </c>
      <c r="D44" s="4">
        <v>0.2314493554407894</v>
      </c>
      <c r="E44" s="4">
        <v>0.23037462152378835</v>
      </c>
      <c r="F44" s="4">
        <v>0.26785851786986176</v>
      </c>
      <c r="G44" s="4">
        <v>0.26024866167546673</v>
      </c>
      <c r="H44" s="4">
        <v>0.2754586780524016</v>
      </c>
      <c r="I44" s="4">
        <v>0.26101203922356053</v>
      </c>
      <c r="J44" s="4">
        <v>0.2578594159724748</v>
      </c>
      <c r="K44" s="4">
        <v>0.26889468057713967</v>
      </c>
      <c r="L44" s="4">
        <v>0.23108251881844966</v>
      </c>
      <c r="M44" s="4">
        <v>0.23900433677892824</v>
      </c>
      <c r="N44" s="4">
        <v>0.2160574355191796</v>
      </c>
    </row>
    <row r="45" spans="1:14" ht="14.25">
      <c r="A45" t="s">
        <v>22</v>
      </c>
      <c r="B45" s="4">
        <v>0.00892075406430457</v>
      </c>
      <c r="C45" s="4">
        <v>0.007129364465332163</v>
      </c>
      <c r="D45" s="4">
        <v>0.008273083343415453</v>
      </c>
      <c r="E45" s="4">
        <v>0.009532742959605036</v>
      </c>
      <c r="F45" s="4">
        <v>0.008895670335161459</v>
      </c>
      <c r="G45" s="4">
        <v>0.008312124555414148</v>
      </c>
      <c r="H45" s="4">
        <v>0.008885763808141989</v>
      </c>
      <c r="I45" s="4">
        <v>0.004168253097866747</v>
      </c>
      <c r="J45" s="4">
        <v>0.008891703999050855</v>
      </c>
      <c r="K45" s="4">
        <v>0.008897250460273004</v>
      </c>
      <c r="L45" s="4">
        <v>0</v>
      </c>
      <c r="M45" s="4">
        <v>0.007671744143521153</v>
      </c>
      <c r="N45" s="4">
        <v>0.005919381795046017</v>
      </c>
    </row>
    <row r="46" spans="1:14" ht="14.25">
      <c r="A46" t="s">
        <v>8</v>
      </c>
      <c r="B46" s="4">
        <v>0.039561709921000054</v>
      </c>
      <c r="C46" s="4">
        <v>0.03845343090270472</v>
      </c>
      <c r="D46" s="4">
        <v>0.05737149227191107</v>
      </c>
      <c r="E46" s="4">
        <v>0.05141645857676579</v>
      </c>
      <c r="F46" s="4">
        <v>0.05011275758885193</v>
      </c>
      <c r="G46" s="4">
        <v>0.03736070594610863</v>
      </c>
      <c r="H46" s="4">
        <v>0.0436667013114943</v>
      </c>
      <c r="I46" s="4">
        <v>0.032117395449123995</v>
      </c>
      <c r="J46" s="4">
        <v>0.04476164626794919</v>
      </c>
      <c r="K46" s="4">
        <v>0.043723149380394635</v>
      </c>
      <c r="L46" s="4">
        <v>0.044551547511081174</v>
      </c>
      <c r="M46" s="4">
        <v>0.023341913843268343</v>
      </c>
      <c r="N46" s="4">
        <v>0.0234132690643338</v>
      </c>
    </row>
    <row r="47" spans="1:14" ht="14.25">
      <c r="A47" t="s">
        <v>7</v>
      </c>
      <c r="B47" s="4">
        <v>0.502</v>
      </c>
      <c r="C47" s="4">
        <v>0.48863375065330894</v>
      </c>
      <c r="D47" s="4">
        <v>0.5867141871397625</v>
      </c>
      <c r="E47" s="4">
        <v>0.5468843523795202</v>
      </c>
      <c r="F47" s="4">
        <v>0.48744393123695673</v>
      </c>
      <c r="G47" s="4">
        <v>0.5083949916618375</v>
      </c>
      <c r="H47" s="4">
        <v>0.4912426940965662</v>
      </c>
      <c r="I47" s="4">
        <v>0.5454663871548018</v>
      </c>
      <c r="J47" s="4">
        <v>0.5224877671566861</v>
      </c>
      <c r="K47" s="4">
        <v>0.48295275360468093</v>
      </c>
      <c r="L47" s="4">
        <v>0.5613515475206818</v>
      </c>
      <c r="M47" s="4">
        <v>0.5864827084200321</v>
      </c>
      <c r="N47" s="4">
        <v>0.5894665340138281</v>
      </c>
    </row>
    <row r="48" spans="1:14" ht="14.25">
      <c r="A48" t="s">
        <v>25</v>
      </c>
      <c r="B48" s="4">
        <v>2.0332826802608945</v>
      </c>
      <c r="C48" s="4">
        <v>2.0414856256353944</v>
      </c>
      <c r="D48" s="4">
        <v>2.014026502165091</v>
      </c>
      <c r="E48" s="4">
        <v>2.0113409274977263</v>
      </c>
      <c r="F48" s="4">
        <v>2.001382701724892</v>
      </c>
      <c r="G48" s="4">
        <v>1.9875103463232926</v>
      </c>
      <c r="H48" s="4">
        <v>1.9930254710561983</v>
      </c>
      <c r="I48" s="4">
        <v>2.0023725836867134</v>
      </c>
      <c r="J48" s="4">
        <v>2.011099139287373</v>
      </c>
      <c r="K48" s="4">
        <v>2.0084548584528044</v>
      </c>
      <c r="L48" s="4">
        <v>2.0167128493819315</v>
      </c>
      <c r="M48" s="4">
        <v>2.002049727697002</v>
      </c>
      <c r="N48" s="4">
        <v>2.010779926543538</v>
      </c>
    </row>
    <row r="49" spans="2:14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4.25">
      <c r="A50" t="s">
        <v>26</v>
      </c>
      <c r="B50" s="4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2</v>
      </c>
    </row>
    <row r="51" spans="2:14" ht="14.25">
      <c r="B51" s="4"/>
      <c r="C51" s="4"/>
      <c r="D51" s="4"/>
      <c r="E51" s="4"/>
      <c r="F51" s="4"/>
      <c r="G51" s="4"/>
      <c r="H51" s="4"/>
      <c r="I51" s="4"/>
      <c r="J51" s="4"/>
      <c r="K51" s="4" t="s">
        <v>27</v>
      </c>
      <c r="L51" s="4"/>
      <c r="M51" s="4"/>
      <c r="N51" s="4"/>
    </row>
    <row r="52" spans="1:14" ht="14.25">
      <c r="A52" t="s">
        <v>19</v>
      </c>
      <c r="B52" s="4">
        <v>4.024894589612245</v>
      </c>
      <c r="C52" s="4">
        <v>4.0339519747447135</v>
      </c>
      <c r="D52" s="4">
        <v>4.0428614873064985</v>
      </c>
      <c r="E52" s="4">
        <v>4.034396543642839</v>
      </c>
      <c r="F52" s="4">
        <v>4.0026470105788645</v>
      </c>
      <c r="G52" s="4">
        <v>4.0225461957379895</v>
      </c>
      <c r="H52" s="4">
        <v>4.00255674361993</v>
      </c>
      <c r="I52" s="4">
        <v>4.003615870450827</v>
      </c>
      <c r="J52" s="4">
        <v>4.00086233974711</v>
      </c>
      <c r="K52" s="4">
        <v>4.029595185576875</v>
      </c>
      <c r="L52" s="4">
        <v>4.014705602751492</v>
      </c>
      <c r="M52" s="4">
        <v>4.026509271655556</v>
      </c>
      <c r="N52" s="4">
        <v>4.027908308860993</v>
      </c>
    </row>
    <row r="54" spans="1:14" ht="14.25">
      <c r="A54" t="s">
        <v>28</v>
      </c>
      <c r="B54" s="3">
        <v>13.110940091089887</v>
      </c>
      <c r="C54" s="3">
        <v>13.07621101322155</v>
      </c>
      <c r="D54" s="3">
        <v>13.062778543854744</v>
      </c>
      <c r="E54" s="3">
        <v>13.094874627788212</v>
      </c>
      <c r="F54" s="3">
        <v>13.08456286672877</v>
      </c>
      <c r="G54" s="3">
        <v>13.081170150414417</v>
      </c>
      <c r="H54" s="3">
        <v>13.07908153339758</v>
      </c>
      <c r="I54" s="3">
        <v>13.063569425756999</v>
      </c>
      <c r="J54" s="3">
        <v>13.076022250003184</v>
      </c>
      <c r="K54" s="3">
        <v>13.077781458994094</v>
      </c>
      <c r="L54" s="3">
        <v>13.097968013768863</v>
      </c>
      <c r="M54" s="3">
        <v>13.057633457987423</v>
      </c>
      <c r="N54" s="3">
        <v>13.09862884659837</v>
      </c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2" ht="15">
      <c r="A56" s="7" t="s">
        <v>109</v>
      </c>
      <c r="B56" s="7"/>
    </row>
    <row r="65460" spans="2:14" ht="14.25">
      <c r="B65460">
        <v>17022.961644596842</v>
      </c>
      <c r="C65460">
        <v>16822.362127680586</v>
      </c>
      <c r="D65460">
        <v>16418.727601571572</v>
      </c>
      <c r="E65460">
        <v>16656.443999086074</v>
      </c>
      <c r="F65460">
        <v>17108.576552538823</v>
      </c>
      <c r="G65460">
        <v>16666.912507597546</v>
      </c>
      <c r="H65460">
        <v>17070.51369748878</v>
      </c>
      <c r="I65460">
        <v>16889.59085034988</v>
      </c>
      <c r="J65460">
        <v>16861.81658380742</v>
      </c>
      <c r="K65460">
        <v>16668.694702301844</v>
      </c>
      <c r="L65460">
        <v>16995.962273471076</v>
      </c>
      <c r="M65460">
        <v>16931.71064847634</v>
      </c>
      <c r="N65460">
        <v>16604.056902626664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Q10" sqref="Q10"/>
    </sheetView>
  </sheetViews>
  <sheetFormatPr defaultColWidth="9.140625" defaultRowHeight="15"/>
  <sheetData>
    <row r="1" spans="1:15" ht="14.25">
      <c r="A1" s="9" t="s">
        <v>137</v>
      </c>
      <c r="B1" s="9"/>
      <c r="C1" s="9"/>
      <c r="D1" s="9"/>
      <c r="E1" s="9"/>
      <c r="F1" s="9"/>
      <c r="G1" s="9"/>
      <c r="H1" s="9"/>
      <c r="I1" s="9"/>
      <c r="J1" s="18"/>
      <c r="K1" s="18"/>
      <c r="L1" s="18"/>
      <c r="M1" s="18"/>
      <c r="N1" s="18"/>
      <c r="O1" s="18"/>
    </row>
    <row r="2" spans="1:15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4.25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</row>
    <row r="4" spans="1:11" ht="14.25">
      <c r="A4" t="s">
        <v>71</v>
      </c>
      <c r="B4" t="s">
        <v>41</v>
      </c>
      <c r="E4" t="s">
        <v>42</v>
      </c>
      <c r="H4" s="7" t="s">
        <v>43</v>
      </c>
      <c r="I4" s="7"/>
      <c r="J4" t="s">
        <v>44</v>
      </c>
      <c r="K4" t="s">
        <v>45</v>
      </c>
    </row>
    <row r="5" spans="1:15" ht="14.25">
      <c r="A5" s="5" t="s">
        <v>46</v>
      </c>
      <c r="B5" s="5" t="s">
        <v>47</v>
      </c>
      <c r="C5" s="5"/>
      <c r="D5" s="5"/>
      <c r="E5" s="5" t="s">
        <v>48</v>
      </c>
      <c r="F5" s="5" t="s">
        <v>49</v>
      </c>
      <c r="G5" s="5"/>
      <c r="H5" s="5" t="s">
        <v>50</v>
      </c>
      <c r="I5" s="5" t="s">
        <v>51</v>
      </c>
      <c r="J5" s="5" t="s">
        <v>52</v>
      </c>
      <c r="K5" s="5" t="s">
        <v>53</v>
      </c>
      <c r="L5" s="5"/>
      <c r="M5" s="5"/>
      <c r="N5" s="5"/>
      <c r="O5" s="5"/>
    </row>
    <row r="6" ht="14.25">
      <c r="A6" t="s">
        <v>114</v>
      </c>
    </row>
    <row r="7" spans="1:7" ht="15.75">
      <c r="A7" t="s">
        <v>116</v>
      </c>
      <c r="B7" s="2" t="s">
        <v>4</v>
      </c>
      <c r="C7" s="2">
        <v>0.05</v>
      </c>
      <c r="D7" s="2">
        <v>0.04</v>
      </c>
      <c r="E7" s="2" t="s">
        <v>4</v>
      </c>
      <c r="F7" s="2" t="s">
        <v>4</v>
      </c>
      <c r="G7" s="2" t="s">
        <v>4</v>
      </c>
    </row>
    <row r="8" spans="1:15" ht="15.75">
      <c r="A8" t="s">
        <v>62</v>
      </c>
      <c r="B8" s="2">
        <v>30.21</v>
      </c>
      <c r="C8" s="3">
        <v>30.1</v>
      </c>
      <c r="D8" s="2">
        <v>30.09</v>
      </c>
      <c r="E8" s="2">
        <v>33.21</v>
      </c>
      <c r="F8" s="2">
        <v>36.19</v>
      </c>
      <c r="G8" s="2">
        <v>35.95</v>
      </c>
      <c r="H8" s="2">
        <v>29.48</v>
      </c>
      <c r="I8" s="2">
        <v>29.77</v>
      </c>
      <c r="J8" s="2">
        <v>29.75</v>
      </c>
      <c r="K8" s="2">
        <v>29.84</v>
      </c>
      <c r="L8" s="2">
        <v>30.27</v>
      </c>
      <c r="M8" s="2">
        <v>30.09</v>
      </c>
      <c r="N8" s="2">
        <v>29.62</v>
      </c>
      <c r="O8" s="2">
        <v>30.04</v>
      </c>
    </row>
    <row r="9" spans="1:16" ht="15.75">
      <c r="A9" t="s">
        <v>63</v>
      </c>
      <c r="B9" s="2">
        <v>1.04</v>
      </c>
      <c r="C9" s="3">
        <v>1.8</v>
      </c>
      <c r="D9" s="3">
        <v>1.92</v>
      </c>
      <c r="E9" s="3">
        <v>0.79</v>
      </c>
      <c r="F9" s="3">
        <v>0.1</v>
      </c>
      <c r="G9" s="2">
        <v>0.19</v>
      </c>
      <c r="H9" s="2">
        <v>2.03</v>
      </c>
      <c r="I9" s="2">
        <v>1.65</v>
      </c>
      <c r="J9" s="3">
        <v>1.2</v>
      </c>
      <c r="K9" s="3">
        <v>2.79</v>
      </c>
      <c r="L9" s="3">
        <v>1.1</v>
      </c>
      <c r="M9" s="2">
        <v>1.83</v>
      </c>
      <c r="N9" s="2">
        <v>2.71</v>
      </c>
      <c r="O9" s="2">
        <v>1.26</v>
      </c>
      <c r="P9" t="s">
        <v>27</v>
      </c>
    </row>
    <row r="10" spans="1:15" ht="15.75">
      <c r="A10" t="s">
        <v>64</v>
      </c>
      <c r="B10" s="2">
        <v>13.51</v>
      </c>
      <c r="C10" s="3">
        <v>11.88</v>
      </c>
      <c r="D10" s="3">
        <v>12.4</v>
      </c>
      <c r="E10" s="3">
        <v>16.56</v>
      </c>
      <c r="F10" s="3">
        <v>23.98</v>
      </c>
      <c r="G10" s="2">
        <v>21.15</v>
      </c>
      <c r="H10" s="2">
        <v>10.34</v>
      </c>
      <c r="I10" s="2">
        <v>11.85</v>
      </c>
      <c r="J10" s="3">
        <v>13.31</v>
      </c>
      <c r="K10" s="3">
        <v>11.94</v>
      </c>
      <c r="L10" s="3">
        <v>13.28</v>
      </c>
      <c r="M10" s="2">
        <v>11.57</v>
      </c>
      <c r="N10" s="2">
        <v>9.69</v>
      </c>
      <c r="O10" s="2">
        <v>12.34</v>
      </c>
    </row>
    <row r="11" spans="1:15" ht="15.75">
      <c r="A11" t="s">
        <v>111</v>
      </c>
      <c r="B11" s="2" t="s">
        <v>4</v>
      </c>
      <c r="C11" s="3" t="s">
        <v>4</v>
      </c>
      <c r="D11" s="3" t="s">
        <v>4</v>
      </c>
      <c r="E11" s="3">
        <v>3.57</v>
      </c>
      <c r="F11" s="3">
        <v>1.65</v>
      </c>
      <c r="G11" s="3">
        <v>3.4</v>
      </c>
      <c r="H11" s="2" t="s">
        <v>4</v>
      </c>
      <c r="I11" s="2" t="s">
        <v>4</v>
      </c>
      <c r="J11" s="3">
        <v>0.19</v>
      </c>
      <c r="K11" s="3" t="s">
        <v>4</v>
      </c>
      <c r="L11" s="3" t="s">
        <v>4</v>
      </c>
      <c r="M11" s="2" t="s">
        <v>4</v>
      </c>
      <c r="N11" s="2" t="s">
        <v>4</v>
      </c>
      <c r="O11" s="2" t="s">
        <v>4</v>
      </c>
    </row>
    <row r="12" spans="1:15" ht="15.75">
      <c r="A12" t="s">
        <v>65</v>
      </c>
      <c r="B12" s="2">
        <v>7.81</v>
      </c>
      <c r="C12" s="2">
        <v>6.81</v>
      </c>
      <c r="D12" s="2">
        <v>7.25</v>
      </c>
      <c r="E12" s="2">
        <v>0.74</v>
      </c>
      <c r="F12" s="2">
        <v>0.93</v>
      </c>
      <c r="G12" s="2">
        <v>0.07</v>
      </c>
      <c r="H12" s="2">
        <v>9.13</v>
      </c>
      <c r="I12" s="2">
        <v>6.82</v>
      </c>
      <c r="J12" s="2">
        <v>8.13</v>
      </c>
      <c r="K12" s="2">
        <v>5.53</v>
      </c>
      <c r="L12" s="2">
        <v>7.19</v>
      </c>
      <c r="M12" s="2">
        <v>6.69</v>
      </c>
      <c r="N12" s="2">
        <v>8.15</v>
      </c>
      <c r="O12" s="2">
        <v>7.76</v>
      </c>
    </row>
    <row r="13" spans="1:15" ht="15.75">
      <c r="A13" t="s">
        <v>66</v>
      </c>
      <c r="B13" s="2">
        <v>13.91</v>
      </c>
      <c r="C13" s="3">
        <v>13.4</v>
      </c>
      <c r="D13" s="2">
        <v>13.38</v>
      </c>
      <c r="E13" s="2">
        <v>2.29</v>
      </c>
      <c r="F13" s="2">
        <v>1.57</v>
      </c>
      <c r="G13" s="2">
        <v>0.11</v>
      </c>
      <c r="H13" s="2">
        <v>14.39</v>
      </c>
      <c r="I13" s="2">
        <v>13.85</v>
      </c>
      <c r="J13" s="2">
        <v>16.27</v>
      </c>
      <c r="K13" s="2">
        <v>16.57</v>
      </c>
      <c r="L13" s="2">
        <v>14.33</v>
      </c>
      <c r="M13" s="2">
        <v>13.48</v>
      </c>
      <c r="N13" s="2">
        <v>15.32</v>
      </c>
      <c r="O13" s="2">
        <v>13.89</v>
      </c>
    </row>
    <row r="14" spans="1:15" ht="15.75">
      <c r="A14" t="s">
        <v>67</v>
      </c>
      <c r="B14" s="2">
        <v>1.18</v>
      </c>
      <c r="C14" s="2">
        <v>1.34</v>
      </c>
      <c r="D14" s="2">
        <v>1.18</v>
      </c>
      <c r="E14" s="2" t="s">
        <v>4</v>
      </c>
      <c r="F14" s="2">
        <v>0.18</v>
      </c>
      <c r="G14" s="2" t="s">
        <v>4</v>
      </c>
      <c r="H14" s="2">
        <v>0.89</v>
      </c>
      <c r="I14" s="2">
        <v>1.36</v>
      </c>
      <c r="J14" s="2">
        <v>1.86</v>
      </c>
      <c r="K14" s="2">
        <v>1.63</v>
      </c>
      <c r="L14" s="2">
        <v>1.37</v>
      </c>
      <c r="M14" s="2">
        <v>1.21</v>
      </c>
      <c r="N14" s="2">
        <v>1.14</v>
      </c>
      <c r="O14" s="2">
        <v>1.43</v>
      </c>
    </row>
    <row r="15" spans="1:15" ht="15.75">
      <c r="A15" t="s">
        <v>68</v>
      </c>
      <c r="B15" s="2">
        <v>3.65</v>
      </c>
      <c r="C15" s="2">
        <v>3.92</v>
      </c>
      <c r="D15" s="2">
        <v>3.53</v>
      </c>
      <c r="E15" s="2">
        <v>2.35</v>
      </c>
      <c r="F15" s="2">
        <v>0.74</v>
      </c>
      <c r="G15" s="2">
        <v>0.31</v>
      </c>
      <c r="H15" s="2">
        <v>2.54</v>
      </c>
      <c r="I15" s="2">
        <v>3.63</v>
      </c>
      <c r="J15" s="3">
        <v>3</v>
      </c>
      <c r="K15" s="2">
        <v>3.88</v>
      </c>
      <c r="L15" s="2">
        <v>3.53</v>
      </c>
      <c r="M15" s="2">
        <v>4.06</v>
      </c>
      <c r="N15" s="2">
        <v>2.43</v>
      </c>
      <c r="O15" s="2">
        <v>3.18</v>
      </c>
    </row>
    <row r="16" spans="1:15" ht="15.75">
      <c r="A16" t="s">
        <v>69</v>
      </c>
      <c r="B16" s="2">
        <v>0.21</v>
      </c>
      <c r="C16" s="2" t="s">
        <v>4</v>
      </c>
      <c r="D16" s="2">
        <v>0.35</v>
      </c>
      <c r="E16" s="2">
        <v>1.26</v>
      </c>
      <c r="F16" s="2">
        <v>0.25</v>
      </c>
      <c r="G16" s="2">
        <v>0.13</v>
      </c>
      <c r="H16" s="2" t="s">
        <v>4</v>
      </c>
      <c r="I16" s="2">
        <v>0.23</v>
      </c>
      <c r="J16" s="2" t="s">
        <v>4</v>
      </c>
      <c r="K16" s="2">
        <v>0.36</v>
      </c>
      <c r="L16" s="2" t="s">
        <v>4</v>
      </c>
      <c r="M16" s="3">
        <v>0.3</v>
      </c>
      <c r="N16" s="3">
        <v>0.2</v>
      </c>
      <c r="O16" s="2" t="s">
        <v>4</v>
      </c>
    </row>
    <row r="17" spans="1:15" ht="15.75">
      <c r="A17" t="s">
        <v>70</v>
      </c>
      <c r="B17" s="2" t="s">
        <v>4</v>
      </c>
      <c r="C17" s="2" t="s">
        <v>4</v>
      </c>
      <c r="D17" s="2" t="s">
        <v>4</v>
      </c>
      <c r="E17" s="2">
        <v>1.62</v>
      </c>
      <c r="F17" s="2">
        <v>0.54</v>
      </c>
      <c r="G17" s="2">
        <v>0.53</v>
      </c>
      <c r="H17" s="2" t="s">
        <v>4</v>
      </c>
      <c r="I17" s="2">
        <v>0.23</v>
      </c>
      <c r="J17" s="2" t="s">
        <v>4</v>
      </c>
      <c r="K17" s="2" t="s">
        <v>4</v>
      </c>
      <c r="L17" s="2" t="s">
        <v>4</v>
      </c>
      <c r="M17" s="2">
        <v>0.16</v>
      </c>
      <c r="N17" s="2" t="s">
        <v>4</v>
      </c>
      <c r="O17" s="2" t="s">
        <v>4</v>
      </c>
    </row>
    <row r="18" spans="1:15" ht="14.25">
      <c r="A18" t="s">
        <v>54</v>
      </c>
      <c r="B18" s="2">
        <v>0.15</v>
      </c>
      <c r="C18" s="2">
        <v>0.08</v>
      </c>
      <c r="D18" s="2">
        <v>0.15</v>
      </c>
      <c r="E18" s="2" t="s">
        <v>4</v>
      </c>
      <c r="F18" s="2" t="s">
        <v>4</v>
      </c>
      <c r="G18" s="2" t="s">
        <v>4</v>
      </c>
      <c r="H18" s="2">
        <v>0.33</v>
      </c>
      <c r="I18" s="2">
        <v>0.08</v>
      </c>
      <c r="J18" s="2">
        <v>0.67</v>
      </c>
      <c r="K18" s="2">
        <v>0.52</v>
      </c>
      <c r="L18" s="2">
        <v>0.12</v>
      </c>
      <c r="M18" s="2">
        <v>0.11</v>
      </c>
      <c r="N18" s="2">
        <v>0.37</v>
      </c>
      <c r="O18" s="2">
        <v>0.14</v>
      </c>
    </row>
    <row r="19" spans="1:15" ht="14.25">
      <c r="A19" t="s">
        <v>1</v>
      </c>
      <c r="B19" s="3">
        <v>15.821110411230093</v>
      </c>
      <c r="C19" s="3">
        <v>17.369747142985695</v>
      </c>
      <c r="D19" s="3">
        <v>16.984612615855305</v>
      </c>
      <c r="E19" s="3">
        <v>16.186448303788357</v>
      </c>
      <c r="F19" s="3">
        <v>8.928282192027357</v>
      </c>
      <c r="G19" s="3">
        <v>13.198056330423828</v>
      </c>
      <c r="H19" s="3">
        <v>18.221902276612976</v>
      </c>
      <c r="I19" s="3">
        <v>16.845136326824438</v>
      </c>
      <c r="J19" s="3">
        <v>13.092774228381176</v>
      </c>
      <c r="K19" s="3">
        <v>14.667506523890939</v>
      </c>
      <c r="L19" s="3">
        <v>15.603347430936742</v>
      </c>
      <c r="M19" s="3">
        <v>17.12408890488617</v>
      </c>
      <c r="N19" s="3">
        <v>17.38504454242779</v>
      </c>
      <c r="O19" s="3">
        <v>16.728156213443715</v>
      </c>
    </row>
    <row r="20" spans="1:15" ht="14.25">
      <c r="A20" t="s">
        <v>0</v>
      </c>
      <c r="B20" s="2">
        <v>9.89</v>
      </c>
      <c r="C20" s="2">
        <v>10.11</v>
      </c>
      <c r="D20" s="2">
        <v>10.17</v>
      </c>
      <c r="E20" s="2">
        <v>15.85</v>
      </c>
      <c r="F20" s="2">
        <v>20.39</v>
      </c>
      <c r="G20" s="2">
        <v>19.97</v>
      </c>
      <c r="H20" s="2">
        <v>9.51</v>
      </c>
      <c r="I20" s="2">
        <v>10.16</v>
      </c>
      <c r="J20" s="2">
        <v>9.39</v>
      </c>
      <c r="K20" s="3">
        <v>9.5</v>
      </c>
      <c r="L20" s="2">
        <v>10.09</v>
      </c>
      <c r="M20" s="2">
        <v>10.17</v>
      </c>
      <c r="N20" s="2">
        <v>9.29</v>
      </c>
      <c r="O20" s="2">
        <v>10.08</v>
      </c>
    </row>
    <row r="21" spans="1:15" ht="14.25">
      <c r="A21" t="s">
        <v>5</v>
      </c>
      <c r="B21" s="3">
        <v>97.3811104112301</v>
      </c>
      <c r="C21" s="3">
        <v>96.85974714298568</v>
      </c>
      <c r="D21" s="3">
        <v>97.44461261585532</v>
      </c>
      <c r="E21" s="3">
        <v>94.42644830378835</v>
      </c>
      <c r="F21" s="3">
        <v>95.44828219202736</v>
      </c>
      <c r="G21" s="3">
        <v>95.00805633042384</v>
      </c>
      <c r="H21" s="3">
        <v>96.86190227661298</v>
      </c>
      <c r="I21" s="3">
        <v>96.47513632682443</v>
      </c>
      <c r="J21" s="3">
        <v>96.86277422838117</v>
      </c>
      <c r="K21" s="3">
        <v>97.22750652389095</v>
      </c>
      <c r="L21" s="3">
        <v>96.88334743093674</v>
      </c>
      <c r="M21" s="3">
        <v>96.79408890488617</v>
      </c>
      <c r="N21" s="3">
        <v>96.3050445424278</v>
      </c>
      <c r="O21" s="3">
        <v>96.84815621344372</v>
      </c>
    </row>
    <row r="22" spans="2:15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4.25">
      <c r="A23" s="1" t="s">
        <v>58</v>
      </c>
      <c r="B23" s="6"/>
      <c r="C23" s="6"/>
      <c r="D23" s="6"/>
      <c r="E23" s="2"/>
      <c r="F23" s="2"/>
      <c r="G23" s="2"/>
      <c r="H23" s="2"/>
      <c r="I23" s="2" t="s">
        <v>117</v>
      </c>
      <c r="J23" s="2"/>
      <c r="K23" s="2"/>
      <c r="L23" s="2"/>
      <c r="M23" s="2"/>
      <c r="N23" s="2"/>
      <c r="O23" s="2"/>
    </row>
    <row r="24" spans="1:15" ht="14.25">
      <c r="A24" t="s">
        <v>6</v>
      </c>
      <c r="B24" s="4">
        <v>1.0631753734987297</v>
      </c>
      <c r="C24" s="4">
        <v>1.0968283954933604</v>
      </c>
      <c r="D24" s="4">
        <v>1.0942772708980302</v>
      </c>
      <c r="E24" s="4">
        <v>1.5767280179434133</v>
      </c>
      <c r="F24" s="4">
        <v>1.8473923828592969</v>
      </c>
      <c r="G24" s="4">
        <v>1.8405107456456409</v>
      </c>
      <c r="H24" s="4">
        <v>1.0525202409122503</v>
      </c>
      <c r="I24" s="4">
        <v>1.112054016272694</v>
      </c>
      <c r="J24" s="4">
        <v>1.0220211985280112</v>
      </c>
      <c r="K24" s="4">
        <v>1.0300854975396947</v>
      </c>
      <c r="L24" s="4">
        <v>1.0880835523078967</v>
      </c>
      <c r="M24" s="4">
        <v>1.107906525306235</v>
      </c>
      <c r="N24" s="4">
        <v>1.033061046243471</v>
      </c>
      <c r="O24" s="4">
        <v>1.0958502635908793</v>
      </c>
    </row>
    <row r="25" spans="1:15" ht="14.25">
      <c r="A25" t="s">
        <v>11</v>
      </c>
      <c r="B25" s="4">
        <v>0.2890324281192357</v>
      </c>
      <c r="C25" s="4">
        <v>0.254344038179906</v>
      </c>
      <c r="D25" s="4">
        <v>0.2685538315196123</v>
      </c>
      <c r="E25" s="4">
        <v>0.025342307646400046</v>
      </c>
      <c r="F25" s="4">
        <v>0.029007599595667448</v>
      </c>
      <c r="G25" s="4">
        <v>0.002220983096223995</v>
      </c>
      <c r="H25" s="4">
        <v>0.34786251915213</v>
      </c>
      <c r="I25" s="4">
        <v>0.2569824529843835</v>
      </c>
      <c r="J25" s="4">
        <v>0.3046293739165561</v>
      </c>
      <c r="K25" s="4">
        <v>0.20642472728002595</v>
      </c>
      <c r="L25" s="4">
        <v>0.26692354880996694</v>
      </c>
      <c r="M25" s="4">
        <v>0.2508968482471235</v>
      </c>
      <c r="N25" s="4">
        <v>0.31200014888096667</v>
      </c>
      <c r="O25" s="4">
        <v>0.2904285631398717</v>
      </c>
    </row>
    <row r="26" spans="1:15" ht="14.25">
      <c r="A26" t="s">
        <v>12</v>
      </c>
      <c r="B26" s="4">
        <v>0.511016791344768</v>
      </c>
      <c r="C26" s="4">
        <v>0.4968116278632704</v>
      </c>
      <c r="D26" s="4">
        <v>0.4919964431173675</v>
      </c>
      <c r="E26" s="4">
        <v>0.07785068256600887</v>
      </c>
      <c r="F26" s="4">
        <v>0.04861172127794315</v>
      </c>
      <c r="G26" s="4">
        <v>0.003464594419886634</v>
      </c>
      <c r="H26" s="4">
        <v>0.5442646870564202</v>
      </c>
      <c r="I26" s="4">
        <v>0.518061563953665</v>
      </c>
      <c r="J26" s="4">
        <v>0.6051754314817815</v>
      </c>
      <c r="K26" s="4">
        <v>0.6140045647471517</v>
      </c>
      <c r="L26" s="4">
        <v>0.5281006396667692</v>
      </c>
      <c r="M26" s="4">
        <v>0.5018471746429294</v>
      </c>
      <c r="N26" s="4">
        <v>0.5821949862619376</v>
      </c>
      <c r="O26" s="4">
        <v>0.5160506791762378</v>
      </c>
    </row>
    <row r="27" spans="1:15" ht="14.25">
      <c r="A27" t="s">
        <v>13</v>
      </c>
      <c r="B27" s="4">
        <v>0.04313978471252567</v>
      </c>
      <c r="C27" s="4">
        <v>0.04944013834588397</v>
      </c>
      <c r="D27" s="4">
        <v>0.04317931837674906</v>
      </c>
      <c r="E27" s="4">
        <v>0</v>
      </c>
      <c r="F27" s="4">
        <v>0.005546279826445229</v>
      </c>
      <c r="G27" s="4">
        <v>0</v>
      </c>
      <c r="H27" s="4">
        <v>0.03349864924554823</v>
      </c>
      <c r="I27" s="4">
        <v>0.050624230239932365</v>
      </c>
      <c r="J27" s="4">
        <v>0.06884851941313941</v>
      </c>
      <c r="K27" s="4">
        <v>0.060106940323834214</v>
      </c>
      <c r="L27" s="4">
        <v>0.05024339710969665</v>
      </c>
      <c r="M27" s="4">
        <v>0.04482857016313938</v>
      </c>
      <c r="N27" s="4">
        <v>0.04311242705048145</v>
      </c>
      <c r="O27" s="4">
        <v>0.05287057955910773</v>
      </c>
    </row>
    <row r="28" spans="1:15" ht="14.25">
      <c r="A28" t="s">
        <v>15</v>
      </c>
      <c r="B28" s="4">
        <v>0.1307839389613847</v>
      </c>
      <c r="C28" s="4">
        <v>0.1417511297060884</v>
      </c>
      <c r="D28" s="4">
        <v>0.12660010420908402</v>
      </c>
      <c r="E28" s="4">
        <v>0.07791988676484185</v>
      </c>
      <c r="F28" s="4">
        <v>0.022347377979257243</v>
      </c>
      <c r="G28" s="4">
        <v>0.009523024867434983</v>
      </c>
      <c r="H28" s="4">
        <v>0.09369935216722639</v>
      </c>
      <c r="I28" s="4">
        <v>0.13243163231636393</v>
      </c>
      <c r="J28" s="4">
        <v>0.10883497916145031</v>
      </c>
      <c r="K28" s="4">
        <v>0.1402278660788996</v>
      </c>
      <c r="L28" s="4">
        <v>0.12688162049159157</v>
      </c>
      <c r="M28" s="4">
        <v>0.14742160427738552</v>
      </c>
      <c r="N28" s="4">
        <v>0.09006778397913127</v>
      </c>
      <c r="O28" s="4">
        <v>0.11523137293764081</v>
      </c>
    </row>
    <row r="29" spans="1:15" ht="14.25">
      <c r="A29" t="s">
        <v>16</v>
      </c>
      <c r="B29" s="4">
        <v>0.007259211265792894</v>
      </c>
      <c r="C29" s="4">
        <v>0</v>
      </c>
      <c r="D29" s="4">
        <v>0.01210977278083731</v>
      </c>
      <c r="E29" s="4">
        <v>0.0403050614745087</v>
      </c>
      <c r="F29" s="4">
        <v>0.007283555869177005</v>
      </c>
      <c r="G29" s="4">
        <v>0.0038526997893787306</v>
      </c>
      <c r="H29" s="4">
        <v>0</v>
      </c>
      <c r="I29" s="4">
        <v>0.008095087275321754</v>
      </c>
      <c r="J29" s="4">
        <v>0</v>
      </c>
      <c r="K29" s="4">
        <v>0.012552022026031737</v>
      </c>
      <c r="L29" s="4">
        <v>0</v>
      </c>
      <c r="M29" s="4">
        <v>0.010509086009034541</v>
      </c>
      <c r="N29" s="4">
        <v>0.007151576553823025</v>
      </c>
      <c r="O29" s="4">
        <v>0</v>
      </c>
    </row>
    <row r="30" spans="1:15" ht="14.25">
      <c r="A30" t="s">
        <v>17</v>
      </c>
      <c r="B30" s="4">
        <v>0</v>
      </c>
      <c r="C30" s="4">
        <v>0</v>
      </c>
      <c r="D30" s="4">
        <v>0</v>
      </c>
      <c r="E30" s="4">
        <v>0.04986232472148877</v>
      </c>
      <c r="F30" s="4">
        <v>0.01513790140768251</v>
      </c>
      <c r="G30" s="4">
        <v>0.015113538331325402</v>
      </c>
      <c r="H30" s="4">
        <v>0</v>
      </c>
      <c r="I30" s="4">
        <v>0.007789148804502698</v>
      </c>
      <c r="J30" s="4">
        <v>0</v>
      </c>
      <c r="K30" s="4">
        <v>0</v>
      </c>
      <c r="L30" s="4">
        <v>0</v>
      </c>
      <c r="M30" s="4">
        <v>0.005393021351652411</v>
      </c>
      <c r="N30" s="4">
        <v>0</v>
      </c>
      <c r="O30" s="4">
        <v>0</v>
      </c>
    </row>
    <row r="31" spans="1:15" ht="14.25">
      <c r="A31" t="s">
        <v>21</v>
      </c>
      <c r="B31" s="4">
        <v>0</v>
      </c>
      <c r="C31" s="4">
        <v>0</v>
      </c>
      <c r="D31" s="4">
        <v>0</v>
      </c>
      <c r="E31" s="4">
        <v>0.17640455603723562</v>
      </c>
      <c r="F31" s="4">
        <v>0.07425743266304251</v>
      </c>
      <c r="G31" s="4">
        <v>0.15565148648293328</v>
      </c>
      <c r="H31" s="4">
        <v>0</v>
      </c>
      <c r="I31" s="4">
        <v>0</v>
      </c>
      <c r="J31" s="4">
        <v>0.010272164736769007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ht="14.25">
      <c r="A32" t="s">
        <v>24</v>
      </c>
      <c r="B32" s="4">
        <v>2.0444075279024365</v>
      </c>
      <c r="C32" s="4">
        <v>2.039175329588509</v>
      </c>
      <c r="D32" s="4">
        <v>2.03671674090168</v>
      </c>
      <c r="E32" s="4">
        <v>2.024412837153897</v>
      </c>
      <c r="F32" s="4">
        <v>2.0495842514785116</v>
      </c>
      <c r="G32" s="4">
        <v>2.030337072632824</v>
      </c>
      <c r="H32" s="4">
        <v>2.0718454485335753</v>
      </c>
      <c r="I32" s="4">
        <v>2.0860381318468635</v>
      </c>
      <c r="J32" s="4">
        <v>2.119781667237708</v>
      </c>
      <c r="K32" s="4">
        <v>2.0634016179956376</v>
      </c>
      <c r="L32" s="4">
        <v>2.060232758385921</v>
      </c>
      <c r="M32" s="4">
        <v>2.0688028299974994</v>
      </c>
      <c r="N32" s="4">
        <v>2.0675879689698107</v>
      </c>
      <c r="O32" s="4">
        <v>2.0704314584037373</v>
      </c>
    </row>
    <row r="33" spans="2:15" ht="14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.75">
      <c r="A34" t="s">
        <v>61</v>
      </c>
      <c r="B34" s="4">
        <v>1.3274764054602082</v>
      </c>
      <c r="C34" s="4">
        <v>1.4708292516944572</v>
      </c>
      <c r="D34" s="4">
        <v>1.426406483398637</v>
      </c>
      <c r="E34" s="4">
        <v>1.2567830518033913</v>
      </c>
      <c r="F34" s="4">
        <v>0.6313803531217703</v>
      </c>
      <c r="G34" s="4">
        <v>0.9494049738738857</v>
      </c>
      <c r="H34" s="4">
        <v>1.5740730567834968</v>
      </c>
      <c r="I34" s="4">
        <v>1.4390899409137834</v>
      </c>
      <c r="J34" s="4">
        <v>1.1122623154019933</v>
      </c>
      <c r="K34" s="4">
        <v>1.2413298247941187</v>
      </c>
      <c r="L34" s="4">
        <v>1.3133185862887855</v>
      </c>
      <c r="M34" s="4">
        <v>1.4560318456733392</v>
      </c>
      <c r="N34" s="4">
        <v>1.5089238119538717</v>
      </c>
      <c r="O34" s="4">
        <v>1.4194496505639045</v>
      </c>
    </row>
    <row r="35" spans="1:15" ht="14.25">
      <c r="A35" t="s">
        <v>55</v>
      </c>
      <c r="B35" s="4">
        <v>0.022427835259961042</v>
      </c>
      <c r="C35" s="4">
        <v>0.012071604497210769</v>
      </c>
      <c r="D35" s="4">
        <v>0.022448388318218822</v>
      </c>
      <c r="E35" s="4">
        <v>0</v>
      </c>
      <c r="F35" s="4">
        <v>0</v>
      </c>
      <c r="G35" s="4">
        <v>0</v>
      </c>
      <c r="H35" s="4">
        <v>0.05079855526559988</v>
      </c>
      <c r="I35" s="4">
        <v>0.012178944278951982</v>
      </c>
      <c r="J35" s="4">
        <v>0.10142770431070097</v>
      </c>
      <c r="K35" s="4">
        <v>0.07842246565646814</v>
      </c>
      <c r="L35" s="4">
        <v>0.017998644819666704</v>
      </c>
      <c r="M35" s="4">
        <v>0.016667187995810073</v>
      </c>
      <c r="N35" s="4">
        <v>0.05722680206660369</v>
      </c>
      <c r="O35" s="4">
        <v>0.021169285570359526</v>
      </c>
    </row>
    <row r="36" spans="1:15" ht="14.25">
      <c r="A36" t="s">
        <v>7</v>
      </c>
      <c r="B36" s="4">
        <v>0.07846991492606545</v>
      </c>
      <c r="C36" s="4">
        <v>0.13706332415356207</v>
      </c>
      <c r="D36" s="4">
        <v>0.14500029308484935</v>
      </c>
      <c r="E36" s="4">
        <v>0.055158930306850935</v>
      </c>
      <c r="F36" s="4">
        <v>0.006359209730084955</v>
      </c>
      <c r="G36" s="4">
        <v>0.01229065757397262</v>
      </c>
      <c r="H36" s="4">
        <v>0.15769110740953626</v>
      </c>
      <c r="I36" s="4">
        <v>0.12675857399720233</v>
      </c>
      <c r="J36" s="4">
        <v>0.0916720162398699</v>
      </c>
      <c r="K36" s="4">
        <v>0.21233182691344804</v>
      </c>
      <c r="L36" s="4">
        <v>0.08325781133102396</v>
      </c>
      <c r="M36" s="4">
        <v>0.13992473166271974</v>
      </c>
      <c r="N36" s="4">
        <v>0.2115148133400534</v>
      </c>
      <c r="O36" s="4">
        <v>0.09614405942142758</v>
      </c>
    </row>
    <row r="37" spans="1:15" ht="14.25">
      <c r="A37" t="s">
        <v>57</v>
      </c>
      <c r="B37" s="4">
        <v>1.59761503751521</v>
      </c>
      <c r="C37" s="4">
        <v>1.41779076812749</v>
      </c>
      <c r="D37" s="4">
        <v>1.4676965882938708</v>
      </c>
      <c r="E37" s="4">
        <v>1.8121578499865416</v>
      </c>
      <c r="F37" s="4">
        <v>2.3900075639980844</v>
      </c>
      <c r="G37" s="4">
        <v>2.1442668822027957</v>
      </c>
      <c r="H37" s="4">
        <v>1.2588635304109113</v>
      </c>
      <c r="I37" s="4">
        <v>1.4267855396550182</v>
      </c>
      <c r="J37" s="4">
        <v>1.593604476242288</v>
      </c>
      <c r="K37" s="4">
        <v>1.4241710985571046</v>
      </c>
      <c r="L37" s="4">
        <v>1.5753509822859635</v>
      </c>
      <c r="M37" s="4">
        <v>1.3865122153601395</v>
      </c>
      <c r="N37" s="4">
        <v>1.1853380418851969</v>
      </c>
      <c r="O37" s="4">
        <v>1.4757541658338982</v>
      </c>
    </row>
    <row r="38" spans="1:15" ht="14.25">
      <c r="A38" t="s">
        <v>59</v>
      </c>
      <c r="B38" s="4">
        <v>3.0259891931614447</v>
      </c>
      <c r="C38" s="4">
        <v>3.03775494847272</v>
      </c>
      <c r="D38" s="4">
        <v>3.061551753095576</v>
      </c>
      <c r="E38" s="4">
        <v>3.1240998320967837</v>
      </c>
      <c r="F38" s="4">
        <v>3.0277471268499396</v>
      </c>
      <c r="G38" s="4">
        <v>3.105962513650654</v>
      </c>
      <c r="H38" s="4">
        <v>3.041426249869544</v>
      </c>
      <c r="I38" s="4">
        <v>3.004812998844956</v>
      </c>
      <c r="J38" s="4">
        <v>2.8989665121948525</v>
      </c>
      <c r="K38" s="4">
        <v>2.9562552159211393</v>
      </c>
      <c r="L38" s="4">
        <v>2.98992602472544</v>
      </c>
      <c r="M38" s="4">
        <v>2.9991359806920084</v>
      </c>
      <c r="N38" s="4">
        <v>2.9630034692457254</v>
      </c>
      <c r="O38" s="4">
        <v>3.0125171613895896</v>
      </c>
    </row>
    <row r="39" spans="2:15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4.25">
      <c r="A40" t="s">
        <v>19</v>
      </c>
      <c r="B40" s="4">
        <v>3.030854884025297</v>
      </c>
      <c r="C40" s="4">
        <v>3.0476130614825476</v>
      </c>
      <c r="D40" s="4">
        <v>3.021582206828273</v>
      </c>
      <c r="E40" s="4">
        <v>3.0832035329219782</v>
      </c>
      <c r="F40" s="4">
        <v>3.060104847816406</v>
      </c>
      <c r="G40" s="4">
        <v>3.0921815757737803</v>
      </c>
      <c r="H40" s="4">
        <v>3.044971412585613</v>
      </c>
      <c r="I40" s="4">
        <v>3.0410027338481918</v>
      </c>
      <c r="J40" s="4">
        <v>3.0219486659257884</v>
      </c>
      <c r="K40" s="4">
        <v>3.019633864831626</v>
      </c>
      <c r="L40" s="4">
        <v>3.046416655687811</v>
      </c>
      <c r="M40" s="4">
        <v>3.0592160988110346</v>
      </c>
      <c r="N40" s="4">
        <v>3.073980633069321</v>
      </c>
      <c r="O40" s="4">
        <v>3.0478698202309342</v>
      </c>
    </row>
    <row r="41" spans="1:15" ht="14.25">
      <c r="A41" t="s">
        <v>56</v>
      </c>
      <c r="B41" s="4">
        <v>0</v>
      </c>
      <c r="C41" s="4">
        <v>0.0042845694835170626</v>
      </c>
      <c r="D41" s="4">
        <v>0.0033995080450350537</v>
      </c>
      <c r="E41" s="4">
        <v>0</v>
      </c>
      <c r="F41" s="4">
        <v>0</v>
      </c>
      <c r="G41" s="4">
        <v>0</v>
      </c>
      <c r="H41" s="4"/>
      <c r="I41" s="4"/>
      <c r="J41" s="4"/>
      <c r="K41" s="4"/>
      <c r="L41" s="4"/>
      <c r="M41" s="4"/>
      <c r="N41" s="4"/>
      <c r="O41" s="4"/>
    </row>
    <row r="42" spans="1:15" ht="14.25">
      <c r="A42" t="s">
        <v>60</v>
      </c>
      <c r="B42" s="4">
        <v>3.030854884025297</v>
      </c>
      <c r="C42" s="4">
        <v>3.0518976309660646</v>
      </c>
      <c r="D42" s="4">
        <v>3.024981714873308</v>
      </c>
      <c r="E42" s="4">
        <v>3.0832035329219782</v>
      </c>
      <c r="F42" s="4">
        <v>3.060104847816406</v>
      </c>
      <c r="G42" s="4">
        <v>3.0921815757737803</v>
      </c>
      <c r="H42" s="4">
        <v>3.044971412585613</v>
      </c>
      <c r="I42" s="4">
        <v>3.0410027338481918</v>
      </c>
      <c r="J42" s="4">
        <v>3.0219486659257884</v>
      </c>
      <c r="K42" s="4">
        <v>3.019633864831626</v>
      </c>
      <c r="L42" s="4">
        <v>3.046416655687811</v>
      </c>
      <c r="M42" s="4">
        <v>3.0592160988110346</v>
      </c>
      <c r="N42" s="4">
        <v>3.073980633069321</v>
      </c>
      <c r="O42" s="4">
        <v>3.0478698202309342</v>
      </c>
    </row>
    <row r="43" spans="2:15" ht="14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t="s">
        <v>28</v>
      </c>
      <c r="B44" s="3">
        <v>8.101251605089178</v>
      </c>
      <c r="C44" s="3">
        <v>8.128827909027294</v>
      </c>
      <c r="D44" s="3">
        <v>8.123250208870564</v>
      </c>
      <c r="E44" s="3">
        <v>8.23171620217266</v>
      </c>
      <c r="F44" s="3">
        <v>8.137436226144857</v>
      </c>
      <c r="G44" s="3">
        <v>8.228481162057259</v>
      </c>
      <c r="H44" s="3">
        <v>8.158243110988732</v>
      </c>
      <c r="I44" s="3">
        <v>8.13185386454001</v>
      </c>
      <c r="J44" s="3">
        <v>8.040696845358347</v>
      </c>
      <c r="K44" s="3">
        <v>8.039290698748403</v>
      </c>
      <c r="L44" s="3">
        <v>8.09657543879917</v>
      </c>
      <c r="M44" s="3">
        <v>8.127154909500543</v>
      </c>
      <c r="N44" s="3">
        <v>8.104572071284856</v>
      </c>
      <c r="O44" s="3">
        <v>8.13081844002426</v>
      </c>
    </row>
    <row r="45" spans="2:15" ht="14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4.25">
      <c r="A46" s="11" t="s">
        <v>110</v>
      </c>
      <c r="B46" s="3">
        <v>0.23537644221407336</v>
      </c>
      <c r="C46" s="3">
        <v>0.2693765451748636</v>
      </c>
      <c r="D46" s="3">
        <v>0.2659221650905781</v>
      </c>
      <c r="E46" s="3">
        <v>0.5599454316969047</v>
      </c>
      <c r="F46" s="3">
        <v>0.6687481111589166</v>
      </c>
      <c r="G46" s="3">
        <v>0.7311714509389595</v>
      </c>
      <c r="H46" s="3">
        <v>0.3080656618486162</v>
      </c>
      <c r="I46" s="3">
        <v>0.2816795828344672</v>
      </c>
      <c r="J46" s="3">
        <v>0.11376268746799717</v>
      </c>
      <c r="K46" s="3">
        <v>0.09842940006674215</v>
      </c>
      <c r="L46" s="3">
        <v>0.2270571809480743</v>
      </c>
      <c r="M46" s="3">
        <v>0.26863570187386593</v>
      </c>
      <c r="N46" s="3">
        <v>0.213775690662266</v>
      </c>
      <c r="O46" s="3">
        <v>0.2833705538301538</v>
      </c>
    </row>
    <row r="47" spans="1:15" ht="14.2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="7" customFormat="1" ht="14.25">
      <c r="A48" s="20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L57" sqref="L57"/>
    </sheetView>
  </sheetViews>
  <sheetFormatPr defaultColWidth="9.140625" defaultRowHeight="15"/>
  <cols>
    <col min="6" max="6" width="9.8515625" style="0" customWidth="1"/>
  </cols>
  <sheetData>
    <row r="1" spans="1:21" ht="14.25">
      <c r="A1" s="5"/>
      <c r="B1" s="5" t="s">
        <v>119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2" ht="14.25">
      <c r="B3" s="10" t="s">
        <v>135</v>
      </c>
      <c r="C3" s="10"/>
      <c r="D3" s="10"/>
      <c r="E3" s="10"/>
      <c r="F3" s="10"/>
      <c r="G3" s="10"/>
      <c r="H3" s="10"/>
      <c r="I3" s="10"/>
      <c r="J3" s="10" t="s">
        <v>80</v>
      </c>
      <c r="K3" s="10"/>
      <c r="U3" s="10" t="s">
        <v>81</v>
      </c>
      <c r="V3" s="10"/>
    </row>
    <row r="4" spans="2:21" ht="14.25">
      <c r="B4" s="19">
        <v>1</v>
      </c>
      <c r="C4" s="19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19">
        <v>9</v>
      </c>
      <c r="K4" s="19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/>
      <c r="U4" s="19">
        <v>19</v>
      </c>
    </row>
    <row r="5" spans="1:16" ht="14.25">
      <c r="A5" t="s">
        <v>71</v>
      </c>
      <c r="B5" s="11" t="s">
        <v>122</v>
      </c>
      <c r="C5" t="s">
        <v>85</v>
      </c>
      <c r="D5" s="11" t="s">
        <v>121</v>
      </c>
      <c r="E5" s="11" t="s">
        <v>120</v>
      </c>
      <c r="G5" s="12" t="s">
        <v>123</v>
      </c>
      <c r="H5" t="s">
        <v>95</v>
      </c>
      <c r="J5" s="13" t="s">
        <v>124</v>
      </c>
      <c r="K5" s="13"/>
      <c r="L5" s="11" t="s">
        <v>125</v>
      </c>
      <c r="N5" s="11" t="s">
        <v>126</v>
      </c>
      <c r="P5" s="11" t="s">
        <v>96</v>
      </c>
    </row>
    <row r="6" spans="1:14" ht="14.25">
      <c r="A6" t="s">
        <v>82</v>
      </c>
      <c r="B6" t="s">
        <v>84</v>
      </c>
      <c r="C6" t="s">
        <v>86</v>
      </c>
      <c r="E6" t="s">
        <v>89</v>
      </c>
      <c r="G6" t="s">
        <v>90</v>
      </c>
      <c r="H6" t="s">
        <v>97</v>
      </c>
      <c r="J6" t="s">
        <v>83</v>
      </c>
      <c r="L6" t="s">
        <v>98</v>
      </c>
      <c r="N6" t="s">
        <v>99</v>
      </c>
    </row>
    <row r="7" spans="3:21" s="5" customFormat="1" ht="14.25">
      <c r="C7" s="14" t="s">
        <v>87</v>
      </c>
      <c r="D7" s="14"/>
      <c r="G7" s="14" t="s">
        <v>91</v>
      </c>
      <c r="H7" s="15" t="s">
        <v>93</v>
      </c>
      <c r="K7" s="16" t="s">
        <v>88</v>
      </c>
      <c r="P7" s="5" t="s">
        <v>94</v>
      </c>
      <c r="U7" s="5" t="s">
        <v>92</v>
      </c>
    </row>
    <row r="8" spans="1:11" s="17" customFormat="1" ht="14.25">
      <c r="A8" s="17" t="s">
        <v>114</v>
      </c>
      <c r="C8" s="21"/>
      <c r="D8" s="21"/>
      <c r="G8" s="21"/>
      <c r="H8" s="22"/>
      <c r="K8" s="23"/>
    </row>
    <row r="9" spans="1:21" s="17" customFormat="1" ht="15.75">
      <c r="A9" s="17" t="s">
        <v>131</v>
      </c>
      <c r="B9" s="24" t="s">
        <v>4</v>
      </c>
      <c r="C9" s="25" t="s">
        <v>4</v>
      </c>
      <c r="D9" s="25" t="s">
        <v>4</v>
      </c>
      <c r="E9" s="24" t="s">
        <v>4</v>
      </c>
      <c r="F9" s="24" t="s">
        <v>4</v>
      </c>
      <c r="G9" s="25" t="s">
        <v>4</v>
      </c>
      <c r="H9" s="26" t="s">
        <v>4</v>
      </c>
      <c r="I9" s="24" t="s">
        <v>4</v>
      </c>
      <c r="J9" s="24" t="s">
        <v>4</v>
      </c>
      <c r="K9" s="27">
        <v>0.09</v>
      </c>
      <c r="L9" s="24">
        <v>0.18</v>
      </c>
      <c r="M9" s="24" t="s">
        <v>4</v>
      </c>
      <c r="N9" s="24">
        <v>0.41</v>
      </c>
      <c r="O9" s="24" t="s">
        <v>4</v>
      </c>
      <c r="P9" s="24" t="s">
        <v>4</v>
      </c>
      <c r="Q9" s="24" t="s">
        <v>4</v>
      </c>
      <c r="R9" s="24" t="s">
        <v>4</v>
      </c>
      <c r="S9" s="24">
        <v>0.24</v>
      </c>
      <c r="T9" s="24"/>
      <c r="U9" s="24" t="s">
        <v>4</v>
      </c>
    </row>
    <row r="10" spans="1:21" s="17" customFormat="1" ht="15.75">
      <c r="A10" s="17" t="s">
        <v>132</v>
      </c>
      <c r="B10" s="24">
        <v>0.08</v>
      </c>
      <c r="C10" s="25">
        <v>0.08</v>
      </c>
      <c r="D10" s="25">
        <v>0.08</v>
      </c>
      <c r="E10" s="24">
        <v>0.12</v>
      </c>
      <c r="F10" s="24">
        <v>0.05</v>
      </c>
      <c r="G10" s="25">
        <v>0.05</v>
      </c>
      <c r="H10" s="26" t="s">
        <v>4</v>
      </c>
      <c r="I10" s="24">
        <v>0.11</v>
      </c>
      <c r="J10" s="24">
        <v>0.05</v>
      </c>
      <c r="K10" s="27">
        <v>0.09</v>
      </c>
      <c r="L10" s="24" t="s">
        <v>4</v>
      </c>
      <c r="M10" s="24" t="s">
        <v>4</v>
      </c>
      <c r="N10" s="24" t="s">
        <v>4</v>
      </c>
      <c r="O10" s="24" t="s">
        <v>4</v>
      </c>
      <c r="P10" s="24">
        <v>0.07</v>
      </c>
      <c r="Q10" s="24">
        <v>0.06</v>
      </c>
      <c r="R10" s="24" t="s">
        <v>4</v>
      </c>
      <c r="S10" s="24" t="s">
        <v>4</v>
      </c>
      <c r="T10" s="24"/>
      <c r="U10" s="24">
        <v>0.09</v>
      </c>
    </row>
    <row r="11" spans="1:21" ht="15.75">
      <c r="A11" t="s">
        <v>100</v>
      </c>
      <c r="B11" s="2">
        <v>24.32</v>
      </c>
      <c r="C11" s="2">
        <v>24.13</v>
      </c>
      <c r="D11" s="2">
        <v>23.34</v>
      </c>
      <c r="E11" s="2">
        <v>24.02</v>
      </c>
      <c r="F11" s="2">
        <v>24.48</v>
      </c>
      <c r="G11" s="2">
        <v>24.38</v>
      </c>
      <c r="H11" s="2">
        <v>24.18</v>
      </c>
      <c r="I11" s="2">
        <v>24.58</v>
      </c>
      <c r="J11" s="2">
        <v>25.26</v>
      </c>
      <c r="K11" s="3">
        <v>26</v>
      </c>
      <c r="L11" s="2">
        <v>24.91</v>
      </c>
      <c r="M11" s="3">
        <v>25.9</v>
      </c>
      <c r="N11" s="2">
        <v>24.93</v>
      </c>
      <c r="O11" s="2">
        <v>25.31</v>
      </c>
      <c r="P11" s="2">
        <v>24.98</v>
      </c>
      <c r="Q11" s="2">
        <v>24.72</v>
      </c>
      <c r="R11" s="2">
        <v>25.42</v>
      </c>
      <c r="S11" s="2">
        <v>26.48</v>
      </c>
      <c r="T11" s="2"/>
      <c r="U11" s="3">
        <v>24.4</v>
      </c>
    </row>
    <row r="12" spans="1:21" ht="14.25">
      <c r="A12" t="s">
        <v>127</v>
      </c>
      <c r="B12" s="2">
        <v>0.06</v>
      </c>
      <c r="C12" s="2" t="s">
        <v>4</v>
      </c>
      <c r="D12" s="2">
        <v>0.44</v>
      </c>
      <c r="E12" s="2" t="s">
        <v>4</v>
      </c>
      <c r="F12" s="2" t="s">
        <v>4</v>
      </c>
      <c r="G12" s="2" t="s">
        <v>4</v>
      </c>
      <c r="H12" s="2">
        <v>0.04</v>
      </c>
      <c r="I12" s="3">
        <v>0.2</v>
      </c>
      <c r="J12" s="2" t="s">
        <v>4</v>
      </c>
      <c r="K12" s="3" t="s">
        <v>4</v>
      </c>
      <c r="L12" s="2" t="s">
        <v>4</v>
      </c>
      <c r="M12" s="3">
        <v>0.03</v>
      </c>
      <c r="N12" s="2" t="s">
        <v>4</v>
      </c>
      <c r="O12" s="2" t="s">
        <v>4</v>
      </c>
      <c r="P12" s="2" t="s">
        <v>4</v>
      </c>
      <c r="Q12" s="2" t="s">
        <v>4</v>
      </c>
      <c r="R12" s="2" t="s">
        <v>4</v>
      </c>
      <c r="S12" s="2">
        <v>0.09</v>
      </c>
      <c r="T12" s="2"/>
      <c r="U12" s="3" t="s">
        <v>4</v>
      </c>
    </row>
    <row r="13" spans="1:21" ht="15.75">
      <c r="A13" t="s">
        <v>133</v>
      </c>
      <c r="B13" s="2" t="s">
        <v>4</v>
      </c>
      <c r="C13" s="2" t="s">
        <v>4</v>
      </c>
      <c r="D13" s="2" t="s">
        <v>4</v>
      </c>
      <c r="E13" s="2" t="s">
        <v>4</v>
      </c>
      <c r="F13" s="2">
        <v>0.39</v>
      </c>
      <c r="G13" s="2" t="s">
        <v>4</v>
      </c>
      <c r="H13" s="2" t="s">
        <v>4</v>
      </c>
      <c r="I13" s="2">
        <v>0.18</v>
      </c>
      <c r="J13" s="2" t="s">
        <v>4</v>
      </c>
      <c r="K13" s="3" t="s">
        <v>4</v>
      </c>
      <c r="L13" s="2" t="s">
        <v>4</v>
      </c>
      <c r="M13" s="3" t="s">
        <v>4</v>
      </c>
      <c r="N13" s="2">
        <v>2.37</v>
      </c>
      <c r="O13" s="2">
        <v>0.17</v>
      </c>
      <c r="P13" s="2" t="s">
        <v>4</v>
      </c>
      <c r="Q13" s="2" t="s">
        <v>4</v>
      </c>
      <c r="R13" s="2" t="s">
        <v>4</v>
      </c>
      <c r="S13" s="2">
        <v>0.46</v>
      </c>
      <c r="T13" s="2"/>
      <c r="U13" s="3" t="s">
        <v>4</v>
      </c>
    </row>
    <row r="14" spans="1:21" ht="15.75">
      <c r="A14" t="s">
        <v>134</v>
      </c>
      <c r="B14" s="2">
        <v>6.83</v>
      </c>
      <c r="C14" s="2">
        <v>6.16</v>
      </c>
      <c r="D14" s="2">
        <v>4.63</v>
      </c>
      <c r="E14" s="2">
        <v>6.11</v>
      </c>
      <c r="F14" s="2">
        <v>7.46</v>
      </c>
      <c r="G14" s="2">
        <v>8.36</v>
      </c>
      <c r="H14" s="2">
        <v>9.15</v>
      </c>
      <c r="I14" s="2">
        <v>9.83</v>
      </c>
      <c r="J14" s="2">
        <v>10.76</v>
      </c>
      <c r="K14" s="3">
        <v>13.72</v>
      </c>
      <c r="L14" s="2">
        <v>13.26</v>
      </c>
      <c r="M14" s="3">
        <v>23.29</v>
      </c>
      <c r="N14" s="2">
        <v>21.03</v>
      </c>
      <c r="O14" s="2">
        <v>18.71</v>
      </c>
      <c r="P14" s="2">
        <v>18.49</v>
      </c>
      <c r="Q14" s="2">
        <v>15.03</v>
      </c>
      <c r="R14" s="2">
        <v>23.43</v>
      </c>
      <c r="S14" s="2">
        <v>28.34</v>
      </c>
      <c r="T14" s="2"/>
      <c r="U14" s="3">
        <v>4.56</v>
      </c>
    </row>
    <row r="15" spans="1:21" ht="15.75">
      <c r="A15" t="s">
        <v>101</v>
      </c>
      <c r="B15" s="2">
        <v>2.06</v>
      </c>
      <c r="C15" s="2">
        <v>2.21</v>
      </c>
      <c r="D15" s="2">
        <v>2.68</v>
      </c>
      <c r="E15" s="2">
        <v>2.88</v>
      </c>
      <c r="F15" s="2">
        <v>2.09</v>
      </c>
      <c r="G15" s="3">
        <v>1.97</v>
      </c>
      <c r="H15" s="3">
        <v>1.6</v>
      </c>
      <c r="I15" s="2">
        <v>1.49</v>
      </c>
      <c r="J15" s="2">
        <v>1.14</v>
      </c>
      <c r="K15" s="2">
        <v>0.84</v>
      </c>
      <c r="L15" s="2">
        <v>1.11</v>
      </c>
      <c r="M15" s="3">
        <v>0.7</v>
      </c>
      <c r="N15" s="2">
        <v>0.84</v>
      </c>
      <c r="O15" s="2">
        <v>0.99</v>
      </c>
      <c r="P15" s="2">
        <v>0.54</v>
      </c>
      <c r="Q15" s="2">
        <v>0.96</v>
      </c>
      <c r="R15" s="2">
        <v>0.41</v>
      </c>
      <c r="S15" s="2">
        <v>0.23</v>
      </c>
      <c r="T15" s="2"/>
      <c r="U15" s="2">
        <v>4.03</v>
      </c>
    </row>
    <row r="16" spans="1:21" ht="15.75">
      <c r="A16" t="s">
        <v>102</v>
      </c>
      <c r="B16" s="2">
        <v>13.94</v>
      </c>
      <c r="C16" s="3">
        <v>14.7</v>
      </c>
      <c r="D16" s="2">
        <v>18.22</v>
      </c>
      <c r="E16" s="2">
        <v>16.32</v>
      </c>
      <c r="F16" s="2">
        <v>13.75</v>
      </c>
      <c r="G16" s="3">
        <v>13.1</v>
      </c>
      <c r="H16" s="2">
        <v>11.32</v>
      </c>
      <c r="I16" s="2">
        <v>10.63</v>
      </c>
      <c r="J16" s="2">
        <v>9.09</v>
      </c>
      <c r="K16" s="3">
        <v>6.83</v>
      </c>
      <c r="L16" s="3">
        <v>8.3</v>
      </c>
      <c r="M16" s="3">
        <v>4.6</v>
      </c>
      <c r="N16" s="2">
        <v>5.09</v>
      </c>
      <c r="O16" s="2">
        <v>6.52</v>
      </c>
      <c r="P16" s="2">
        <v>4.31</v>
      </c>
      <c r="Q16" s="2">
        <v>7.31</v>
      </c>
      <c r="R16" s="2">
        <v>2.52</v>
      </c>
      <c r="S16" s="2">
        <v>1.32</v>
      </c>
      <c r="T16" s="2"/>
      <c r="U16" s="2">
        <v>19.63</v>
      </c>
    </row>
    <row r="17" spans="1:21" ht="15.75">
      <c r="A17" t="s">
        <v>103</v>
      </c>
      <c r="B17" s="2">
        <v>3.09</v>
      </c>
      <c r="C17" s="2">
        <v>3.34</v>
      </c>
      <c r="D17" s="2">
        <v>3.83</v>
      </c>
      <c r="E17" s="2">
        <v>3.48</v>
      </c>
      <c r="F17" s="2">
        <v>2.94</v>
      </c>
      <c r="G17" s="3">
        <v>3.15</v>
      </c>
      <c r="H17" s="2">
        <v>2.73</v>
      </c>
      <c r="I17" s="2">
        <v>2.69</v>
      </c>
      <c r="J17" s="2">
        <v>2.32</v>
      </c>
      <c r="K17" s="3">
        <v>1.92</v>
      </c>
      <c r="L17" s="3">
        <v>2.3</v>
      </c>
      <c r="M17" s="2">
        <v>1.16</v>
      </c>
      <c r="N17" s="2">
        <v>0.98</v>
      </c>
      <c r="O17" s="2">
        <v>1.42</v>
      </c>
      <c r="P17" s="2">
        <v>1.18</v>
      </c>
      <c r="Q17" s="2">
        <v>1.97</v>
      </c>
      <c r="R17" s="2">
        <v>0.68</v>
      </c>
      <c r="S17" s="2">
        <v>0.28</v>
      </c>
      <c r="T17" s="2"/>
      <c r="U17" s="2">
        <v>3.25</v>
      </c>
    </row>
    <row r="18" spans="1:21" ht="15.75">
      <c r="A18" t="s">
        <v>104</v>
      </c>
      <c r="B18" s="2">
        <v>18.46</v>
      </c>
      <c r="C18" s="2">
        <v>19.84</v>
      </c>
      <c r="D18" s="3">
        <v>20.3</v>
      </c>
      <c r="E18" s="3">
        <v>16.8</v>
      </c>
      <c r="F18" s="3">
        <v>18.9</v>
      </c>
      <c r="G18" s="3">
        <v>16.82</v>
      </c>
      <c r="H18" s="2">
        <v>17.12</v>
      </c>
      <c r="I18" s="2">
        <v>16.55</v>
      </c>
      <c r="J18" s="2">
        <v>15.29</v>
      </c>
      <c r="K18" s="3">
        <v>13.5</v>
      </c>
      <c r="L18" s="3">
        <v>13.95</v>
      </c>
      <c r="M18" s="2">
        <v>7.05</v>
      </c>
      <c r="N18" s="2">
        <v>7.86</v>
      </c>
      <c r="O18" s="2">
        <v>9.28</v>
      </c>
      <c r="P18" s="2">
        <v>9.28</v>
      </c>
      <c r="Q18" s="2">
        <v>12.65</v>
      </c>
      <c r="R18" s="2">
        <v>5.94</v>
      </c>
      <c r="S18" s="2">
        <v>2.93</v>
      </c>
      <c r="T18" s="2"/>
      <c r="U18" s="2">
        <v>16.52</v>
      </c>
    </row>
    <row r="19" spans="1:21" ht="15.75">
      <c r="A19" t="s">
        <v>106</v>
      </c>
      <c r="B19" s="2">
        <v>6.31</v>
      </c>
      <c r="C19" s="2">
        <v>6.04</v>
      </c>
      <c r="D19" s="3">
        <v>5.3</v>
      </c>
      <c r="E19" s="2">
        <v>5.24</v>
      </c>
      <c r="F19" s="2">
        <v>6.03</v>
      </c>
      <c r="G19" s="3">
        <v>6.45</v>
      </c>
      <c r="H19" s="2">
        <v>6.35</v>
      </c>
      <c r="I19" s="2">
        <v>6.36</v>
      </c>
      <c r="J19" s="2">
        <v>5.59</v>
      </c>
      <c r="K19" s="2">
        <v>6.16</v>
      </c>
      <c r="L19" s="2">
        <v>7.46</v>
      </c>
      <c r="M19" s="2">
        <v>4.58</v>
      </c>
      <c r="N19" s="3">
        <v>4.7</v>
      </c>
      <c r="O19" s="2">
        <v>5.52</v>
      </c>
      <c r="P19" s="2">
        <v>6.87</v>
      </c>
      <c r="Q19" s="2">
        <v>7.09</v>
      </c>
      <c r="R19" s="2">
        <v>5.93</v>
      </c>
      <c r="S19" s="2">
        <v>3.27</v>
      </c>
      <c r="T19" s="2"/>
      <c r="U19" s="2">
        <v>4.24</v>
      </c>
    </row>
    <row r="20" spans="1:21" ht="15.75">
      <c r="A20" t="s">
        <v>105</v>
      </c>
      <c r="B20" s="3">
        <v>4.7</v>
      </c>
      <c r="C20" s="2">
        <v>4.71</v>
      </c>
      <c r="D20" s="2">
        <v>2.97</v>
      </c>
      <c r="E20" s="2">
        <v>3.77</v>
      </c>
      <c r="F20" s="2">
        <v>4.71</v>
      </c>
      <c r="G20" s="3">
        <v>5.27</v>
      </c>
      <c r="H20" s="3">
        <v>6</v>
      </c>
      <c r="I20" s="3">
        <v>4.8</v>
      </c>
      <c r="J20" s="2">
        <v>4.92</v>
      </c>
      <c r="K20" s="2">
        <v>6.62</v>
      </c>
      <c r="L20" s="2">
        <v>7.13</v>
      </c>
      <c r="M20" s="2">
        <v>6.75</v>
      </c>
      <c r="N20" s="2">
        <v>6.37</v>
      </c>
      <c r="O20" s="2">
        <v>6.95</v>
      </c>
      <c r="P20" s="2">
        <v>8.72</v>
      </c>
      <c r="Q20" s="2">
        <v>7.39</v>
      </c>
      <c r="R20" s="2">
        <v>9.49</v>
      </c>
      <c r="S20" s="2">
        <v>7.66</v>
      </c>
      <c r="T20" s="2"/>
      <c r="U20" s="2">
        <v>3.42</v>
      </c>
    </row>
    <row r="21" spans="1:21" ht="15.75">
      <c r="A21" t="s">
        <v>107</v>
      </c>
      <c r="B21" s="2">
        <v>0.35</v>
      </c>
      <c r="C21" s="2">
        <v>0.33</v>
      </c>
      <c r="D21" s="2" t="s">
        <v>4</v>
      </c>
      <c r="E21" s="2">
        <v>0.18</v>
      </c>
      <c r="F21" s="2">
        <v>0.49</v>
      </c>
      <c r="G21" s="3">
        <v>0.49</v>
      </c>
      <c r="H21" s="3">
        <v>0.48</v>
      </c>
      <c r="I21" s="3">
        <v>0.51</v>
      </c>
      <c r="J21" s="2">
        <v>0.43</v>
      </c>
      <c r="K21" s="2">
        <v>0.56</v>
      </c>
      <c r="L21" s="2">
        <v>0.56</v>
      </c>
      <c r="M21" s="2">
        <v>0.78</v>
      </c>
      <c r="N21" s="2">
        <v>0.65</v>
      </c>
      <c r="O21" s="2">
        <v>0.76</v>
      </c>
      <c r="P21" s="2">
        <v>0.78</v>
      </c>
      <c r="Q21" s="2">
        <v>0.67</v>
      </c>
      <c r="R21" s="2">
        <v>1.33</v>
      </c>
      <c r="S21" s="3">
        <v>0.9</v>
      </c>
      <c r="T21" s="2"/>
      <c r="U21" s="3">
        <v>0.2</v>
      </c>
    </row>
    <row r="22" spans="1:21" ht="15.75">
      <c r="A22" t="s">
        <v>108</v>
      </c>
      <c r="B22" s="2">
        <v>1.59</v>
      </c>
      <c r="C22" s="2">
        <v>1.22</v>
      </c>
      <c r="D22" s="2">
        <v>0.91</v>
      </c>
      <c r="E22" s="2">
        <v>1.29</v>
      </c>
      <c r="F22" s="3">
        <v>1.3</v>
      </c>
      <c r="G22" s="3">
        <v>2.04</v>
      </c>
      <c r="H22" s="3">
        <v>2.14</v>
      </c>
      <c r="I22" s="3">
        <v>1.9</v>
      </c>
      <c r="J22" s="2">
        <v>1.74</v>
      </c>
      <c r="K22" s="2">
        <v>2.71</v>
      </c>
      <c r="L22" s="3">
        <v>2.2</v>
      </c>
      <c r="M22" s="3">
        <v>3.98</v>
      </c>
      <c r="N22" s="3">
        <v>3.4</v>
      </c>
      <c r="O22" s="2">
        <v>3.03</v>
      </c>
      <c r="P22" s="2">
        <v>3.91</v>
      </c>
      <c r="Q22" s="2">
        <v>3.55</v>
      </c>
      <c r="R22" s="2">
        <v>4.69</v>
      </c>
      <c r="S22" s="2">
        <v>5.35</v>
      </c>
      <c r="T22" s="2"/>
      <c r="U22" s="2">
        <v>1.12</v>
      </c>
    </row>
    <row r="23" spans="1:21" ht="14.25">
      <c r="A23" t="s">
        <v>77</v>
      </c>
      <c r="B23" s="3">
        <v>10.118156099184555</v>
      </c>
      <c r="C23" s="3">
        <v>10.039108004659676</v>
      </c>
      <c r="D23" s="3">
        <v>9.710434348477284</v>
      </c>
      <c r="E23" s="3">
        <v>9.9933433183558</v>
      </c>
      <c r="F23" s="3">
        <v>10.18472291562656</v>
      </c>
      <c r="G23" s="3">
        <v>10.143118655350307</v>
      </c>
      <c r="H23" s="3">
        <v>10.059910134797803</v>
      </c>
      <c r="I23" s="3">
        <v>10.22632717590281</v>
      </c>
      <c r="J23" s="3">
        <v>10.509236145781328</v>
      </c>
      <c r="K23" s="3">
        <v>10.817107671825594</v>
      </c>
      <c r="L23" s="3">
        <v>10.363621234814445</v>
      </c>
      <c r="M23" s="3">
        <v>10.775503411549343</v>
      </c>
      <c r="N23" s="3">
        <v>10.371942086869696</v>
      </c>
      <c r="O23" s="3">
        <v>10.530038275919452</v>
      </c>
      <c r="P23" s="3">
        <v>10.39274421700782</v>
      </c>
      <c r="Q23" s="3">
        <v>10.284573140289565</v>
      </c>
      <c r="R23" s="3">
        <v>10.575802962223332</v>
      </c>
      <c r="S23" s="3">
        <v>11.016808121151605</v>
      </c>
      <c r="T23" s="3"/>
      <c r="U23" s="3">
        <v>10.151439507405557</v>
      </c>
    </row>
    <row r="24" spans="1:21" ht="14.25">
      <c r="A24" t="s">
        <v>0</v>
      </c>
      <c r="B24" s="2">
        <v>1.14</v>
      </c>
      <c r="C24" s="2">
        <v>0.87</v>
      </c>
      <c r="D24" s="2">
        <v>0.71</v>
      </c>
      <c r="E24" s="2">
        <v>1.63</v>
      </c>
      <c r="F24" s="2">
        <v>1.09</v>
      </c>
      <c r="G24" s="3">
        <v>1.2</v>
      </c>
      <c r="H24" s="2">
        <v>1.34</v>
      </c>
      <c r="I24" s="2">
        <v>1.76</v>
      </c>
      <c r="J24" s="2">
        <v>2.62</v>
      </c>
      <c r="K24" s="2">
        <v>3.15</v>
      </c>
      <c r="L24" s="2">
        <v>1.32</v>
      </c>
      <c r="M24" s="2">
        <v>1.56</v>
      </c>
      <c r="N24" s="2">
        <v>1.54</v>
      </c>
      <c r="O24" s="2">
        <v>1.38</v>
      </c>
      <c r="P24" s="2">
        <v>1.66</v>
      </c>
      <c r="Q24" s="2">
        <v>1.11</v>
      </c>
      <c r="R24" s="2">
        <v>1.08</v>
      </c>
      <c r="S24" s="2">
        <v>2.27</v>
      </c>
      <c r="T24" s="2"/>
      <c r="U24" s="2">
        <v>1.7</v>
      </c>
    </row>
    <row r="25" spans="1:21" ht="14.25">
      <c r="A25" t="s">
        <v>1</v>
      </c>
      <c r="B25" s="2">
        <v>1.86</v>
      </c>
      <c r="C25" s="2">
        <v>1.61</v>
      </c>
      <c r="D25" s="2">
        <v>1.36</v>
      </c>
      <c r="E25" s="2">
        <v>1.68</v>
      </c>
      <c r="F25" s="2">
        <v>1.82</v>
      </c>
      <c r="G25" s="3">
        <v>1.9</v>
      </c>
      <c r="H25" s="2">
        <v>1.54</v>
      </c>
      <c r="I25" s="2">
        <v>1.96</v>
      </c>
      <c r="J25" s="2">
        <v>1.97</v>
      </c>
      <c r="K25" s="2">
        <v>2.15</v>
      </c>
      <c r="L25" s="2">
        <v>2.05</v>
      </c>
      <c r="M25" s="2">
        <v>1.58</v>
      </c>
      <c r="N25" s="2">
        <v>1.53</v>
      </c>
      <c r="O25" s="2">
        <v>1.74</v>
      </c>
      <c r="P25" s="2">
        <v>1.51</v>
      </c>
      <c r="Q25" s="2">
        <v>1.23</v>
      </c>
      <c r="R25" s="2">
        <v>1.55</v>
      </c>
      <c r="S25" s="2">
        <v>1.82</v>
      </c>
      <c r="T25" s="2"/>
      <c r="U25" s="2">
        <v>1.91</v>
      </c>
    </row>
    <row r="26" spans="1:21" ht="14.25">
      <c r="A26" t="s">
        <v>73</v>
      </c>
      <c r="B26" s="2">
        <v>0.06</v>
      </c>
      <c r="C26" s="2">
        <v>0.06</v>
      </c>
      <c r="D26" s="2">
        <v>0.07</v>
      </c>
      <c r="E26" s="2">
        <v>0.05</v>
      </c>
      <c r="F26" s="2">
        <v>0.06</v>
      </c>
      <c r="G26" s="2">
        <v>0.05</v>
      </c>
      <c r="H26" s="2">
        <v>0.06</v>
      </c>
      <c r="I26" s="2">
        <v>0.07</v>
      </c>
      <c r="J26" s="2">
        <v>0.05</v>
      </c>
      <c r="K26" s="2">
        <v>0.04</v>
      </c>
      <c r="L26" s="2">
        <v>0.05</v>
      </c>
      <c r="M26" s="2" t="s">
        <v>4</v>
      </c>
      <c r="N26" s="2">
        <v>0.11</v>
      </c>
      <c r="O26" s="2">
        <v>0.04</v>
      </c>
      <c r="P26" s="2" t="s">
        <v>4</v>
      </c>
      <c r="Q26" s="2">
        <v>0.04</v>
      </c>
      <c r="R26" s="2" t="s">
        <v>4</v>
      </c>
      <c r="S26" s="2" t="s">
        <v>4</v>
      </c>
      <c r="T26" s="2"/>
      <c r="U26" s="2">
        <v>0.05</v>
      </c>
    </row>
    <row r="27" spans="1:21" ht="14.25">
      <c r="A27" t="s">
        <v>128</v>
      </c>
      <c r="B27" s="3">
        <f aca="true" t="shared" si="0" ref="B27:S27">SUM(B11:B26)</f>
        <v>94.88815609918456</v>
      </c>
      <c r="C27" s="3">
        <f t="shared" si="0"/>
        <v>95.2591080046597</v>
      </c>
      <c r="D27" s="3">
        <f t="shared" si="0"/>
        <v>94.47043434847726</v>
      </c>
      <c r="E27" s="3">
        <f t="shared" si="0"/>
        <v>93.4433433183558</v>
      </c>
      <c r="F27" s="3">
        <f t="shared" si="0"/>
        <v>95.69472291562654</v>
      </c>
      <c r="G27" s="3">
        <f t="shared" si="0"/>
        <v>95.32311865535031</v>
      </c>
      <c r="H27" s="3">
        <f t="shared" si="0"/>
        <v>94.10991013479781</v>
      </c>
      <c r="I27" s="3">
        <f t="shared" si="0"/>
        <v>93.73632717590282</v>
      </c>
      <c r="J27" s="3">
        <f t="shared" si="0"/>
        <v>91.68923614578134</v>
      </c>
      <c r="K27" s="3">
        <f t="shared" si="0"/>
        <v>95.01710767182561</v>
      </c>
      <c r="L27" s="3">
        <f t="shared" si="0"/>
        <v>94.96362123481443</v>
      </c>
      <c r="M27" s="3">
        <f t="shared" si="0"/>
        <v>92.73550341154935</v>
      </c>
      <c r="N27" s="3">
        <f t="shared" si="0"/>
        <v>91.77194208686971</v>
      </c>
      <c r="O27" s="3">
        <f t="shared" si="0"/>
        <v>92.35003827591946</v>
      </c>
      <c r="P27" s="3">
        <f t="shared" si="0"/>
        <v>92.62274421700782</v>
      </c>
      <c r="Q27" s="3">
        <f t="shared" si="0"/>
        <v>94.00457314028958</v>
      </c>
      <c r="R27" s="3">
        <f t="shared" si="0"/>
        <v>93.04580296222332</v>
      </c>
      <c r="S27" s="3">
        <f t="shared" si="0"/>
        <v>92.41680812115159</v>
      </c>
      <c r="T27" s="3"/>
      <c r="U27" s="3">
        <f>SUM(U11:U26)</f>
        <v>95.18143950740554</v>
      </c>
    </row>
    <row r="28" spans="1:21" ht="14.25">
      <c r="A28" t="s">
        <v>129</v>
      </c>
      <c r="B28" s="3">
        <f>(B26*0.229)</f>
        <v>0.01374</v>
      </c>
      <c r="C28" s="3">
        <f aca="true" t="shared" si="1" ref="C28:U28">(C26*0.229)</f>
        <v>0.01374</v>
      </c>
      <c r="D28" s="3">
        <f t="shared" si="1"/>
        <v>0.016030000000000003</v>
      </c>
      <c r="E28" s="3">
        <f t="shared" si="1"/>
        <v>0.011450000000000002</v>
      </c>
      <c r="F28" s="3">
        <f t="shared" si="1"/>
        <v>0.01374</v>
      </c>
      <c r="G28" s="3">
        <f t="shared" si="1"/>
        <v>0.011450000000000002</v>
      </c>
      <c r="H28" s="3">
        <f t="shared" si="1"/>
        <v>0.01374</v>
      </c>
      <c r="I28" s="3">
        <f t="shared" si="1"/>
        <v>0.016030000000000003</v>
      </c>
      <c r="J28" s="3">
        <f t="shared" si="1"/>
        <v>0.011450000000000002</v>
      </c>
      <c r="K28" s="3">
        <f t="shared" si="1"/>
        <v>0.00916</v>
      </c>
      <c r="L28" s="3">
        <f t="shared" si="1"/>
        <v>0.011450000000000002</v>
      </c>
      <c r="M28" s="3">
        <v>0</v>
      </c>
      <c r="N28" s="3">
        <f t="shared" si="1"/>
        <v>0.02519</v>
      </c>
      <c r="O28" s="3">
        <f t="shared" si="1"/>
        <v>0.00916</v>
      </c>
      <c r="P28" s="3">
        <v>0</v>
      </c>
      <c r="Q28" s="3">
        <f t="shared" si="1"/>
        <v>0.00916</v>
      </c>
      <c r="R28" s="3">
        <v>0</v>
      </c>
      <c r="S28" s="3">
        <v>0</v>
      </c>
      <c r="T28" s="3"/>
      <c r="U28" s="3">
        <f t="shared" si="1"/>
        <v>0.011450000000000002</v>
      </c>
    </row>
    <row r="29" spans="1:21" ht="14.25">
      <c r="A29" t="s">
        <v>5</v>
      </c>
      <c r="B29" s="3">
        <v>94.88</v>
      </c>
      <c r="C29" s="3">
        <v>95.25</v>
      </c>
      <c r="D29" s="3">
        <v>94.45</v>
      </c>
      <c r="E29" s="3">
        <v>93.43</v>
      </c>
      <c r="F29" s="3">
        <v>95.68</v>
      </c>
      <c r="G29" s="3">
        <v>95.31</v>
      </c>
      <c r="H29" s="3">
        <v>94.1</v>
      </c>
      <c r="I29" s="3">
        <v>93.72</v>
      </c>
      <c r="J29" s="3">
        <v>91.68</v>
      </c>
      <c r="K29" s="3">
        <v>95.01</v>
      </c>
      <c r="L29" s="3">
        <v>94.95</v>
      </c>
      <c r="M29" s="3">
        <v>92.74</v>
      </c>
      <c r="N29" s="3">
        <v>91.74</v>
      </c>
      <c r="O29" s="3">
        <v>92.34</v>
      </c>
      <c r="P29" s="3">
        <v>92.62</v>
      </c>
      <c r="Q29" s="3">
        <v>93.99</v>
      </c>
      <c r="R29" s="3">
        <v>93.05</v>
      </c>
      <c r="S29" s="3">
        <v>92.42</v>
      </c>
      <c r="T29" s="3"/>
      <c r="U29" s="3">
        <v>95.17</v>
      </c>
    </row>
    <row r="30" spans="2:21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>
      <c r="A31" s="1" t="s">
        <v>78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25">
      <c r="A32" t="s">
        <v>19</v>
      </c>
      <c r="B32" s="4">
        <v>2</v>
      </c>
      <c r="C32" s="4">
        <v>2</v>
      </c>
      <c r="D32" s="4">
        <v>2</v>
      </c>
      <c r="E32" s="4">
        <v>2</v>
      </c>
      <c r="F32" s="4">
        <v>1.9999999999999998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/>
      <c r="U32" s="4">
        <v>2</v>
      </c>
    </row>
    <row r="33" spans="1:21" ht="14.25">
      <c r="A33" t="s">
        <v>6</v>
      </c>
      <c r="B33" s="4">
        <v>0.10045359308131242</v>
      </c>
      <c r="C33" s="4">
        <v>0.07726559003684869</v>
      </c>
      <c r="D33" s="4">
        <v>0.06519010667830386</v>
      </c>
      <c r="E33" s="4">
        <v>0.1454249074416113</v>
      </c>
      <c r="F33" s="4">
        <v>0.09541997077004839</v>
      </c>
      <c r="G33" s="4">
        <v>0.10548039306323206</v>
      </c>
      <c r="H33" s="4">
        <v>0.11876068572723122</v>
      </c>
      <c r="I33" s="4">
        <v>0.1534457923064691</v>
      </c>
      <c r="J33" s="4">
        <v>0.22227577840953372</v>
      </c>
      <c r="K33" s="4">
        <v>0.2596339021178536</v>
      </c>
      <c r="L33" s="4">
        <v>0.1135597423191392</v>
      </c>
      <c r="M33" s="4">
        <v>0.12907704933382538</v>
      </c>
      <c r="N33" s="4">
        <v>0.13238007934341692</v>
      </c>
      <c r="O33" s="4">
        <v>0.11684526986621248</v>
      </c>
      <c r="P33" s="4">
        <v>0.14240979088549013</v>
      </c>
      <c r="Q33" s="4">
        <v>0.09622739013614395</v>
      </c>
      <c r="R33" s="4">
        <v>0.09104841796197632</v>
      </c>
      <c r="S33" s="4">
        <v>0.18370969288586442</v>
      </c>
      <c r="T33" s="4"/>
      <c r="U33" s="4">
        <v>0.1493080727765955</v>
      </c>
    </row>
    <row r="34" spans="1:21" ht="14.25">
      <c r="A34" t="s">
        <v>11</v>
      </c>
      <c r="B34" s="4">
        <v>0.06249061015799167</v>
      </c>
      <c r="C34" s="4">
        <v>0.06756877838656328</v>
      </c>
      <c r="D34" s="4">
        <v>0.08471202387321067</v>
      </c>
      <c r="E34" s="4">
        <v>0.08845667284629291</v>
      </c>
      <c r="F34" s="4">
        <v>0.06298628413919281</v>
      </c>
      <c r="G34" s="4">
        <v>0.05961336542194867</v>
      </c>
      <c r="H34" s="4">
        <v>0.04881741755739261</v>
      </c>
      <c r="I34" s="4">
        <v>0.04472141179925886</v>
      </c>
      <c r="J34" s="4">
        <v>0.03329527608999006</v>
      </c>
      <c r="K34" s="4">
        <v>0.02383510412239694</v>
      </c>
      <c r="L34" s="4">
        <v>0.03287459162376822</v>
      </c>
      <c r="M34" s="4">
        <v>0.019939276292867455</v>
      </c>
      <c r="N34" s="4">
        <v>0.024858110998087463</v>
      </c>
      <c r="O34" s="4">
        <v>0.0288571983645885</v>
      </c>
      <c r="P34" s="4">
        <v>0.015948228195816323</v>
      </c>
      <c r="Q34" s="4">
        <v>0.02865061059557654</v>
      </c>
      <c r="R34" s="4">
        <v>0.011899245529614447</v>
      </c>
      <c r="S34" s="4">
        <v>0.006407977388682101</v>
      </c>
      <c r="T34" s="4"/>
      <c r="U34" s="4">
        <v>0.12185022491924043</v>
      </c>
    </row>
    <row r="35" spans="1:21" ht="14.25">
      <c r="A35" t="s">
        <v>12</v>
      </c>
      <c r="B35" s="4">
        <v>0.4197810425286251</v>
      </c>
      <c r="C35" s="4">
        <v>0.44615280878786534</v>
      </c>
      <c r="D35" s="4">
        <v>0.5717038798525572</v>
      </c>
      <c r="E35" s="4">
        <v>0.497588998808123</v>
      </c>
      <c r="F35" s="4">
        <v>0.41135322197129914</v>
      </c>
      <c r="G35" s="4">
        <v>0.3935149289209695</v>
      </c>
      <c r="H35" s="4">
        <v>0.3428575748915432</v>
      </c>
      <c r="I35" s="4">
        <v>0.3167196469238974</v>
      </c>
      <c r="J35" s="4">
        <v>0.26354462040844684</v>
      </c>
      <c r="K35" s="4">
        <v>0.19238489663900998</v>
      </c>
      <c r="L35" s="4">
        <v>0.24402143878841345</v>
      </c>
      <c r="M35" s="4">
        <v>0.13007136151560283</v>
      </c>
      <c r="N35" s="4">
        <v>0.14952682868521808</v>
      </c>
      <c r="O35" s="4">
        <v>0.18865966945885645</v>
      </c>
      <c r="P35" s="4">
        <v>0.1263596617696351</v>
      </c>
      <c r="Q35" s="4">
        <v>0.21656712400087566</v>
      </c>
      <c r="R35" s="4">
        <v>0.07260200478398014</v>
      </c>
      <c r="S35" s="4">
        <v>0.03650728776020811</v>
      </c>
      <c r="T35" s="4"/>
      <c r="U35" s="4">
        <v>0.5891882698474541</v>
      </c>
    </row>
    <row r="36" spans="1:21" ht="14.25">
      <c r="A36" t="s">
        <v>13</v>
      </c>
      <c r="B36" s="4">
        <v>0.09259903330567171</v>
      </c>
      <c r="C36" s="4">
        <v>0.10087898152241359</v>
      </c>
      <c r="D36" s="4">
        <v>0.11959402052502024</v>
      </c>
      <c r="E36" s="4">
        <v>0.10558878314967969</v>
      </c>
      <c r="F36" s="4">
        <v>0.08752809189169906</v>
      </c>
      <c r="G36" s="4">
        <v>0.09416475841624251</v>
      </c>
      <c r="H36" s="4">
        <v>0.0822844734834406</v>
      </c>
      <c r="I36" s="4">
        <v>0.07975941234202152</v>
      </c>
      <c r="J36" s="4">
        <v>0.06693699053194262</v>
      </c>
      <c r="K36" s="4">
        <v>0.05381947100807015</v>
      </c>
      <c r="L36" s="4">
        <v>0.0672923434004624</v>
      </c>
      <c r="M36" s="4">
        <v>0.03264147453353033</v>
      </c>
      <c r="N36" s="4">
        <v>0.02864938747839007</v>
      </c>
      <c r="O36" s="4">
        <v>0.040889118053181184</v>
      </c>
      <c r="P36" s="4">
        <v>0.034427153608878616</v>
      </c>
      <c r="Q36" s="4">
        <v>0.05808036055979794</v>
      </c>
      <c r="R36" s="4">
        <v>0.01949597281140753</v>
      </c>
      <c r="S36" s="4">
        <v>0.007706400839838848</v>
      </c>
      <c r="T36" s="4"/>
      <c r="U36" s="4">
        <v>0.0970744813051129</v>
      </c>
    </row>
    <row r="37" spans="1:21" ht="14.25">
      <c r="A37" t="s">
        <v>15</v>
      </c>
      <c r="B37" s="4">
        <v>0.5421821967623368</v>
      </c>
      <c r="C37" s="4">
        <v>0.5873019903950186</v>
      </c>
      <c r="D37" s="4">
        <v>0.6212584559792511</v>
      </c>
      <c r="E37" s="4">
        <v>0.49958961885402586</v>
      </c>
      <c r="F37" s="4">
        <v>0.551477143606328</v>
      </c>
      <c r="G37" s="4">
        <v>0.4927985450768967</v>
      </c>
      <c r="H37" s="4">
        <v>0.505736839970651</v>
      </c>
      <c r="I37" s="4">
        <v>0.48094259941459316</v>
      </c>
      <c r="J37" s="4">
        <v>0.432365732194979</v>
      </c>
      <c r="K37" s="4">
        <v>0.3708835295462339</v>
      </c>
      <c r="L37" s="4">
        <v>0.40001622482840155</v>
      </c>
      <c r="M37" s="4">
        <v>0.19443143419369274</v>
      </c>
      <c r="N37" s="4">
        <v>0.22520467114756387</v>
      </c>
      <c r="O37" s="4">
        <v>0.26189846791318117</v>
      </c>
      <c r="P37" s="4">
        <v>0.265358295551746</v>
      </c>
      <c r="Q37" s="4">
        <v>0.36552676755290764</v>
      </c>
      <c r="R37" s="4">
        <v>0.16691217852120047</v>
      </c>
      <c r="S37" s="4">
        <v>0.07903633009072424</v>
      </c>
      <c r="T37" s="4"/>
      <c r="U37" s="4">
        <v>0.4836123060434074</v>
      </c>
    </row>
    <row r="38" spans="1:21" ht="14.25">
      <c r="A38" t="s">
        <v>16</v>
      </c>
      <c r="B38" s="4">
        <v>0.17879341011286817</v>
      </c>
      <c r="C38" s="4">
        <v>0.17249056144659855</v>
      </c>
      <c r="D38" s="4">
        <v>0.15648068441782034</v>
      </c>
      <c r="E38" s="4">
        <v>0.1503294273121023</v>
      </c>
      <c r="F38" s="4">
        <v>0.16974290002698328</v>
      </c>
      <c r="G38" s="4">
        <v>0.18231052110693832</v>
      </c>
      <c r="H38" s="4">
        <v>0.1809685671682564</v>
      </c>
      <c r="I38" s="4">
        <v>0.1783039466710461</v>
      </c>
      <c r="J38" s="4">
        <v>0.15249801150602538</v>
      </c>
      <c r="K38" s="4">
        <v>0.16326499647141848</v>
      </c>
      <c r="L38" s="4">
        <v>0.20637202184745818</v>
      </c>
      <c r="M38" s="4">
        <v>0.12185726683433107</v>
      </c>
      <c r="N38" s="4">
        <v>0.12991559853829257</v>
      </c>
      <c r="O38" s="4">
        <v>0.15029088839672466</v>
      </c>
      <c r="P38" s="4">
        <v>0.1895178069060753</v>
      </c>
      <c r="Q38" s="4">
        <v>0.19764393315222237</v>
      </c>
      <c r="R38" s="4">
        <v>0.16075513934704305</v>
      </c>
      <c r="S38" s="4">
        <v>0.08509724320241692</v>
      </c>
      <c r="T38" s="4"/>
      <c r="U38" s="4">
        <v>0.11974620243645663</v>
      </c>
    </row>
    <row r="39" spans="1:21" ht="14.25">
      <c r="A39" t="s">
        <v>17</v>
      </c>
      <c r="B39" s="4">
        <v>0.12814110707803997</v>
      </c>
      <c r="C39" s="4">
        <v>0.12942487960329824</v>
      </c>
      <c r="D39" s="4">
        <v>0.08437422214342702</v>
      </c>
      <c r="E39" s="4">
        <v>0.10406927560366361</v>
      </c>
      <c r="F39" s="4">
        <v>0.12757444219066935</v>
      </c>
      <c r="G39" s="4">
        <v>0.14332801900936323</v>
      </c>
      <c r="H39" s="4">
        <v>0.16453153076067425</v>
      </c>
      <c r="I39" s="4">
        <v>0.12948323559945007</v>
      </c>
      <c r="J39" s="4">
        <v>0.12914748136620524</v>
      </c>
      <c r="K39" s="4">
        <v>0.16882580371352784</v>
      </c>
      <c r="L39" s="4">
        <v>0.18978854081590274</v>
      </c>
      <c r="M39" s="4">
        <v>0.17280575156437225</v>
      </c>
      <c r="N39" s="4">
        <v>0.16942259844806842</v>
      </c>
      <c r="O39" s="4">
        <v>0.1820735432362839</v>
      </c>
      <c r="P39" s="4">
        <v>0.2314612186300765</v>
      </c>
      <c r="Q39" s="4">
        <v>0.1982212253096753</v>
      </c>
      <c r="R39" s="4">
        <v>0.24753969451151686</v>
      </c>
      <c r="S39" s="4">
        <v>0.19180722991978333</v>
      </c>
      <c r="T39" s="4"/>
      <c r="U39" s="4">
        <v>0.09293738835500284</v>
      </c>
    </row>
    <row r="40" spans="1:21" ht="14.25">
      <c r="A40" t="s">
        <v>75</v>
      </c>
      <c r="B40" s="4">
        <v>0.009453753182491623</v>
      </c>
      <c r="C40" s="4">
        <v>0.008983724059132647</v>
      </c>
      <c r="D40" s="4">
        <v>0</v>
      </c>
      <c r="E40" s="4">
        <v>0.0049226537328030595</v>
      </c>
      <c r="F40" s="4">
        <v>0.013148749524406648</v>
      </c>
      <c r="G40" s="4">
        <v>0.013202682049117094</v>
      </c>
      <c r="H40" s="4">
        <v>0.013040214244491812</v>
      </c>
      <c r="I40" s="4">
        <v>0.013629756070333617</v>
      </c>
      <c r="J40" s="4">
        <v>0.011182396706393436</v>
      </c>
      <c r="K40" s="4">
        <v>0.014148632455273615</v>
      </c>
      <c r="L40" s="4">
        <v>0.014767741623328542</v>
      </c>
      <c r="M40" s="4">
        <v>0.0197831126718801</v>
      </c>
      <c r="N40" s="4">
        <v>0.01712737726305972</v>
      </c>
      <c r="O40" s="4">
        <v>0.019725191716727344</v>
      </c>
      <c r="P40" s="4">
        <v>0.02051171409934726</v>
      </c>
      <c r="Q40" s="4">
        <v>0.01780434996033189</v>
      </c>
      <c r="R40" s="4">
        <v>0.03436971101939991</v>
      </c>
      <c r="S40" s="4">
        <v>0.02232668856909545</v>
      </c>
      <c r="T40" s="4"/>
      <c r="U40" s="4">
        <v>0.005384432725953074</v>
      </c>
    </row>
    <row r="41" spans="1:21" ht="14.25">
      <c r="A41" t="s">
        <v>76</v>
      </c>
      <c r="B41" s="4">
        <v>0.042129559404543535</v>
      </c>
      <c r="C41" s="4">
        <v>0.03258035951375981</v>
      </c>
      <c r="D41" s="4">
        <v>0.025124296160499528</v>
      </c>
      <c r="E41" s="4">
        <v>0.034607487504827304</v>
      </c>
      <c r="F41" s="4">
        <v>0.0342204173894759</v>
      </c>
      <c r="G41" s="4">
        <v>0.053919993314081996</v>
      </c>
      <c r="H41" s="4">
        <v>0.05703098078087268</v>
      </c>
      <c r="I41" s="4">
        <v>0.04981097995929471</v>
      </c>
      <c r="J41" s="4">
        <v>0.04438837696535123</v>
      </c>
      <c r="K41" s="4">
        <v>0.06716597236543617</v>
      </c>
      <c r="L41" s="4">
        <v>0.05691179936780453</v>
      </c>
      <c r="M41" s="4">
        <v>0.09902313496951569</v>
      </c>
      <c r="N41" s="4">
        <v>0.08788403777225025</v>
      </c>
      <c r="O41" s="4">
        <v>0.07714430075111513</v>
      </c>
      <c r="P41" s="4">
        <v>0.10086434831511322</v>
      </c>
      <c r="Q41" s="4">
        <v>0.09254080012493819</v>
      </c>
      <c r="R41" s="4">
        <v>0.11889145993423093</v>
      </c>
      <c r="S41" s="4">
        <v>0.1301934587690239</v>
      </c>
      <c r="T41" s="4"/>
      <c r="U41" s="4">
        <v>0.02957886872060828</v>
      </c>
    </row>
    <row r="42" spans="1:21" ht="14.25">
      <c r="A42" t="s">
        <v>21</v>
      </c>
      <c r="B42" s="4">
        <v>0.2989478200317002</v>
      </c>
      <c r="C42" s="4">
        <v>0.2717450538252902</v>
      </c>
      <c r="D42" s="4">
        <v>0.21116327892144696</v>
      </c>
      <c r="E42" s="4">
        <v>0.27077369095284487</v>
      </c>
      <c r="F42" s="4">
        <v>0.3243886660067038</v>
      </c>
      <c r="G42" s="4">
        <v>0.3650151026229953</v>
      </c>
      <c r="H42" s="4">
        <v>0.40281260783275125</v>
      </c>
      <c r="I42" s="4">
        <v>0.4257061232785194</v>
      </c>
      <c r="J42" s="4">
        <v>0.4534372376706521</v>
      </c>
      <c r="K42" s="4">
        <v>0.5617188798800845</v>
      </c>
      <c r="L42" s="4">
        <v>0.5666410770536553</v>
      </c>
      <c r="M42" s="4">
        <v>0.95721166440387</v>
      </c>
      <c r="N42" s="4">
        <v>0.8979564037053973</v>
      </c>
      <c r="O42" s="4">
        <v>0.7869006428348708</v>
      </c>
      <c r="P42" s="4">
        <v>0.787921107479429</v>
      </c>
      <c r="Q42" s="4">
        <v>0.6472152949168868</v>
      </c>
      <c r="R42" s="4">
        <v>0.9811490781269708</v>
      </c>
      <c r="S42" s="4">
        <v>1.139252847880246</v>
      </c>
      <c r="T42" s="4"/>
      <c r="U42" s="4">
        <v>0.1989359508632331</v>
      </c>
    </row>
    <row r="43" spans="1:21" ht="14.25">
      <c r="A43" t="s">
        <v>10</v>
      </c>
      <c r="B43" s="4">
        <v>0</v>
      </c>
      <c r="C43" s="4">
        <v>0</v>
      </c>
      <c r="D43" s="4">
        <v>0</v>
      </c>
      <c r="E43" s="4">
        <v>0</v>
      </c>
      <c r="F43" s="4">
        <v>0.0072523952762923345</v>
      </c>
      <c r="G43" s="4">
        <v>0</v>
      </c>
      <c r="H43" s="4">
        <v>0</v>
      </c>
      <c r="I43" s="4">
        <v>0.0033336415415341374</v>
      </c>
      <c r="J43" s="4">
        <v>0</v>
      </c>
      <c r="K43" s="4">
        <v>0</v>
      </c>
      <c r="L43" s="4">
        <v>0</v>
      </c>
      <c r="M43" s="4">
        <v>0</v>
      </c>
      <c r="N43" s="4">
        <v>0.043276720271305115</v>
      </c>
      <c r="O43" s="4">
        <v>0.0030576308322258546</v>
      </c>
      <c r="P43" s="4">
        <v>0</v>
      </c>
      <c r="Q43" s="4">
        <v>0</v>
      </c>
      <c r="R43" s="4">
        <v>0</v>
      </c>
      <c r="S43" s="4">
        <v>0.007908026641032684</v>
      </c>
      <c r="T43" s="4"/>
      <c r="U43" s="4">
        <v>0</v>
      </c>
    </row>
    <row r="44" spans="1:21" ht="14.25">
      <c r="A44" t="s">
        <v>9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0.0031302309428720265</v>
      </c>
      <c r="L44" s="4">
        <v>0.006534404216352685</v>
      </c>
      <c r="M44" s="4">
        <v>0</v>
      </c>
      <c r="N44" s="4">
        <v>0.014871980144857066</v>
      </c>
      <c r="O44" s="4">
        <v>0</v>
      </c>
      <c r="P44" s="4">
        <v>0</v>
      </c>
      <c r="Q44" s="4">
        <v>0</v>
      </c>
      <c r="R44" s="4">
        <v>0</v>
      </c>
      <c r="S44" s="4">
        <v>0.008195972257268145</v>
      </c>
      <c r="T44" s="4"/>
      <c r="U44" s="4">
        <v>0</v>
      </c>
    </row>
    <row r="45" spans="1:21" ht="14.25">
      <c r="A45" t="s">
        <v>22</v>
      </c>
      <c r="B45" s="4">
        <v>0.0017888187663729462</v>
      </c>
      <c r="C45" s="4">
        <v>0.001802903953509741</v>
      </c>
      <c r="D45" s="4">
        <v>0.0018639276948667544</v>
      </c>
      <c r="E45" s="4">
        <v>0.002716740574408204</v>
      </c>
      <c r="F45" s="4">
        <v>0.0011107044627805874</v>
      </c>
      <c r="G45" s="4">
        <v>0.0011152602645147162</v>
      </c>
      <c r="H45" s="4">
        <v>0</v>
      </c>
      <c r="I45" s="4">
        <v>0.002433608606489476</v>
      </c>
      <c r="J45" s="4">
        <v>0.0010764071753313056</v>
      </c>
      <c r="K45" s="4">
        <v>0.0018823877479986076</v>
      </c>
      <c r="L45" s="4">
        <v>0</v>
      </c>
      <c r="M45" s="4">
        <v>0</v>
      </c>
      <c r="N45" s="4">
        <v>0</v>
      </c>
      <c r="O45" s="4">
        <v>0</v>
      </c>
      <c r="P45" s="4">
        <v>0.0015238616232352402</v>
      </c>
      <c r="Q45" s="4">
        <v>0.0013199051091683873</v>
      </c>
      <c r="R45" s="4">
        <v>0</v>
      </c>
      <c r="S45" s="4">
        <v>0</v>
      </c>
      <c r="T45" s="4"/>
      <c r="U45" s="4">
        <v>0.002005823010162451</v>
      </c>
    </row>
    <row r="46" spans="1:21" ht="14.25">
      <c r="A46" t="s">
        <v>7</v>
      </c>
      <c r="B46" s="4">
        <v>0.0037108474408800475</v>
      </c>
      <c r="C46" s="4">
        <v>0</v>
      </c>
      <c r="D46" s="4">
        <v>0.028355495783611264</v>
      </c>
      <c r="E46" s="4">
        <v>0</v>
      </c>
      <c r="F46" s="4">
        <v>0</v>
      </c>
      <c r="G46" s="4">
        <v>0</v>
      </c>
      <c r="H46" s="4">
        <v>0.002488221939955962</v>
      </c>
      <c r="I46" s="4">
        <v>0.012238650632248816</v>
      </c>
      <c r="J46" s="4">
        <v>0</v>
      </c>
      <c r="K46" s="4">
        <v>0</v>
      </c>
      <c r="L46" s="4">
        <v>0</v>
      </c>
      <c r="M46" s="4">
        <v>0.001742235709695034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0.005112224873236561</v>
      </c>
      <c r="T46" s="4"/>
      <c r="U46" s="4">
        <v>0</v>
      </c>
    </row>
    <row r="47" spans="1:21" ht="15.75">
      <c r="A47" t="s">
        <v>79</v>
      </c>
      <c r="B47" s="4">
        <v>0.12792481595429078</v>
      </c>
      <c r="C47" s="4">
        <v>0.11160251490923817</v>
      </c>
      <c r="D47" s="4">
        <v>0.09746383228412522</v>
      </c>
      <c r="E47" s="4">
        <v>0.11698810490214313</v>
      </c>
      <c r="F47" s="4">
        <v>0.12435561559348862</v>
      </c>
      <c r="G47" s="4">
        <v>0.13035428951140693</v>
      </c>
      <c r="H47" s="4">
        <v>0.10652949089207424</v>
      </c>
      <c r="I47" s="4">
        <v>0.13337659315328418</v>
      </c>
      <c r="J47" s="4">
        <v>0.1304482649753627</v>
      </c>
      <c r="K47" s="4">
        <v>0.1383154006744821</v>
      </c>
      <c r="L47" s="4">
        <v>0.13765296193645768</v>
      </c>
      <c r="M47" s="4">
        <v>0.10203819088996545</v>
      </c>
      <c r="N47" s="4">
        <v>0.10265369338950735</v>
      </c>
      <c r="O47" s="4">
        <v>0.11499065038202698</v>
      </c>
      <c r="P47" s="4">
        <v>0.10110902918577033</v>
      </c>
      <c r="Q47" s="4">
        <v>0.08322658451061073</v>
      </c>
      <c r="R47" s="4">
        <v>0.10199093640205714</v>
      </c>
      <c r="S47" s="4">
        <v>0.11496319749730369</v>
      </c>
      <c r="T47" s="4"/>
      <c r="U47" s="4">
        <v>0.1309329545843458</v>
      </c>
    </row>
    <row r="48" spans="1:21" ht="14.25">
      <c r="A48" t="s">
        <v>74</v>
      </c>
      <c r="B48" s="4">
        <v>2</v>
      </c>
      <c r="C48" s="4">
        <v>2</v>
      </c>
      <c r="D48" s="4">
        <v>2</v>
      </c>
      <c r="E48" s="4">
        <v>2</v>
      </c>
      <c r="F48" s="4">
        <v>1.9999999999999998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2</v>
      </c>
      <c r="R48" s="4">
        <v>2</v>
      </c>
      <c r="S48" s="4">
        <v>2</v>
      </c>
      <c r="T48" s="4"/>
      <c r="U48" s="4">
        <v>2</v>
      </c>
    </row>
    <row r="49" spans="1:21" ht="14.25">
      <c r="A49" t="s">
        <v>73</v>
      </c>
      <c r="B49" s="4">
        <v>0.008471334586466166</v>
      </c>
      <c r="C49" s="4">
        <v>0.008538038008406844</v>
      </c>
      <c r="D49" s="4">
        <v>0.010298200514138819</v>
      </c>
      <c r="E49" s="4">
        <v>0.007147615082669204</v>
      </c>
      <c r="F49" s="4">
        <v>0.008415966386554622</v>
      </c>
      <c r="G49" s="4">
        <v>0.007042071955935779</v>
      </c>
      <c r="H49" s="4">
        <v>0.008520382842963487</v>
      </c>
      <c r="I49" s="4">
        <v>0.009778681855166805</v>
      </c>
      <c r="J49" s="4">
        <v>0.0067967424499491</v>
      </c>
      <c r="K49" s="4">
        <v>0.005282637362637363</v>
      </c>
      <c r="L49" s="4">
        <v>0.006892240637724379</v>
      </c>
      <c r="M49" s="4">
        <v>0</v>
      </c>
      <c r="N49" s="4">
        <v>0.015150764999140452</v>
      </c>
      <c r="O49" s="4">
        <v>0.005426652367782357</v>
      </c>
      <c r="P49" s="4">
        <v>0</v>
      </c>
      <c r="Q49" s="4">
        <v>0.005556171983356451</v>
      </c>
      <c r="R49" s="4">
        <v>0</v>
      </c>
      <c r="S49" s="4">
        <v>0</v>
      </c>
      <c r="T49" s="4"/>
      <c r="U49" s="4">
        <v>0.007036299765807963</v>
      </c>
    </row>
    <row r="50" spans="2:21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4.25">
      <c r="A51" t="s">
        <v>28</v>
      </c>
      <c r="B51" s="3">
        <v>5.999925273220659</v>
      </c>
      <c r="C51" s="3">
        <v>5.99926010843113</v>
      </c>
      <c r="D51" s="3">
        <v>6.056986023800001</v>
      </c>
      <c r="E51" s="3">
        <v>6.013908746599856</v>
      </c>
      <c r="F51" s="3">
        <v>6.002142636462813</v>
      </c>
      <c r="G51" s="3">
        <v>6.027775786821771</v>
      </c>
      <c r="H51" s="3">
        <v>6.017338222406372</v>
      </c>
      <c r="I51" s="3">
        <v>6.014126716443274</v>
      </c>
      <c r="J51" s="3">
        <v>5.933799831550265</v>
      </c>
      <c r="K51" s="3">
        <v>6.013726570322021</v>
      </c>
      <c r="L51" s="3">
        <v>6.02954064718342</v>
      </c>
      <c r="M51" s="3">
        <v>5.980621952913149</v>
      </c>
      <c r="N51" s="3">
        <v>6.008576722186274</v>
      </c>
      <c r="O51" s="3">
        <v>5.965905919438213</v>
      </c>
      <c r="P51" s="3">
        <v>6.017412216250612</v>
      </c>
      <c r="Q51" s="3">
        <v>5.997468173945778</v>
      </c>
      <c r="R51" s="3">
        <v>6.006653838949398</v>
      </c>
      <c r="S51" s="3">
        <v>6.018224578574725</v>
      </c>
      <c r="T51" s="3"/>
      <c r="U51" s="3">
        <v>6.013518675821764</v>
      </c>
    </row>
    <row r="52" spans="1:21" ht="15.75">
      <c r="A52" s="10" t="s">
        <v>136</v>
      </c>
      <c r="B52" s="3">
        <f>(1-B47)</f>
        <v>0.8720751840457093</v>
      </c>
      <c r="C52" s="3">
        <f aca="true" t="shared" si="2" ref="C52:U52">(1-C47)</f>
        <v>0.8883974850907619</v>
      </c>
      <c r="D52" s="3">
        <f t="shared" si="2"/>
        <v>0.9025361677158747</v>
      </c>
      <c r="E52" s="3">
        <f t="shared" si="2"/>
        <v>0.8830118950978568</v>
      </c>
      <c r="F52" s="3">
        <f t="shared" si="2"/>
        <v>0.8756443844065114</v>
      </c>
      <c r="G52" s="3">
        <f t="shared" si="2"/>
        <v>0.8696457104885931</v>
      </c>
      <c r="H52" s="3">
        <f t="shared" si="2"/>
        <v>0.8934705091079258</v>
      </c>
      <c r="I52" s="3">
        <f t="shared" si="2"/>
        <v>0.8666234068467158</v>
      </c>
      <c r="J52" s="3">
        <f t="shared" si="2"/>
        <v>0.8695517350246373</v>
      </c>
      <c r="K52" s="3">
        <f t="shared" si="2"/>
        <v>0.8616845993255179</v>
      </c>
      <c r="L52" s="3">
        <f t="shared" si="2"/>
        <v>0.8623470380635423</v>
      </c>
      <c r="M52" s="3">
        <f t="shared" si="2"/>
        <v>0.8979618091100345</v>
      </c>
      <c r="N52" s="3">
        <f t="shared" si="2"/>
        <v>0.8973463066104926</v>
      </c>
      <c r="O52" s="3">
        <f t="shared" si="2"/>
        <v>0.8850093496179731</v>
      </c>
      <c r="P52" s="3">
        <f t="shared" si="2"/>
        <v>0.8988909708142296</v>
      </c>
      <c r="Q52" s="3">
        <f t="shared" si="2"/>
        <v>0.9167734154893893</v>
      </c>
      <c r="R52" s="3">
        <f t="shared" si="2"/>
        <v>0.8980090635979429</v>
      </c>
      <c r="S52" s="3">
        <f t="shared" si="2"/>
        <v>0.8850368025026963</v>
      </c>
      <c r="T52" s="3"/>
      <c r="U52" s="3">
        <f t="shared" si="2"/>
        <v>0.8690670454156542</v>
      </c>
    </row>
    <row r="53" spans="1:21" ht="14.2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13" ht="15">
      <c r="A54" s="7" t="s">
        <v>130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I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28">
      <selection activeCell="H51" sqref="H51"/>
    </sheetView>
  </sheetViews>
  <sheetFormatPr defaultColWidth="9.140625" defaultRowHeight="15"/>
  <cols>
    <col min="6" max="6" width="3.57421875" style="0" customWidth="1"/>
    <col min="7" max="12" width="10.57421875" style="0" bestFit="1" customWidth="1"/>
    <col min="13" max="13" width="3.140625" style="0" customWidth="1"/>
    <col min="24" max="24" width="2.8515625" style="0" customWidth="1"/>
    <col min="27" max="27" width="3.00390625" style="0" customWidth="1"/>
  </cols>
  <sheetData>
    <row r="1" spans="1:29" ht="14.25">
      <c r="A1" s="5" t="s">
        <v>237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1" ht="14.25">
      <c r="B2" s="10" t="s">
        <v>236</v>
      </c>
      <c r="U2" s="10" t="s">
        <v>185</v>
      </c>
    </row>
    <row r="3" spans="2:29" ht="14.25">
      <c r="B3" s="2">
        <v>1</v>
      </c>
      <c r="C3" s="2">
        <v>2</v>
      </c>
      <c r="D3" s="2">
        <v>3</v>
      </c>
      <c r="E3" s="2">
        <v>4</v>
      </c>
      <c r="F3" s="2"/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/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/>
      <c r="U3" s="2">
        <v>17</v>
      </c>
      <c r="V3" s="2">
        <v>18</v>
      </c>
      <c r="W3" s="2">
        <v>19</v>
      </c>
      <c r="X3" s="2"/>
      <c r="Y3" s="2">
        <v>20</v>
      </c>
      <c r="Z3" s="2">
        <v>21</v>
      </c>
      <c r="AA3" s="2"/>
      <c r="AB3" s="2">
        <v>22</v>
      </c>
      <c r="AC3" s="2">
        <v>23</v>
      </c>
    </row>
    <row r="4" spans="1:29" ht="14.25">
      <c r="A4" t="s">
        <v>71</v>
      </c>
      <c r="B4" s="7" t="s">
        <v>235</v>
      </c>
      <c r="C4" s="7"/>
      <c r="D4" s="7"/>
      <c r="E4" s="7" t="s">
        <v>234</v>
      </c>
      <c r="F4" s="7"/>
      <c r="G4" s="7" t="s">
        <v>233</v>
      </c>
      <c r="H4" s="7"/>
      <c r="I4" s="7"/>
      <c r="J4" s="7"/>
      <c r="K4" s="7"/>
      <c r="L4" s="7"/>
      <c r="M4" s="7"/>
      <c r="N4" s="7" t="s">
        <v>232</v>
      </c>
      <c r="O4" s="7" t="s">
        <v>231</v>
      </c>
      <c r="P4" s="7" t="s">
        <v>230</v>
      </c>
      <c r="Q4" s="7"/>
      <c r="R4" s="7" t="s">
        <v>229</v>
      </c>
      <c r="S4" s="7"/>
      <c r="T4" s="7"/>
      <c r="U4" s="7" t="s">
        <v>228</v>
      </c>
      <c r="V4" s="7"/>
      <c r="W4" s="7"/>
      <c r="X4" s="7"/>
      <c r="Y4" s="7" t="s">
        <v>227</v>
      </c>
      <c r="Z4" s="7"/>
      <c r="AA4" s="7"/>
      <c r="AB4" s="7" t="s">
        <v>226</v>
      </c>
      <c r="AC4" s="7"/>
    </row>
    <row r="5" spans="1:29" ht="14.25">
      <c r="A5" s="5" t="s">
        <v>46</v>
      </c>
      <c r="B5" s="44" t="s">
        <v>225</v>
      </c>
      <c r="C5" s="15" t="s">
        <v>221</v>
      </c>
      <c r="D5" s="15" t="s">
        <v>221</v>
      </c>
      <c r="E5" s="5"/>
      <c r="F5" s="5"/>
      <c r="G5" s="14" t="s">
        <v>224</v>
      </c>
      <c r="H5" s="14"/>
      <c r="I5" s="14" t="s">
        <v>223</v>
      </c>
      <c r="J5" s="14"/>
      <c r="K5" s="14" t="s">
        <v>222</v>
      </c>
      <c r="L5" s="14"/>
      <c r="M5" s="14"/>
      <c r="N5" s="14" t="s">
        <v>50</v>
      </c>
      <c r="O5" s="14" t="s">
        <v>50</v>
      </c>
      <c r="P5" s="14" t="s">
        <v>50</v>
      </c>
      <c r="Q5" s="14" t="s">
        <v>50</v>
      </c>
      <c r="R5" s="14" t="s">
        <v>51</v>
      </c>
      <c r="S5" s="14" t="s">
        <v>50</v>
      </c>
      <c r="T5" s="14"/>
      <c r="U5" s="14" t="s">
        <v>221</v>
      </c>
      <c r="V5" s="14" t="s">
        <v>221</v>
      </c>
      <c r="W5" s="14" t="s">
        <v>221</v>
      </c>
      <c r="X5" s="14"/>
      <c r="Y5" s="14" t="s">
        <v>220</v>
      </c>
      <c r="Z5" s="14"/>
      <c r="AA5" s="14"/>
      <c r="AB5" s="14"/>
      <c r="AC5" s="14"/>
    </row>
    <row r="6" ht="14.25">
      <c r="A6" t="s">
        <v>114</v>
      </c>
    </row>
    <row r="7" spans="1:29" ht="15.75">
      <c r="A7" t="s">
        <v>219</v>
      </c>
      <c r="B7" s="2">
        <v>2.12</v>
      </c>
      <c r="C7" s="2">
        <v>1.64</v>
      </c>
      <c r="D7" s="2">
        <v>0.27</v>
      </c>
      <c r="E7" s="2">
        <v>1.75</v>
      </c>
      <c r="F7" s="2"/>
      <c r="G7" s="2">
        <v>2.99</v>
      </c>
      <c r="H7" s="2">
        <v>3.28</v>
      </c>
      <c r="I7" s="2">
        <v>3.53</v>
      </c>
      <c r="J7" s="2">
        <v>6.61</v>
      </c>
      <c r="K7" s="2">
        <v>0.79</v>
      </c>
      <c r="L7" s="2">
        <v>2.33</v>
      </c>
      <c r="M7" s="2"/>
      <c r="N7" s="2">
        <v>0.22</v>
      </c>
      <c r="O7" s="2">
        <v>2.67</v>
      </c>
      <c r="P7" s="2">
        <v>0.67</v>
      </c>
      <c r="Q7" s="2">
        <v>0.52</v>
      </c>
      <c r="R7" s="3">
        <v>5.5</v>
      </c>
      <c r="S7" s="2">
        <v>1.56</v>
      </c>
      <c r="T7" s="2"/>
      <c r="U7" s="2">
        <v>1.02</v>
      </c>
      <c r="V7" s="2">
        <v>3.24</v>
      </c>
      <c r="W7" s="2">
        <v>3.31</v>
      </c>
      <c r="X7" s="2"/>
      <c r="Y7" s="2">
        <v>0.66</v>
      </c>
      <c r="Z7" s="2">
        <v>0.52</v>
      </c>
      <c r="AA7" s="2"/>
      <c r="AB7" s="2">
        <v>1.23</v>
      </c>
      <c r="AC7" s="3">
        <v>1.8</v>
      </c>
    </row>
    <row r="8" spans="1:29" ht="15.75">
      <c r="A8" t="s">
        <v>202</v>
      </c>
      <c r="B8" s="2">
        <v>29.79</v>
      </c>
      <c r="C8" s="2">
        <v>29.98</v>
      </c>
      <c r="D8" s="2">
        <v>30.2</v>
      </c>
      <c r="E8" s="2">
        <v>29.72</v>
      </c>
      <c r="F8" s="2"/>
      <c r="G8" s="2">
        <v>30.15</v>
      </c>
      <c r="H8" s="3">
        <v>30.4</v>
      </c>
      <c r="I8" s="2">
        <v>29.58</v>
      </c>
      <c r="J8" s="3">
        <v>30</v>
      </c>
      <c r="K8" s="2">
        <v>30.24</v>
      </c>
      <c r="L8" s="2">
        <v>29.62</v>
      </c>
      <c r="M8" s="2"/>
      <c r="N8" s="2">
        <v>30.25</v>
      </c>
      <c r="O8" s="2">
        <v>30.09</v>
      </c>
      <c r="P8" s="2">
        <v>30.11</v>
      </c>
      <c r="Q8" s="2">
        <v>29.94</v>
      </c>
      <c r="R8" s="3">
        <v>29.79</v>
      </c>
      <c r="S8" s="2">
        <v>29.89</v>
      </c>
      <c r="T8" s="2"/>
      <c r="U8" s="2" t="s">
        <v>4</v>
      </c>
      <c r="V8" s="2" t="s">
        <v>4</v>
      </c>
      <c r="W8" s="2" t="s">
        <v>4</v>
      </c>
      <c r="X8" s="2"/>
      <c r="Y8" s="2">
        <v>0.17</v>
      </c>
      <c r="Z8" s="2" t="s">
        <v>4</v>
      </c>
      <c r="AA8" s="2"/>
      <c r="AB8" s="2">
        <v>0.04</v>
      </c>
      <c r="AC8" s="3">
        <v>0.08</v>
      </c>
    </row>
    <row r="9" spans="1:29" ht="15.75">
      <c r="A9" t="s">
        <v>31</v>
      </c>
      <c r="B9" s="2">
        <v>35.35</v>
      </c>
      <c r="C9" s="2">
        <v>37.12</v>
      </c>
      <c r="D9" s="2">
        <v>39.49</v>
      </c>
      <c r="E9" s="2">
        <v>36.03</v>
      </c>
      <c r="F9" s="2"/>
      <c r="G9" s="2">
        <v>37.35</v>
      </c>
      <c r="H9" s="3">
        <v>37.65</v>
      </c>
      <c r="I9" s="2">
        <v>32.72</v>
      </c>
      <c r="J9" s="2">
        <v>33.84</v>
      </c>
      <c r="K9" s="2">
        <v>38.43</v>
      </c>
      <c r="L9" s="2">
        <v>35.23</v>
      </c>
      <c r="M9" s="2"/>
      <c r="N9" s="2">
        <v>38.93</v>
      </c>
      <c r="O9" s="2">
        <v>36.79</v>
      </c>
      <c r="P9" s="2">
        <v>37.45</v>
      </c>
      <c r="Q9" s="2">
        <v>37.18</v>
      </c>
      <c r="R9" s="2">
        <v>32.53</v>
      </c>
      <c r="S9" s="3">
        <v>37.3</v>
      </c>
      <c r="T9" s="2"/>
      <c r="U9" s="2">
        <v>99.35</v>
      </c>
      <c r="V9" s="3">
        <v>95.1</v>
      </c>
      <c r="W9" s="2">
        <v>94.77</v>
      </c>
      <c r="X9" s="2"/>
      <c r="Y9" s="2">
        <v>98.08</v>
      </c>
      <c r="Z9" s="2">
        <v>98.14</v>
      </c>
      <c r="AA9" s="2"/>
      <c r="AB9" s="2">
        <v>95.89</v>
      </c>
      <c r="AC9" s="2">
        <v>94.64</v>
      </c>
    </row>
    <row r="10" spans="1:29" ht="15.75">
      <c r="A10" t="s">
        <v>32</v>
      </c>
      <c r="B10" s="2">
        <v>2.09</v>
      </c>
      <c r="C10" s="2" t="s">
        <v>4</v>
      </c>
      <c r="D10" s="2" t="s">
        <v>4</v>
      </c>
      <c r="E10" s="2">
        <v>0.08</v>
      </c>
      <c r="F10" s="2"/>
      <c r="G10" s="2" t="s">
        <v>4</v>
      </c>
      <c r="H10" s="3">
        <v>0.1</v>
      </c>
      <c r="I10" s="2">
        <v>3.12</v>
      </c>
      <c r="J10" s="2" t="s">
        <v>4</v>
      </c>
      <c r="K10" s="2" t="s">
        <v>4</v>
      </c>
      <c r="L10" s="3">
        <v>1.7</v>
      </c>
      <c r="M10" s="2"/>
      <c r="N10" s="2" t="s">
        <v>4</v>
      </c>
      <c r="O10" s="2">
        <v>0.15</v>
      </c>
      <c r="P10" s="2" t="s">
        <v>4</v>
      </c>
      <c r="Q10" s="2">
        <v>0.08</v>
      </c>
      <c r="R10" s="2">
        <v>0.86</v>
      </c>
      <c r="S10" s="2">
        <v>0.19</v>
      </c>
      <c r="T10" s="2"/>
      <c r="U10" s="2" t="s">
        <v>4</v>
      </c>
      <c r="V10" s="2" t="s">
        <v>4</v>
      </c>
      <c r="W10" s="2" t="s">
        <v>4</v>
      </c>
      <c r="X10" s="2"/>
      <c r="Y10" s="2" t="s">
        <v>4</v>
      </c>
      <c r="Z10" s="2" t="s">
        <v>4</v>
      </c>
      <c r="AA10" s="2"/>
      <c r="AB10" s="2">
        <v>0.61</v>
      </c>
      <c r="AC10" s="2" t="s">
        <v>4</v>
      </c>
    </row>
    <row r="11" spans="1:29" ht="15.75">
      <c r="A11" t="s">
        <v>218</v>
      </c>
      <c r="B11" s="2">
        <v>0.35</v>
      </c>
      <c r="C11" s="2">
        <v>0.31</v>
      </c>
      <c r="D11" s="3">
        <v>0.2</v>
      </c>
      <c r="E11" s="2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 t="s">
        <v>4</v>
      </c>
      <c r="V11" s="2" t="s">
        <v>4</v>
      </c>
      <c r="W11" s="2" t="s">
        <v>4</v>
      </c>
      <c r="X11" s="2"/>
      <c r="Y11" s="2"/>
      <c r="Z11" s="2"/>
      <c r="AA11" s="2"/>
      <c r="AB11" s="2"/>
      <c r="AC11" s="2"/>
    </row>
    <row r="12" spans="1:29" ht="15.75">
      <c r="A12" t="s">
        <v>217</v>
      </c>
      <c r="B12" s="2">
        <v>0.67</v>
      </c>
      <c r="C12" s="2">
        <v>1.06</v>
      </c>
      <c r="D12" s="2">
        <v>0.66</v>
      </c>
      <c r="E12" s="2">
        <v>1.84</v>
      </c>
      <c r="F12" s="2"/>
      <c r="G12" s="2">
        <v>0.52</v>
      </c>
      <c r="H12" s="2">
        <v>0.43</v>
      </c>
      <c r="I12" s="2">
        <v>0.46</v>
      </c>
      <c r="J12" s="2">
        <v>0.47</v>
      </c>
      <c r="K12" s="2">
        <v>0.38</v>
      </c>
      <c r="L12" s="2">
        <v>0.69</v>
      </c>
      <c r="M12" s="2"/>
      <c r="N12" s="2">
        <v>0.79</v>
      </c>
      <c r="O12" s="3">
        <v>0.9</v>
      </c>
      <c r="P12" s="2">
        <v>0.91</v>
      </c>
      <c r="Q12" s="2">
        <v>1.28</v>
      </c>
      <c r="R12" s="2">
        <v>1.15</v>
      </c>
      <c r="S12" s="2">
        <v>0.94</v>
      </c>
      <c r="T12" s="2"/>
      <c r="U12" s="2" t="s">
        <v>4</v>
      </c>
      <c r="V12" s="2" t="s">
        <v>4</v>
      </c>
      <c r="W12" s="2" t="s">
        <v>4</v>
      </c>
      <c r="X12" s="2"/>
      <c r="Y12" s="2" t="s">
        <v>4</v>
      </c>
      <c r="Z12" s="2" t="s">
        <v>4</v>
      </c>
      <c r="AA12" s="2"/>
      <c r="AB12" s="2" t="s">
        <v>4</v>
      </c>
      <c r="AC12" s="2" t="s">
        <v>4</v>
      </c>
    </row>
    <row r="13" spans="1:29" ht="15.75">
      <c r="A13" t="s">
        <v>216</v>
      </c>
      <c r="B13" s="2">
        <v>0.62</v>
      </c>
      <c r="C13" s="2">
        <v>0.42</v>
      </c>
      <c r="D13" s="2">
        <v>0.43</v>
      </c>
      <c r="E13" s="2">
        <v>0.27</v>
      </c>
      <c r="F13" s="2"/>
      <c r="G13" s="2">
        <v>0.49</v>
      </c>
      <c r="H13" s="2">
        <v>0.47</v>
      </c>
      <c r="I13" s="2">
        <v>1.18</v>
      </c>
      <c r="J13" s="2">
        <v>1.24</v>
      </c>
      <c r="K13" s="2">
        <v>0.78</v>
      </c>
      <c r="L13" s="2">
        <v>0.73</v>
      </c>
      <c r="M13" s="2"/>
      <c r="N13" s="2">
        <v>0.34</v>
      </c>
      <c r="O13" s="3">
        <v>0.43</v>
      </c>
      <c r="P13" s="2">
        <v>0.43</v>
      </c>
      <c r="Q13" s="2">
        <v>0.49</v>
      </c>
      <c r="R13" s="2">
        <v>1.46</v>
      </c>
      <c r="S13" s="2">
        <v>0.78</v>
      </c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>
      <c r="A14" t="s">
        <v>201</v>
      </c>
      <c r="B14" s="2" t="s">
        <v>4</v>
      </c>
      <c r="C14" s="2" t="s">
        <v>4</v>
      </c>
      <c r="D14" s="2" t="s">
        <v>4</v>
      </c>
      <c r="E14" s="2">
        <v>0.61</v>
      </c>
      <c r="F14" s="2"/>
      <c r="G14" s="2" t="s">
        <v>4</v>
      </c>
      <c r="H14" s="2" t="s">
        <v>4</v>
      </c>
      <c r="I14" s="2" t="s">
        <v>4</v>
      </c>
      <c r="J14" s="2" t="s">
        <v>4</v>
      </c>
      <c r="K14" s="2" t="s">
        <v>4</v>
      </c>
      <c r="L14" s="2" t="s">
        <v>4</v>
      </c>
      <c r="M14" s="2"/>
      <c r="N14" s="2">
        <v>0.16</v>
      </c>
      <c r="O14" s="3" t="s">
        <v>4</v>
      </c>
      <c r="P14" s="2">
        <v>0.28</v>
      </c>
      <c r="Q14" s="2">
        <v>0.33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>
      <c r="A15" t="s">
        <v>35</v>
      </c>
      <c r="B15" s="3">
        <v>0.2</v>
      </c>
      <c r="C15" s="2">
        <v>0.21</v>
      </c>
      <c r="D15" s="2">
        <v>0.13</v>
      </c>
      <c r="E15" s="2">
        <v>0.32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>
      <c r="A16" t="s">
        <v>37</v>
      </c>
      <c r="B16" s="2">
        <v>0.18</v>
      </c>
      <c r="C16" s="2">
        <v>0.35</v>
      </c>
      <c r="D16" s="2" t="s">
        <v>4</v>
      </c>
      <c r="E16" s="2">
        <v>0.64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 t="s">
        <v>27</v>
      </c>
      <c r="Y16" s="2"/>
      <c r="Z16" s="2"/>
      <c r="AA16" s="2"/>
      <c r="AB16" s="2"/>
      <c r="AC16" s="2"/>
    </row>
    <row r="17" spans="1:29" ht="15.75">
      <c r="A17" t="s">
        <v>38</v>
      </c>
      <c r="B17" s="2" t="s">
        <v>4</v>
      </c>
      <c r="C17" s="2">
        <v>0.14</v>
      </c>
      <c r="D17" s="2" t="s">
        <v>4</v>
      </c>
      <c r="E17" s="2">
        <v>0.33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 t="s">
        <v>27</v>
      </c>
      <c r="V17" s="2"/>
      <c r="W17" s="2"/>
      <c r="X17" s="2"/>
      <c r="Y17" s="2"/>
      <c r="Z17" s="2"/>
      <c r="AA17" s="2"/>
      <c r="AB17" s="2"/>
      <c r="AC17" s="2"/>
    </row>
    <row r="18" spans="1:29" ht="14.25">
      <c r="A18" t="s">
        <v>54</v>
      </c>
      <c r="B18" s="2"/>
      <c r="C18" s="2"/>
      <c r="D18" s="2"/>
      <c r="E18" s="2"/>
      <c r="F18" s="2"/>
      <c r="G18" s="2" t="s">
        <v>4</v>
      </c>
      <c r="H18" s="2">
        <v>0.01</v>
      </c>
      <c r="I18" s="2">
        <v>0.02</v>
      </c>
      <c r="J18" s="2" t="s">
        <v>4</v>
      </c>
      <c r="K18" s="2">
        <v>0.03</v>
      </c>
      <c r="L18" s="2" t="s">
        <v>4</v>
      </c>
      <c r="M18" s="2"/>
      <c r="N18" s="2" t="s">
        <v>4</v>
      </c>
      <c r="O18" s="2">
        <v>0.02</v>
      </c>
      <c r="P18" s="2" t="s">
        <v>4</v>
      </c>
      <c r="Q18" s="2" t="s">
        <v>4</v>
      </c>
      <c r="R18" s="2">
        <v>0.02</v>
      </c>
      <c r="S18" s="2">
        <v>0.02</v>
      </c>
      <c r="T18" s="2"/>
      <c r="U18" s="2"/>
      <c r="V18" s="2"/>
      <c r="W18" s="2"/>
      <c r="X18" s="2"/>
      <c r="Y18" s="2" t="s">
        <v>4</v>
      </c>
      <c r="Z18" s="2">
        <v>0.02</v>
      </c>
      <c r="AA18" s="2"/>
      <c r="AB18" s="2" t="s">
        <v>4</v>
      </c>
      <c r="AC18" s="2" t="s">
        <v>4</v>
      </c>
    </row>
    <row r="19" spans="1:29" ht="14.25">
      <c r="A19" t="s">
        <v>0</v>
      </c>
      <c r="B19" s="2">
        <v>28.02</v>
      </c>
      <c r="C19" s="2">
        <v>27.97</v>
      </c>
      <c r="D19" s="2">
        <v>28.54</v>
      </c>
      <c r="E19" s="2">
        <v>26.63</v>
      </c>
      <c r="F19" s="2"/>
      <c r="G19" s="2">
        <v>26.83</v>
      </c>
      <c r="H19" s="2">
        <v>27.39</v>
      </c>
      <c r="I19" s="2">
        <v>27.35</v>
      </c>
      <c r="J19" s="2">
        <v>27.33</v>
      </c>
      <c r="K19" s="2">
        <v>28.41</v>
      </c>
      <c r="L19" s="2">
        <v>27.68</v>
      </c>
      <c r="M19" s="2"/>
      <c r="N19" s="2">
        <v>28.47</v>
      </c>
      <c r="O19" s="2">
        <v>28.33</v>
      </c>
      <c r="P19" s="2">
        <v>27.67</v>
      </c>
      <c r="Q19" s="2">
        <v>27.72</v>
      </c>
      <c r="R19" s="2">
        <v>27.97</v>
      </c>
      <c r="S19" s="2">
        <v>28.82</v>
      </c>
      <c r="T19" s="2"/>
      <c r="U19" s="2">
        <v>0.46</v>
      </c>
      <c r="V19" s="3">
        <v>0.3</v>
      </c>
      <c r="W19" s="3">
        <v>0.3</v>
      </c>
      <c r="X19" s="2"/>
      <c r="Y19" s="2">
        <v>1.15</v>
      </c>
      <c r="Z19" s="2">
        <v>0.93</v>
      </c>
      <c r="AA19" s="2"/>
      <c r="AB19" s="2">
        <v>1</v>
      </c>
      <c r="AC19" s="2">
        <v>0.61</v>
      </c>
    </row>
    <row r="20" spans="1:29" ht="14.25">
      <c r="A20" t="s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0.76</v>
      </c>
      <c r="V20" s="2">
        <v>1.46</v>
      </c>
      <c r="W20" s="2">
        <v>1.91</v>
      </c>
      <c r="X20" s="2"/>
      <c r="Y20" s="2">
        <v>0.48</v>
      </c>
      <c r="Z20" s="2">
        <v>0.62</v>
      </c>
      <c r="AA20" s="2"/>
      <c r="AB20" s="2">
        <v>0.36</v>
      </c>
      <c r="AC20" s="2">
        <v>0.98</v>
      </c>
    </row>
    <row r="21" spans="1:29" ht="14.25">
      <c r="A21" t="s">
        <v>117</v>
      </c>
      <c r="B21" s="2"/>
      <c r="C21" s="2"/>
      <c r="D21" s="2"/>
      <c r="E21" s="2"/>
      <c r="F21" s="2"/>
      <c r="G21" s="2">
        <v>0.28</v>
      </c>
      <c r="H21" s="2" t="s">
        <v>4</v>
      </c>
      <c r="I21" s="2">
        <v>0.47</v>
      </c>
      <c r="J21" s="2" t="s">
        <v>4</v>
      </c>
      <c r="K21" s="2" t="s">
        <v>4</v>
      </c>
      <c r="L21" s="2" t="s">
        <v>4</v>
      </c>
      <c r="M21" s="2"/>
      <c r="N21" s="2" t="s">
        <v>4</v>
      </c>
      <c r="O21" s="2">
        <v>0.29</v>
      </c>
      <c r="P21" s="3">
        <v>0.4</v>
      </c>
      <c r="Q21" s="2">
        <v>0.49</v>
      </c>
      <c r="R21" s="2" t="s">
        <v>4</v>
      </c>
      <c r="S21" s="2" t="s">
        <v>4</v>
      </c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4.25">
      <c r="A22" t="s">
        <v>128</v>
      </c>
      <c r="B22" s="2">
        <v>99.39000000000001</v>
      </c>
      <c r="C22" s="3">
        <v>99.19999999999999</v>
      </c>
      <c r="D22" s="2">
        <v>99.92000000000002</v>
      </c>
      <c r="E22" s="2">
        <v>98.22</v>
      </c>
      <c r="F22" s="2"/>
      <c r="G22" s="2">
        <v>98.61</v>
      </c>
      <c r="H22" s="2">
        <v>99.73</v>
      </c>
      <c r="I22" s="2">
        <v>98.42999999999999</v>
      </c>
      <c r="J22" s="2">
        <v>99.49</v>
      </c>
      <c r="K22" s="2">
        <v>99.05999999999999</v>
      </c>
      <c r="L22" s="2">
        <v>97.98</v>
      </c>
      <c r="M22" s="2"/>
      <c r="N22" s="2">
        <v>99.16000000000001</v>
      </c>
      <c r="O22" s="2">
        <v>99.67000000000002</v>
      </c>
      <c r="P22" s="2">
        <v>97.92000000000002</v>
      </c>
      <c r="Q22" s="2">
        <v>98.02999999999999</v>
      </c>
      <c r="R22" s="2">
        <v>99.13</v>
      </c>
      <c r="S22" s="2">
        <v>99.42</v>
      </c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4.25">
      <c r="A23" t="s">
        <v>215</v>
      </c>
      <c r="B23" s="2"/>
      <c r="C23" s="3"/>
      <c r="D23" s="2"/>
      <c r="E23" s="2"/>
      <c r="F23" s="2"/>
      <c r="G23" s="3">
        <v>0.11788000000000001</v>
      </c>
      <c r="H23" s="3">
        <v>0</v>
      </c>
      <c r="I23" s="3">
        <v>0.19787</v>
      </c>
      <c r="J23" s="3">
        <v>0</v>
      </c>
      <c r="K23" s="3">
        <v>0</v>
      </c>
      <c r="L23" s="3">
        <v>0</v>
      </c>
      <c r="M23" s="3"/>
      <c r="N23" s="3">
        <v>0</v>
      </c>
      <c r="O23" s="3">
        <v>0.12208999999999999</v>
      </c>
      <c r="P23" s="3">
        <v>0.1684</v>
      </c>
      <c r="Q23" s="3">
        <v>0.20629</v>
      </c>
      <c r="R23" s="2" t="s">
        <v>4</v>
      </c>
      <c r="S23" s="2" t="s">
        <v>4</v>
      </c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4.25">
      <c r="A24" t="s">
        <v>5</v>
      </c>
      <c r="B24" s="2">
        <v>99.39000000000001</v>
      </c>
      <c r="C24" s="3">
        <v>99.19999999999999</v>
      </c>
      <c r="D24" s="2">
        <v>99.92000000000002</v>
      </c>
      <c r="E24" s="2" t="s">
        <v>214</v>
      </c>
      <c r="F24" s="2"/>
      <c r="G24" s="3">
        <v>98.49212</v>
      </c>
      <c r="H24" s="3">
        <v>99.73</v>
      </c>
      <c r="I24" s="3">
        <v>98.23213</v>
      </c>
      <c r="J24" s="2">
        <v>99.49</v>
      </c>
      <c r="K24" s="2">
        <v>99.05999999999999</v>
      </c>
      <c r="L24" s="2">
        <v>97.98</v>
      </c>
      <c r="M24" s="2"/>
      <c r="N24" s="2">
        <v>99.16000000000001</v>
      </c>
      <c r="O24" s="3">
        <v>99.54791000000002</v>
      </c>
      <c r="P24" s="3">
        <v>97.75160000000001</v>
      </c>
      <c r="Q24" s="3">
        <v>97.82370999999999</v>
      </c>
      <c r="R24" s="2">
        <v>99.13</v>
      </c>
      <c r="S24" s="2">
        <v>99.42</v>
      </c>
      <c r="T24" s="2"/>
      <c r="U24" s="2">
        <v>101.77999999999999</v>
      </c>
      <c r="V24" s="2">
        <v>100.48999999999998</v>
      </c>
      <c r="W24" s="2">
        <v>100.91999999999999</v>
      </c>
      <c r="X24" s="2"/>
      <c r="Y24" s="2">
        <v>100.54</v>
      </c>
      <c r="Z24" s="2">
        <v>100.23</v>
      </c>
      <c r="AA24" s="2"/>
      <c r="AB24" s="2">
        <v>99.13</v>
      </c>
      <c r="AC24" s="2">
        <v>98.11</v>
      </c>
    </row>
    <row r="25" spans="2:29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2:29" ht="14.25">
      <c r="B26" s="6" t="s">
        <v>213</v>
      </c>
      <c r="C26" s="6"/>
      <c r="D26" s="6"/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"/>
      <c r="U26" s="6"/>
      <c r="V26" s="6" t="s">
        <v>212</v>
      </c>
      <c r="W26" s="6"/>
      <c r="X26" s="2"/>
      <c r="Y26" s="2"/>
      <c r="Z26" s="2"/>
      <c r="AA26" s="2"/>
      <c r="AB26" s="2"/>
      <c r="AC26" s="2"/>
    </row>
    <row r="27" spans="1:29" ht="14.25">
      <c r="A27" t="s">
        <v>9</v>
      </c>
      <c r="B27" s="4">
        <v>0.032041176021201836</v>
      </c>
      <c r="C27" s="4">
        <v>0.024620617313795386</v>
      </c>
      <c r="D27" s="4">
        <v>0.00400081209385066</v>
      </c>
      <c r="E27" s="4">
        <v>0.026559306386727443</v>
      </c>
      <c r="F27" s="2"/>
      <c r="G27" s="4">
        <v>0.04490721942189234</v>
      </c>
      <c r="H27" s="4">
        <v>0.048819384366349736</v>
      </c>
      <c r="I27" s="4">
        <v>0.05405539522561694</v>
      </c>
      <c r="J27" s="4">
        <v>0.09969801454834115</v>
      </c>
      <c r="K27" s="4">
        <v>0.011810787989716244</v>
      </c>
      <c r="L27" s="4">
        <v>0.035536881149442374</v>
      </c>
      <c r="M27" s="2"/>
      <c r="N27" s="2">
        <v>0.003</v>
      </c>
      <c r="O27" s="4">
        <v>0.039815603772270905</v>
      </c>
      <c r="P27" s="4">
        <v>0.01010422950937484</v>
      </c>
      <c r="Q27" s="4">
        <v>0.007835811457209916</v>
      </c>
      <c r="R27" s="4">
        <v>0.08331172877518078</v>
      </c>
      <c r="S27" s="4">
        <v>0.023311688951229058</v>
      </c>
      <c r="T27" s="2"/>
      <c r="U27" s="4">
        <v>0.006079581948719414</v>
      </c>
      <c r="V27" s="4">
        <v>0.019763527083525204</v>
      </c>
      <c r="W27" s="4">
        <v>0.020196087549052277</v>
      </c>
      <c r="X27" s="4"/>
      <c r="Y27" s="4">
        <v>0.0039723886107691725</v>
      </c>
      <c r="Z27" s="4">
        <v>0.003140144810163871</v>
      </c>
      <c r="AA27" s="4"/>
      <c r="AB27" s="4">
        <v>0.007532219241015784</v>
      </c>
      <c r="AC27" s="4">
        <v>0.011147336460254183</v>
      </c>
    </row>
    <row r="28" spans="1:29" ht="14.25">
      <c r="A28" t="s">
        <v>7</v>
      </c>
      <c r="B28" s="4">
        <v>0.8886693600800916</v>
      </c>
      <c r="C28" s="4">
        <v>0.9269178784612355</v>
      </c>
      <c r="D28" s="4">
        <v>0.973306728225143</v>
      </c>
      <c r="E28" s="4">
        <v>0.9095386192113188</v>
      </c>
      <c r="F28" s="2"/>
      <c r="G28" s="4">
        <v>0.9330690510909561</v>
      </c>
      <c r="H28" s="4">
        <v>0.9320981305257283</v>
      </c>
      <c r="I28" s="4">
        <v>0.8334044945482583</v>
      </c>
      <c r="J28" s="4">
        <v>0.8489724673935808</v>
      </c>
      <c r="K28" s="4">
        <v>0.9556533104182965</v>
      </c>
      <c r="L28" s="4">
        <v>0.893746252089394</v>
      </c>
      <c r="M28" s="2"/>
      <c r="N28" s="2">
        <v>0.965</v>
      </c>
      <c r="O28" s="4">
        <v>0.9125360574487181</v>
      </c>
      <c r="P28" s="4">
        <v>0.939417017769545</v>
      </c>
      <c r="Q28" s="4">
        <v>0.9318976595797076</v>
      </c>
      <c r="R28" s="4">
        <v>0.8196071188413386</v>
      </c>
      <c r="S28" s="4">
        <v>0.9271204800741643</v>
      </c>
      <c r="T28" s="2"/>
      <c r="U28" s="4">
        <v>0.9849623231470819</v>
      </c>
      <c r="V28" s="4">
        <v>0.9648907912204588</v>
      </c>
      <c r="W28" s="4">
        <v>0.9618078850165714</v>
      </c>
      <c r="X28" s="4"/>
      <c r="Y28" s="4">
        <v>0.9818981715798071</v>
      </c>
      <c r="Z28" s="4">
        <v>0.9857586302800182</v>
      </c>
      <c r="AA28" s="4"/>
      <c r="AB28" s="4">
        <v>0.9767183822409249</v>
      </c>
      <c r="AC28" s="4">
        <v>0.9748808462893531</v>
      </c>
    </row>
    <row r="29" spans="1:29" ht="14.25">
      <c r="A29" t="s">
        <v>8</v>
      </c>
      <c r="B29" s="4">
        <v>0.03407478671291137</v>
      </c>
      <c r="C29" s="4">
        <v>0</v>
      </c>
      <c r="D29" s="4">
        <v>0</v>
      </c>
      <c r="E29" s="4">
        <v>0.0013097335134679322</v>
      </c>
      <c r="F29" s="2"/>
      <c r="G29" s="4">
        <v>0</v>
      </c>
      <c r="H29" s="4">
        <v>0.0016055828769123875</v>
      </c>
      <c r="I29" s="4">
        <v>0.051538670209686034</v>
      </c>
      <c r="J29" s="4">
        <v>0</v>
      </c>
      <c r="K29" s="4">
        <v>0</v>
      </c>
      <c r="L29" s="4">
        <v>0.027969621112582617</v>
      </c>
      <c r="M29" s="2"/>
      <c r="N29" s="4">
        <v>0</v>
      </c>
      <c r="O29" s="4">
        <v>0.002412945854614221</v>
      </c>
      <c r="P29" s="4">
        <v>0</v>
      </c>
      <c r="Q29" s="4">
        <v>0.0013004237545744227</v>
      </c>
      <c r="R29" s="4">
        <v>0.014052583719938774</v>
      </c>
      <c r="S29" s="4">
        <v>0.0030627885536728115</v>
      </c>
      <c r="T29" s="2"/>
      <c r="U29" s="4">
        <v>0</v>
      </c>
      <c r="V29" s="4">
        <v>0</v>
      </c>
      <c r="W29" s="4">
        <v>0</v>
      </c>
      <c r="X29" s="4"/>
      <c r="Y29" s="4">
        <v>0</v>
      </c>
      <c r="Z29" s="4">
        <v>0</v>
      </c>
      <c r="AA29" s="4"/>
      <c r="AB29" s="4">
        <v>0.004029600105914823</v>
      </c>
      <c r="AC29" s="4">
        <v>0</v>
      </c>
    </row>
    <row r="30" spans="1:29" ht="14.25">
      <c r="A30" t="s">
        <v>180</v>
      </c>
      <c r="B30" s="4">
        <v>0.004665317221993307</v>
      </c>
      <c r="C30" s="4">
        <v>0.004104472324506685</v>
      </c>
      <c r="D30" s="4">
        <v>0.0026136951616281294</v>
      </c>
      <c r="E30" s="4"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">
        <v>0</v>
      </c>
      <c r="V30" s="4">
        <v>0</v>
      </c>
      <c r="W30" s="4">
        <v>0</v>
      </c>
      <c r="X30" s="4"/>
      <c r="Y30" s="4">
        <v>0</v>
      </c>
      <c r="Z30" s="4">
        <v>0</v>
      </c>
      <c r="AA30" s="4"/>
      <c r="AB30" s="4">
        <v>0</v>
      </c>
      <c r="AC30" s="4">
        <v>0</v>
      </c>
    </row>
    <row r="31" spans="1:29" ht="14.25">
      <c r="A31" t="s">
        <v>57</v>
      </c>
      <c r="B31" s="4">
        <v>0.026398092078801488</v>
      </c>
      <c r="C31" s="4">
        <v>0.04148452338391445</v>
      </c>
      <c r="D31" s="4">
        <v>0.025494909550587513</v>
      </c>
      <c r="E31" s="4">
        <v>0.07279836963049692</v>
      </c>
      <c r="F31" s="2"/>
      <c r="G31" s="4">
        <v>0.020359798253942695</v>
      </c>
      <c r="H31" s="4">
        <v>0.016684456352944417</v>
      </c>
      <c r="I31" s="4">
        <v>0.018363155976975177</v>
      </c>
      <c r="J31" s="4">
        <v>0.018480259182453662</v>
      </c>
      <c r="K31" s="4">
        <v>0.014810186547632227</v>
      </c>
      <c r="L31" s="4">
        <v>0.027434536629571266</v>
      </c>
      <c r="M31" s="2"/>
      <c r="N31" s="2">
        <v>0.031</v>
      </c>
      <c r="O31" s="4">
        <v>0.0349872415796554</v>
      </c>
      <c r="P31" s="4">
        <v>0.03577626030208756</v>
      </c>
      <c r="Q31" s="4">
        <v>0.0502823716166556</v>
      </c>
      <c r="R31" s="4">
        <v>0.04541156270678254</v>
      </c>
      <c r="S31" s="4">
        <v>0.03661863443081301</v>
      </c>
      <c r="T31" s="2"/>
      <c r="U31" s="4">
        <v>0</v>
      </c>
      <c r="V31" s="4">
        <v>0</v>
      </c>
      <c r="W31" s="4">
        <v>0</v>
      </c>
      <c r="X31" s="4"/>
      <c r="Y31" s="4">
        <v>0</v>
      </c>
      <c r="Z31" s="4">
        <v>0</v>
      </c>
      <c r="AA31" s="4"/>
      <c r="AB31" s="4">
        <v>0</v>
      </c>
      <c r="AC31" s="4">
        <v>0</v>
      </c>
    </row>
    <row r="32" spans="1:29" ht="14.25">
      <c r="A32" t="s">
        <v>12</v>
      </c>
      <c r="B32" s="4">
        <v>0.0024660761279739424</v>
      </c>
      <c r="C32" s="4">
        <v>0.002572043332774542</v>
      </c>
      <c r="D32" s="4">
        <v>0.0015715624342463649</v>
      </c>
      <c r="E32" s="4">
        <v>0.003962164981197035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4.25">
      <c r="A33" t="s">
        <v>15</v>
      </c>
      <c r="B33" s="4">
        <v>0.0021488940334161047</v>
      </c>
      <c r="C33" s="4">
        <v>0.004150429508756542</v>
      </c>
      <c r="D33" s="4">
        <v>0</v>
      </c>
      <c r="E33" s="4">
        <v>0.007672352754080202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4.25">
      <c r="A34" t="s">
        <v>16</v>
      </c>
      <c r="B34" s="4">
        <v>0</v>
      </c>
      <c r="C34" s="4">
        <v>0.001601627901028184</v>
      </c>
      <c r="D34" s="4">
        <v>0</v>
      </c>
      <c r="E34" s="4">
        <v>0.0038165514423417614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4.25">
      <c r="A35" t="s">
        <v>21</v>
      </c>
      <c r="B35" s="4">
        <v>0</v>
      </c>
      <c r="C35" s="4">
        <v>0</v>
      </c>
      <c r="D35" s="4">
        <v>0</v>
      </c>
      <c r="E35" s="4">
        <v>0.010897818091689772</v>
      </c>
      <c r="F35" s="2"/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2"/>
      <c r="N35" s="2">
        <v>0.003</v>
      </c>
      <c r="O35" s="4">
        <v>0</v>
      </c>
      <c r="P35" s="4">
        <v>0.004970699053486198</v>
      </c>
      <c r="Q35" s="4">
        <v>0.0058536346507947</v>
      </c>
      <c r="R35" s="4">
        <v>0</v>
      </c>
      <c r="S35" s="4"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4.25">
      <c r="A36" t="s">
        <v>6</v>
      </c>
      <c r="B36" s="4">
        <v>1.0035931625302856</v>
      </c>
      <c r="C36" s="4">
        <v>0.9950949726312728</v>
      </c>
      <c r="D36" s="4">
        <v>1.002202161222352</v>
      </c>
      <c r="E36" s="4">
        <v>0.9577823347721575</v>
      </c>
      <c r="F36" s="2"/>
      <c r="G36" s="4">
        <v>0.9549543810035916</v>
      </c>
      <c r="H36" s="4">
        <v>0.9661119700127053</v>
      </c>
      <c r="I36" s="4">
        <v>0.9925185863426635</v>
      </c>
      <c r="J36" s="4">
        <v>0.9768809886564125</v>
      </c>
      <c r="K36" s="4">
        <v>1.006560751686193</v>
      </c>
      <c r="L36" s="4">
        <v>1.0004754829993134</v>
      </c>
      <c r="M36" s="2"/>
      <c r="N36" s="2">
        <v>1.005</v>
      </c>
      <c r="O36" s="4">
        <v>1.0011648533930593</v>
      </c>
      <c r="P36" s="4">
        <v>0.9889049134683129</v>
      </c>
      <c r="Q36" s="4">
        <v>0.9898988868451608</v>
      </c>
      <c r="R36" s="4">
        <v>1.004044356294826</v>
      </c>
      <c r="S36" s="4">
        <v>1.0206106450930974</v>
      </c>
      <c r="T36" s="2"/>
      <c r="U36" s="4">
        <v>0.006497530888174678</v>
      </c>
      <c r="V36" s="4">
        <v>0.0043366829618410535</v>
      </c>
      <c r="W36" s="4">
        <v>0.004337879478284767</v>
      </c>
      <c r="X36" s="4"/>
      <c r="Y36" s="4">
        <v>0.016402974466317232</v>
      </c>
      <c r="Z36" s="4">
        <v>0.013309025502778448</v>
      </c>
      <c r="AA36" s="4"/>
      <c r="AB36" s="4">
        <v>0.014512252199688568</v>
      </c>
      <c r="AC36" s="4">
        <v>0.008952522383661697</v>
      </c>
    </row>
    <row r="37" spans="1:29" ht="15.75">
      <c r="A37" t="s">
        <v>211</v>
      </c>
      <c r="B37" s="4">
        <v>0.01559603987308154</v>
      </c>
      <c r="C37" s="4">
        <v>0.010494323328966134</v>
      </c>
      <c r="D37" s="4">
        <v>0.01060481034937191</v>
      </c>
      <c r="E37" s="4">
        <v>0.006820127675641406</v>
      </c>
      <c r="F37" s="2"/>
      <c r="G37" s="4">
        <v>0.01224873157225421</v>
      </c>
      <c r="H37" s="4">
        <v>0.011643039562271118</v>
      </c>
      <c r="I37" s="4">
        <v>0.030074361063224784</v>
      </c>
      <c r="J37" s="4">
        <v>0.031128399799375015</v>
      </c>
      <c r="K37" s="4">
        <v>0.019408699929297266</v>
      </c>
      <c r="L37" s="4">
        <v>0.01853089133582254</v>
      </c>
      <c r="M37" s="2"/>
      <c r="N37" s="2">
        <v>0.008</v>
      </c>
      <c r="O37" s="4">
        <v>0.010672362312172239</v>
      </c>
      <c r="P37" s="4">
        <v>0.010793117763198608</v>
      </c>
      <c r="Q37" s="4">
        <v>0.0122892894828035</v>
      </c>
      <c r="R37" s="4">
        <v>0.03680835198078996</v>
      </c>
      <c r="S37" s="4">
        <v>0.019399645971310848</v>
      </c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>
      <c r="A38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4"/>
      <c r="P38" s="4"/>
      <c r="Q38" s="4"/>
      <c r="R38" s="4"/>
      <c r="S38" s="4"/>
      <c r="T38" s="2"/>
      <c r="U38" s="4">
        <v>0.00837886794586292</v>
      </c>
      <c r="V38" s="4">
        <v>0.016472916888428096</v>
      </c>
      <c r="W38" s="4">
        <v>0.021556131615941575</v>
      </c>
      <c r="X38" s="4"/>
      <c r="Y38" s="4">
        <v>0.005343763612285423</v>
      </c>
      <c r="Z38" s="4">
        <v>0.006925262353939367</v>
      </c>
      <c r="AA38" s="4"/>
      <c r="AB38" s="4">
        <v>0.004077730789270321</v>
      </c>
      <c r="AC38" s="4">
        <v>0.011225944446427166</v>
      </c>
    </row>
    <row r="39" spans="1:29" ht="14.25">
      <c r="A39" t="s">
        <v>55</v>
      </c>
      <c r="B39" s="2"/>
      <c r="C39" s="2"/>
      <c r="D39" s="2"/>
      <c r="E39" s="2"/>
      <c r="F39" s="2"/>
      <c r="G39" s="4">
        <v>0</v>
      </c>
      <c r="H39" s="4">
        <v>0.0004905947679454516</v>
      </c>
      <c r="I39" s="4">
        <v>0.0010094825005458447</v>
      </c>
      <c r="J39" s="4">
        <v>0</v>
      </c>
      <c r="K39" s="4">
        <v>0.0014783507796802375</v>
      </c>
      <c r="L39" s="4">
        <v>0</v>
      </c>
      <c r="M39" s="2"/>
      <c r="N39" s="4">
        <v>0</v>
      </c>
      <c r="O39" s="4">
        <v>0.0009830520148428308</v>
      </c>
      <c r="P39" s="4">
        <v>0</v>
      </c>
      <c r="Q39" s="4">
        <v>0</v>
      </c>
      <c r="R39" s="4">
        <v>0</v>
      </c>
      <c r="S39" s="4">
        <v>0</v>
      </c>
      <c r="T39" s="2"/>
      <c r="U39" s="2"/>
      <c r="V39" s="2"/>
      <c r="W39" s="2"/>
      <c r="X39" s="2"/>
      <c r="Y39" s="4">
        <v>0</v>
      </c>
      <c r="Z39" s="4">
        <v>0.00039808955783613635</v>
      </c>
      <c r="AA39" s="4"/>
      <c r="AB39" s="4">
        <v>0</v>
      </c>
      <c r="AC39" s="4">
        <v>0</v>
      </c>
    </row>
    <row r="40" spans="1:29" ht="14.25">
      <c r="A40" t="s">
        <v>19</v>
      </c>
      <c r="B40" s="4">
        <v>0.9957856581084035</v>
      </c>
      <c r="C40" s="4">
        <v>0.9954271806647971</v>
      </c>
      <c r="D40" s="4">
        <v>0.9897240191340849</v>
      </c>
      <c r="E40" s="4">
        <v>0.9975858084741404</v>
      </c>
      <c r="F40" s="2"/>
      <c r="G40" s="4">
        <v>1.0015094930305777</v>
      </c>
      <c r="H40" s="4">
        <v>1.0007251518126852</v>
      </c>
      <c r="I40" s="4">
        <v>1.0018098287593693</v>
      </c>
      <c r="J40" s="4">
        <v>1.0007580258564148</v>
      </c>
      <c r="K40" s="4">
        <v>0.9998994885039246</v>
      </c>
      <c r="L40" s="4">
        <v>0.9991512128875186</v>
      </c>
      <c r="M40" s="2"/>
      <c r="N40" s="4">
        <v>0.997</v>
      </c>
      <c r="O40" s="4">
        <v>0.9924005793853801</v>
      </c>
      <c r="P40" s="4">
        <v>1.004296460410753</v>
      </c>
      <c r="Q40" s="4">
        <v>0.9978268980931212</v>
      </c>
      <c r="R40" s="4">
        <v>0.9980142380013594</v>
      </c>
      <c r="S40" s="4">
        <v>0.9878655336202132</v>
      </c>
      <c r="T40" s="2"/>
      <c r="U40" s="4">
        <v>0</v>
      </c>
      <c r="V40" s="4">
        <v>0</v>
      </c>
      <c r="W40" s="4">
        <v>0</v>
      </c>
      <c r="X40" s="2"/>
      <c r="Y40" s="4">
        <v>0.002262973617430115</v>
      </c>
      <c r="Z40" s="4">
        <v>0</v>
      </c>
      <c r="AA40" s="4"/>
      <c r="AB40" s="4">
        <v>0.0005417521074112397</v>
      </c>
      <c r="AC40" s="4">
        <v>0.001095749720284596</v>
      </c>
    </row>
    <row r="41" spans="1:19" ht="14.25">
      <c r="A41" t="s">
        <v>117</v>
      </c>
      <c r="G41" s="4">
        <v>0.02941537491863154</v>
      </c>
      <c r="H41" s="4">
        <v>0</v>
      </c>
      <c r="I41" s="4">
        <v>0.05034236099564204</v>
      </c>
      <c r="J41" s="4">
        <v>0</v>
      </c>
      <c r="K41" s="4">
        <v>0</v>
      </c>
      <c r="L41" s="4">
        <v>0</v>
      </c>
      <c r="M41" s="2"/>
      <c r="N41" s="4">
        <v>0</v>
      </c>
      <c r="O41" s="4">
        <v>0.03024902789251119</v>
      </c>
      <c r="P41" s="4">
        <v>0.04219488143899187</v>
      </c>
      <c r="Q41" s="4">
        <v>0.05164735606325575</v>
      </c>
      <c r="R41" s="4">
        <v>0</v>
      </c>
      <c r="S41" s="4">
        <v>0</v>
      </c>
    </row>
    <row r="42" spans="1:29" ht="14.25">
      <c r="A42" t="s">
        <v>210</v>
      </c>
      <c r="B42" s="43">
        <f>SUM(B27:B41)</f>
        <v>3.0054385627881604</v>
      </c>
      <c r="C42" s="43">
        <f>SUM(C27:C41)</f>
        <v>3.0064680688510474</v>
      </c>
      <c r="D42" s="43">
        <f>SUM(D27:D41)</f>
        <v>3.009518698171264</v>
      </c>
      <c r="E42" s="43">
        <f>SUM(E27:E41)</f>
        <v>2.9987431869332593</v>
      </c>
      <c r="F42" s="43"/>
      <c r="G42" s="3">
        <v>2.97</v>
      </c>
      <c r="H42" s="3">
        <f>SUM(H27:H41)</f>
        <v>2.978178310277542</v>
      </c>
      <c r="I42" s="3">
        <v>2.98</v>
      </c>
      <c r="J42" s="3">
        <f>SUM(J27:J41)</f>
        <v>2.975918155436578</v>
      </c>
      <c r="K42" s="3">
        <f>SUM(K27:K41)</f>
        <v>3.0096215758547396</v>
      </c>
      <c r="L42" s="3">
        <f>SUM(L27:L41)</f>
        <v>3.002844878203645</v>
      </c>
      <c r="M42" s="3"/>
      <c r="N42" s="3">
        <f>SUM(N27:N41)</f>
        <v>3.0119999999999996</v>
      </c>
      <c r="O42" s="3">
        <v>3</v>
      </c>
      <c r="P42" s="3">
        <v>3</v>
      </c>
      <c r="Q42" s="3">
        <f>SUM(Q27:Q41)</f>
        <v>3.0488323315432835</v>
      </c>
      <c r="R42" s="3">
        <f>SUM(R27:R41)</f>
        <v>3.001249940320216</v>
      </c>
      <c r="S42" s="3">
        <f>SUM(S27:S41)</f>
        <v>3.0179894166945007</v>
      </c>
      <c r="T42" s="43"/>
      <c r="U42" s="43">
        <f>SUM(U27:U41)</f>
        <v>1.005918303929839</v>
      </c>
      <c r="V42" s="43">
        <f>SUM(V27:V41)</f>
        <v>1.0054639181542533</v>
      </c>
      <c r="W42" s="43">
        <f>SUM(W27:W41)</f>
        <v>1.00789798365985</v>
      </c>
      <c r="X42" s="43"/>
      <c r="Y42" s="43">
        <f>SUM(Y27:Y41)</f>
        <v>1.0098802718866093</v>
      </c>
      <c r="Z42" s="43">
        <f>SUM(Z27:Z41)</f>
        <v>1.009531152504736</v>
      </c>
      <c r="AA42" s="43"/>
      <c r="AB42" s="43">
        <f>SUM(AB27:AB41)</f>
        <v>1.0074119366842256</v>
      </c>
      <c r="AC42" s="43">
        <f>SUM(AC27:AC41)</f>
        <v>1.0073023992999808</v>
      </c>
    </row>
    <row r="43" spans="1:29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12" ht="15.75">
      <c r="A44" s="7" t="s">
        <v>209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0" sqref="J10"/>
    </sheetView>
  </sheetViews>
  <sheetFormatPr defaultColWidth="9.140625" defaultRowHeight="15"/>
  <sheetData>
    <row r="1" spans="1:7" ht="14.25">
      <c r="A1" s="5" t="s">
        <v>208</v>
      </c>
      <c r="B1" s="5"/>
      <c r="C1" s="5"/>
      <c r="D1" s="5"/>
      <c r="E1" s="5"/>
      <c r="F1" s="5"/>
      <c r="G1" s="5"/>
    </row>
    <row r="3" spans="2:8" ht="14.25">
      <c r="B3" t="s">
        <v>207</v>
      </c>
      <c r="F3" t="s">
        <v>206</v>
      </c>
      <c r="G3" s="7" t="s">
        <v>205</v>
      </c>
      <c r="H3" s="7"/>
    </row>
    <row r="4" spans="1:7" ht="14.25">
      <c r="A4" s="5"/>
      <c r="B4" s="5"/>
      <c r="C4" s="5" t="s">
        <v>204</v>
      </c>
      <c r="D4" s="5"/>
      <c r="E4" s="5"/>
      <c r="F4" s="5" t="s">
        <v>203</v>
      </c>
      <c r="G4" s="5"/>
    </row>
    <row r="5" ht="14.25">
      <c r="A5" t="s">
        <v>114</v>
      </c>
    </row>
    <row r="6" spans="1:7" ht="15.75">
      <c r="A6" t="s">
        <v>202</v>
      </c>
      <c r="B6" s="3">
        <v>0.9724356486486486</v>
      </c>
      <c r="C6" s="3">
        <v>0.1529674054054054</v>
      </c>
      <c r="D6" s="3">
        <v>0.562701527027027</v>
      </c>
      <c r="E6" s="2"/>
      <c r="F6" s="2">
        <v>0.26</v>
      </c>
      <c r="G6" s="2">
        <v>0.26</v>
      </c>
    </row>
    <row r="7" spans="1:7" ht="15.75">
      <c r="A7" t="s">
        <v>33</v>
      </c>
      <c r="B7" s="3" t="s">
        <v>4</v>
      </c>
      <c r="C7" s="3">
        <v>0.25798004799999996</v>
      </c>
      <c r="D7" s="3">
        <v>0.25798004799999996</v>
      </c>
      <c r="E7" s="2"/>
      <c r="F7" s="2" t="s">
        <v>4</v>
      </c>
      <c r="G7" s="2" t="s">
        <v>4</v>
      </c>
    </row>
    <row r="8" spans="1:7" ht="15.75">
      <c r="A8" t="s">
        <v>201</v>
      </c>
      <c r="B8" s="3">
        <v>0.8665819567979669</v>
      </c>
      <c r="C8" s="3">
        <v>1.0877966963151207</v>
      </c>
      <c r="D8" s="3">
        <v>0.9771893265565438</v>
      </c>
      <c r="E8" s="2"/>
      <c r="F8" s="2">
        <v>1.24</v>
      </c>
      <c r="G8" s="2">
        <v>0.69</v>
      </c>
    </row>
    <row r="9" spans="1:7" ht="15.75">
      <c r="A9" t="s">
        <v>34</v>
      </c>
      <c r="B9" s="3">
        <v>12.961905041031653</v>
      </c>
      <c r="C9" s="3">
        <v>10.557388042203986</v>
      </c>
      <c r="D9" s="3">
        <v>11.759646541617819</v>
      </c>
      <c r="E9" s="2"/>
      <c r="F9" s="2">
        <v>9.96</v>
      </c>
      <c r="G9" s="2">
        <v>11.71</v>
      </c>
    </row>
    <row r="10" spans="1:7" ht="15.75">
      <c r="A10" t="s">
        <v>35</v>
      </c>
      <c r="B10" s="3">
        <v>30.156196721311474</v>
      </c>
      <c r="C10" s="3">
        <v>29.316860655737706</v>
      </c>
      <c r="D10" s="3">
        <v>29.73652868852459</v>
      </c>
      <c r="E10" s="2"/>
      <c r="F10" s="2">
        <v>25.77</v>
      </c>
      <c r="G10" s="2">
        <v>28.09</v>
      </c>
    </row>
    <row r="11" spans="1:7" ht="15.75">
      <c r="A11" t="s">
        <v>36</v>
      </c>
      <c r="B11" s="3">
        <v>3.405</v>
      </c>
      <c r="C11" s="3">
        <v>3.13</v>
      </c>
      <c r="D11" s="3">
        <v>3.2675</v>
      </c>
      <c r="E11" s="2"/>
      <c r="F11" s="3">
        <v>3.4</v>
      </c>
      <c r="G11" s="2">
        <v>2.53</v>
      </c>
    </row>
    <row r="12" spans="1:7" ht="15.75">
      <c r="A12" t="s">
        <v>37</v>
      </c>
      <c r="B12" s="3">
        <v>14.29450641773629</v>
      </c>
      <c r="C12" s="3">
        <v>14.280130688448075</v>
      </c>
      <c r="D12" s="3">
        <v>14.287318553092183</v>
      </c>
      <c r="E12" s="2"/>
      <c r="F12" s="2">
        <v>12.71</v>
      </c>
      <c r="G12" s="2">
        <v>11.12</v>
      </c>
    </row>
    <row r="13" spans="1:7" ht="15.75">
      <c r="A13" t="s">
        <v>38</v>
      </c>
      <c r="B13" s="3">
        <v>2.2883132250580043</v>
      </c>
      <c r="C13" s="3">
        <v>2.7487354988399075</v>
      </c>
      <c r="D13" s="3">
        <v>2.518524361948956</v>
      </c>
      <c r="E13" s="2"/>
      <c r="F13" s="2">
        <v>2.54</v>
      </c>
      <c r="G13" s="2">
        <v>1.72</v>
      </c>
    </row>
    <row r="14" spans="1:7" ht="15.75">
      <c r="A14" t="s">
        <v>39</v>
      </c>
      <c r="B14" s="3">
        <v>1.6735299539170505</v>
      </c>
      <c r="C14" s="3">
        <v>1.7101658986175114</v>
      </c>
      <c r="D14" s="3">
        <v>1.691847926267281</v>
      </c>
      <c r="E14" s="2"/>
      <c r="F14" s="2">
        <v>1.71</v>
      </c>
      <c r="G14" s="2">
        <v>0.77</v>
      </c>
    </row>
    <row r="15" spans="1:7" ht="15.75">
      <c r="A15" t="s">
        <v>200</v>
      </c>
      <c r="B15" s="3" t="s">
        <v>4</v>
      </c>
      <c r="C15" s="3" t="s">
        <v>4</v>
      </c>
      <c r="D15" s="3" t="s">
        <v>4</v>
      </c>
      <c r="E15" s="2"/>
      <c r="F15" s="2">
        <v>0.39</v>
      </c>
      <c r="G15" s="2" t="s">
        <v>4</v>
      </c>
    </row>
    <row r="16" spans="1:7" ht="14.25">
      <c r="A16" t="s">
        <v>0</v>
      </c>
      <c r="B16" s="3">
        <v>9.070556400000001</v>
      </c>
      <c r="C16" s="3">
        <v>6.9524704</v>
      </c>
      <c r="D16" s="3">
        <v>8.0115134</v>
      </c>
      <c r="E16" s="2"/>
      <c r="F16" s="2">
        <v>7.05</v>
      </c>
      <c r="G16" s="2">
        <v>6.21</v>
      </c>
    </row>
    <row r="17" spans="1:7" ht="14.25">
      <c r="A17" t="s">
        <v>1</v>
      </c>
      <c r="B17" s="3">
        <v>0.6331492400000001</v>
      </c>
      <c r="C17" s="3">
        <v>0.063314924</v>
      </c>
      <c r="D17" s="3">
        <v>0.348232082</v>
      </c>
      <c r="E17" s="2"/>
      <c r="F17" s="2" t="s">
        <v>4</v>
      </c>
      <c r="G17" s="2" t="s">
        <v>4</v>
      </c>
    </row>
    <row r="18" spans="1:7" ht="14.25">
      <c r="A18" t="s">
        <v>3</v>
      </c>
      <c r="B18" s="3">
        <v>2.467242323</v>
      </c>
      <c r="C18" s="3">
        <v>2.198560546</v>
      </c>
      <c r="D18" s="3">
        <v>2.3329014345</v>
      </c>
      <c r="E18" s="2"/>
      <c r="F18" s="2">
        <v>2.71</v>
      </c>
      <c r="G18" s="2">
        <v>2.48</v>
      </c>
    </row>
    <row r="19" spans="1:7" ht="14.25">
      <c r="A19" t="s">
        <v>117</v>
      </c>
      <c r="B19" s="3" t="s">
        <v>4</v>
      </c>
      <c r="C19" s="3" t="s">
        <v>4</v>
      </c>
      <c r="D19" s="3" t="s">
        <v>4</v>
      </c>
      <c r="E19" s="2"/>
      <c r="F19" s="2">
        <v>0.28</v>
      </c>
      <c r="G19" s="2">
        <v>0.51</v>
      </c>
    </row>
    <row r="20" spans="1:7" ht="14.25">
      <c r="A20" t="s">
        <v>128</v>
      </c>
      <c r="B20" s="3">
        <v>78.78941692750108</v>
      </c>
      <c r="C20" s="3">
        <v>72.45637080356771</v>
      </c>
      <c r="D20" s="3">
        <v>75.6228938655344</v>
      </c>
      <c r="E20" s="2"/>
      <c r="F20" s="2">
        <v>68.02</v>
      </c>
      <c r="G20" s="2">
        <v>66.09</v>
      </c>
    </row>
    <row r="21" spans="1:7" ht="14.25">
      <c r="A21" t="s">
        <v>199</v>
      </c>
      <c r="B21" s="3">
        <v>0</v>
      </c>
      <c r="C21" s="3">
        <v>0</v>
      </c>
      <c r="D21" s="3">
        <v>0</v>
      </c>
      <c r="E21" s="2"/>
      <c r="F21" s="3">
        <v>0.11788000000000001</v>
      </c>
      <c r="G21" s="3">
        <v>0.21470999999999998</v>
      </c>
    </row>
    <row r="22" spans="1:7" ht="14.25">
      <c r="A22" t="s">
        <v>5</v>
      </c>
      <c r="B22" s="3">
        <v>78.78941692750108</v>
      </c>
      <c r="C22" s="3">
        <v>72.45637080356771</v>
      </c>
      <c r="D22" s="3">
        <v>75.6228938655344</v>
      </c>
      <c r="E22" s="2"/>
      <c r="F22" s="3">
        <v>67.90212</v>
      </c>
      <c r="G22" s="3">
        <v>65.87529</v>
      </c>
    </row>
    <row r="24" spans="1:5" ht="15">
      <c r="A24" s="1" t="s">
        <v>198</v>
      </c>
      <c r="B24" s="1"/>
      <c r="C24" s="1"/>
      <c r="E24" s="42"/>
    </row>
    <row r="25" spans="1:7" ht="14.25">
      <c r="A25" t="s">
        <v>19</v>
      </c>
      <c r="B25" s="4">
        <v>0.026548700761191393</v>
      </c>
      <c r="C25" s="4">
        <v>0.004787334749749483</v>
      </c>
      <c r="D25" s="4">
        <v>0.01566801775547044</v>
      </c>
      <c r="E25" s="4"/>
      <c r="F25" s="4">
        <v>0.008551073258360154</v>
      </c>
      <c r="G25" s="4">
        <v>0.008939758406467435</v>
      </c>
    </row>
    <row r="26" spans="1:7" ht="14.25">
      <c r="A26" t="s">
        <v>10</v>
      </c>
      <c r="B26" s="4">
        <v>5.592288923528811E-05</v>
      </c>
      <c r="C26" s="4">
        <v>0.0018377197899940355</v>
      </c>
      <c r="D26" s="4">
        <v>0.0009468213396146618</v>
      </c>
      <c r="E26" s="4"/>
      <c r="F26" s="4">
        <v>0</v>
      </c>
      <c r="G26" s="4">
        <v>0</v>
      </c>
    </row>
    <row r="27" spans="1:7" ht="14.25">
      <c r="A27" t="s">
        <v>21</v>
      </c>
      <c r="B27" s="4">
        <v>0.012592162093046118</v>
      </c>
      <c r="C27" s="4">
        <v>0.01811969542860354</v>
      </c>
      <c r="D27" s="4">
        <v>0.015355928760824828</v>
      </c>
      <c r="E27" s="4"/>
      <c r="F27" s="4">
        <v>0.021739130434782608</v>
      </c>
      <c r="G27" s="4">
        <v>0.012396694214876035</v>
      </c>
    </row>
    <row r="28" spans="1:7" ht="14.25">
      <c r="A28" t="s">
        <v>11</v>
      </c>
      <c r="B28" s="4">
        <v>0.13053661791371357</v>
      </c>
      <c r="C28" s="4">
        <v>0.12188001530253659</v>
      </c>
      <c r="D28" s="4">
        <v>0.1262083166081251</v>
      </c>
      <c r="E28" s="4"/>
      <c r="F28" s="4">
        <v>0.12083360630081745</v>
      </c>
      <c r="G28" s="4">
        <v>0.14852188383077386</v>
      </c>
    </row>
    <row r="29" spans="1:7" ht="14.25">
      <c r="A29" t="s">
        <v>12</v>
      </c>
      <c r="B29" s="4">
        <v>0.3014758940917401</v>
      </c>
      <c r="C29" s="4">
        <v>0.3359742410576266</v>
      </c>
      <c r="D29" s="4">
        <v>0.31872506757468333</v>
      </c>
      <c r="E29" s="4"/>
      <c r="F29" s="4">
        <v>0.31035255182779226</v>
      </c>
      <c r="G29" s="4">
        <v>0.3536696531544463</v>
      </c>
    </row>
    <row r="30" spans="1:7" ht="14.25">
      <c r="A30" t="s">
        <v>13</v>
      </c>
      <c r="B30" s="4">
        <v>0.03387513742635784</v>
      </c>
      <c r="C30" s="4">
        <v>0.03569610099771963</v>
      </c>
      <c r="D30" s="4">
        <v>0.03478561921203874</v>
      </c>
      <c r="E30" s="4"/>
      <c r="F30" s="4">
        <v>0.040748135772788394</v>
      </c>
      <c r="G30" s="4">
        <v>0.031699652682066266</v>
      </c>
    </row>
    <row r="31" spans="1:7" ht="14.25">
      <c r="A31" t="s">
        <v>15</v>
      </c>
      <c r="B31" s="4">
        <v>0.13937943388840887</v>
      </c>
      <c r="C31" s="4">
        <v>0.1596151862260392</v>
      </c>
      <c r="D31" s="4">
        <v>0.14949731005722405</v>
      </c>
      <c r="E31" s="4"/>
      <c r="F31" s="4">
        <v>0.14929317726656055</v>
      </c>
      <c r="G31" s="4">
        <v>0.13655397688897622</v>
      </c>
    </row>
    <row r="32" spans="1:7" ht="14.25">
      <c r="A32" t="s">
        <v>16</v>
      </c>
      <c r="B32" s="4">
        <v>0.02152551719697211</v>
      </c>
      <c r="C32" s="4">
        <v>0.029640366575189474</v>
      </c>
      <c r="D32" s="4">
        <v>0.02558294188608079</v>
      </c>
      <c r="E32" s="4"/>
      <c r="F32" s="4">
        <v>0.02878304384088189</v>
      </c>
      <c r="G32" s="4">
        <v>0.02037682917582834</v>
      </c>
    </row>
    <row r="33" spans="1:7" ht="14.25">
      <c r="A33" t="s">
        <v>17</v>
      </c>
      <c r="B33" s="4">
        <v>0.015147469264604137</v>
      </c>
      <c r="C33" s="4">
        <v>0.017744236889052516</v>
      </c>
      <c r="D33" s="4">
        <v>0.016445853076828325</v>
      </c>
      <c r="E33" s="4"/>
      <c r="F33" s="4">
        <v>0.018645222843123893</v>
      </c>
      <c r="G33" s="4">
        <v>0.008777429467084642</v>
      </c>
    </row>
    <row r="34" spans="1:7" ht="14.25">
      <c r="A34" t="s">
        <v>76</v>
      </c>
      <c r="B34" s="4">
        <v>0</v>
      </c>
      <c r="C34" s="4">
        <v>0</v>
      </c>
      <c r="D34" s="4">
        <v>0</v>
      </c>
      <c r="E34" s="4"/>
      <c r="F34" s="4">
        <v>0.00375</v>
      </c>
      <c r="G34" s="4">
        <v>0</v>
      </c>
    </row>
    <row r="35" spans="1:7" ht="14.25">
      <c r="A35" t="s">
        <v>6</v>
      </c>
      <c r="B35" s="4">
        <v>0.2653447677108224</v>
      </c>
      <c r="C35" s="4">
        <v>0.23314614740512796</v>
      </c>
      <c r="D35" s="4">
        <v>0.24924545755797517</v>
      </c>
      <c r="E35" s="4"/>
      <c r="F35" s="4">
        <v>0.2484451912287923</v>
      </c>
      <c r="G35" s="4">
        <v>0.22879062967897104</v>
      </c>
    </row>
    <row r="36" spans="1:7" ht="15.75">
      <c r="A36" t="s">
        <v>29</v>
      </c>
      <c r="B36" s="4">
        <v>0.014456525366226852</v>
      </c>
      <c r="C36" s="4">
        <v>0.0016572056956579706</v>
      </c>
      <c r="D36" s="4">
        <v>0.008056865530942411</v>
      </c>
      <c r="E36" s="4"/>
      <c r="F36" s="4">
        <v>0</v>
      </c>
      <c r="G36" s="4">
        <v>0</v>
      </c>
    </row>
    <row r="37" spans="1:7" ht="14.25">
      <c r="A37" t="s">
        <v>20</v>
      </c>
      <c r="B37" s="4">
        <v>0.03906185139768117</v>
      </c>
      <c r="C37" s="4">
        <v>0.03990174988270285</v>
      </c>
      <c r="D37" s="4">
        <v>0.03948180064019201</v>
      </c>
      <c r="E37" s="4"/>
      <c r="F37" s="4">
        <v>0.05168626930415405</v>
      </c>
      <c r="G37" s="4">
        <v>0.049449594114541216</v>
      </c>
    </row>
    <row r="38" spans="2:7" ht="14.25">
      <c r="B38" s="4"/>
      <c r="C38" s="4"/>
      <c r="D38" s="4"/>
      <c r="E38" s="4"/>
      <c r="F38" s="4"/>
      <c r="G38" s="4"/>
    </row>
    <row r="39" spans="1:7" ht="14.25">
      <c r="A39" t="s">
        <v>117</v>
      </c>
      <c r="B39" s="4">
        <v>0</v>
      </c>
      <c r="C39" s="4">
        <v>0</v>
      </c>
      <c r="D39" s="4">
        <v>0</v>
      </c>
      <c r="E39" s="4"/>
      <c r="F39" s="4">
        <v>0.029124193883919285</v>
      </c>
      <c r="G39" s="4">
        <v>0.05545889517181384</v>
      </c>
    </row>
    <row r="40" spans="1:7" ht="14.25">
      <c r="A40" s="5"/>
      <c r="B40" s="5"/>
      <c r="C40" s="5"/>
      <c r="D40" s="5"/>
      <c r="E40" s="5"/>
      <c r="F40" s="5"/>
      <c r="G40" s="5"/>
    </row>
    <row r="41" spans="1:5" ht="15">
      <c r="A41" s="7" t="s">
        <v>197</v>
      </c>
      <c r="B41" s="7"/>
      <c r="C41" s="7"/>
      <c r="D41" s="7"/>
      <c r="E4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Macdonald</dc:creator>
  <cp:keywords/>
  <dc:description/>
  <cp:lastModifiedBy>jordan</cp:lastModifiedBy>
  <cp:lastPrinted>2014-02-02T11:38:40Z</cp:lastPrinted>
  <dcterms:created xsi:type="dcterms:W3CDTF">2014-02-01T15:49:55Z</dcterms:created>
  <dcterms:modified xsi:type="dcterms:W3CDTF">2019-02-07T02:57:51Z</dcterms:modified>
  <cp:category/>
  <cp:version/>
  <cp:contentType/>
  <cp:contentStatus/>
</cp:coreProperties>
</file>