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jcave\Desktop\"/>
    </mc:Choice>
  </mc:AlternateContent>
  <bookViews>
    <workbookView xWindow="0" yWindow="0" windowWidth="20490" windowHeight="7515"/>
  </bookViews>
  <sheets>
    <sheet name="LA-ICP-MS" sheetId="1" r:id="rId1"/>
    <sheet name="EMPA" sheetId="4" r:id="rId2"/>
    <sheet name="Sample locations" sheetId="5" r:id="rId3"/>
  </sheets>
  <calcPr calcId="152511"/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2" i="1"/>
</calcChain>
</file>

<file path=xl/sharedStrings.xml><?xml version="1.0" encoding="utf-8"?>
<sst xmlns="http://schemas.openxmlformats.org/spreadsheetml/2006/main" count="2140" uniqueCount="306">
  <si>
    <t>Grain Id</t>
  </si>
  <si>
    <t>facies W</t>
  </si>
  <si>
    <t>log cr</t>
  </si>
  <si>
    <t>log V</t>
  </si>
  <si>
    <t>Nb/Ta</t>
  </si>
  <si>
    <t>Zr/Hf</t>
  </si>
  <si>
    <t>#357</t>
  </si>
  <si>
    <t>Detrital Rtl</t>
  </si>
  <si>
    <t>Granulite</t>
  </si>
  <si>
    <t>#372</t>
  </si>
  <si>
    <t>#351</t>
  </si>
  <si>
    <t>#309</t>
  </si>
  <si>
    <t>#366b</t>
  </si>
  <si>
    <t>Amph/eclogite</t>
  </si>
  <si>
    <t>#333</t>
  </si>
  <si>
    <t>#350</t>
  </si>
  <si>
    <t>#368</t>
  </si>
  <si>
    <t>#337</t>
  </si>
  <si>
    <t>#366a</t>
  </si>
  <si>
    <t>#362</t>
  </si>
  <si>
    <t>#341</t>
  </si>
  <si>
    <t>#356</t>
  </si>
  <si>
    <t>#319</t>
  </si>
  <si>
    <t>#315A</t>
  </si>
  <si>
    <t>#315B</t>
  </si>
  <si>
    <t>#361</t>
  </si>
  <si>
    <t>#348</t>
  </si>
  <si>
    <t>#346</t>
  </si>
  <si>
    <t>#367</t>
  </si>
  <si>
    <t>#338a</t>
  </si>
  <si>
    <t>#338b</t>
  </si>
  <si>
    <t>#322</t>
  </si>
  <si>
    <t>#339</t>
  </si>
  <si>
    <t>#354</t>
  </si>
  <si>
    <t>#332</t>
  </si>
  <si>
    <t>#352</t>
  </si>
  <si>
    <t>#342a</t>
  </si>
  <si>
    <t>#342b</t>
  </si>
  <si>
    <t>#355</t>
  </si>
  <si>
    <t>#343</t>
  </si>
  <si>
    <t>#301</t>
  </si>
  <si>
    <t>#328</t>
  </si>
  <si>
    <t>#358</t>
  </si>
  <si>
    <t>#334b</t>
  </si>
  <si>
    <t>#359</t>
  </si>
  <si>
    <t>#303</t>
  </si>
  <si>
    <t>#371</t>
  </si>
  <si>
    <t>#336</t>
  </si>
  <si>
    <t>#347</t>
  </si>
  <si>
    <t>#334a</t>
  </si>
  <si>
    <t>#370</t>
  </si>
  <si>
    <t>Metamafic/ Metapelitic</t>
  </si>
  <si>
    <t>Metamafic</t>
  </si>
  <si>
    <t>Metapelitic</t>
  </si>
  <si>
    <t>Phase</t>
  </si>
  <si>
    <t>#008a</t>
  </si>
  <si>
    <t>#008b</t>
  </si>
  <si>
    <t>#008c</t>
  </si>
  <si>
    <t>#013</t>
  </si>
  <si>
    <t>#015a</t>
  </si>
  <si>
    <t>#015b</t>
  </si>
  <si>
    <t>#018</t>
  </si>
  <si>
    <t>#019</t>
  </si>
  <si>
    <t>#041a</t>
  </si>
  <si>
    <t>#041b</t>
  </si>
  <si>
    <t>#044a</t>
  </si>
  <si>
    <t>#044b</t>
  </si>
  <si>
    <t>#044c</t>
  </si>
  <si>
    <t>#064a</t>
  </si>
  <si>
    <t>#065a</t>
  </si>
  <si>
    <t>#065b</t>
  </si>
  <si>
    <t>#065c</t>
  </si>
  <si>
    <t>#252a</t>
  </si>
  <si>
    <t>#252b</t>
  </si>
  <si>
    <t>#252c</t>
  </si>
  <si>
    <t>#252d</t>
  </si>
  <si>
    <t>#252e</t>
  </si>
  <si>
    <t>#252f</t>
  </si>
  <si>
    <t>#260a</t>
  </si>
  <si>
    <t>#260b</t>
  </si>
  <si>
    <t>#025a</t>
  </si>
  <si>
    <t>#025b</t>
  </si>
  <si>
    <t>#044d</t>
  </si>
  <si>
    <t>#064b</t>
  </si>
  <si>
    <t>Metamorphic Ttn</t>
  </si>
  <si>
    <t>N/A</t>
  </si>
  <si>
    <t>&lt;1</t>
  </si>
  <si>
    <t>&lt;1.2</t>
  </si>
  <si>
    <t>&lt;1.5</t>
  </si>
  <si>
    <t>&lt;1.4</t>
  </si>
  <si>
    <t>&lt;4.5</t>
  </si>
  <si>
    <t>#302</t>
  </si>
  <si>
    <t>Detrital Ttn</t>
  </si>
  <si>
    <t>#305</t>
  </si>
  <si>
    <t>#307</t>
  </si>
  <si>
    <t>#308</t>
  </si>
  <si>
    <t>#310</t>
  </si>
  <si>
    <t>#311</t>
  </si>
  <si>
    <t>#313</t>
  </si>
  <si>
    <t>#316</t>
  </si>
  <si>
    <t>#317</t>
  </si>
  <si>
    <t>#318</t>
  </si>
  <si>
    <t>#321</t>
  </si>
  <si>
    <t>#327</t>
  </si>
  <si>
    <t>#329</t>
  </si>
  <si>
    <t>#340</t>
  </si>
  <si>
    <t>#360</t>
  </si>
  <si>
    <t>#021a</t>
  </si>
  <si>
    <t>#021b</t>
  </si>
  <si>
    <t>#023a</t>
  </si>
  <si>
    <t>&lt;0.3</t>
  </si>
  <si>
    <t>&lt;0.4</t>
  </si>
  <si>
    <t>&lt;0.5</t>
  </si>
  <si>
    <t>&lt;0.7</t>
  </si>
  <si>
    <t>&lt;8.2</t>
  </si>
  <si>
    <t>Sample ID</t>
  </si>
  <si>
    <t>Metamorphic facies</t>
  </si>
  <si>
    <t>&lt;0.02</t>
  </si>
  <si>
    <t>&lt;0.04</t>
  </si>
  <si>
    <t>&lt;0.03</t>
  </si>
  <si>
    <t>&lt;0.01</t>
  </si>
  <si>
    <t>Greywacke</t>
  </si>
  <si>
    <t>FFPP001B1</t>
  </si>
  <si>
    <t>FFPP001B2</t>
  </si>
  <si>
    <t>LHPA-001A</t>
  </si>
  <si>
    <t>#065C</t>
  </si>
  <si>
    <t>#065A</t>
  </si>
  <si>
    <t>LHPA001A</t>
  </si>
  <si>
    <t>#300</t>
  </si>
  <si>
    <t>#334</t>
  </si>
  <si>
    <t>#338</t>
  </si>
  <si>
    <t>#342</t>
  </si>
  <si>
    <t>#353</t>
  </si>
  <si>
    <t>#252B</t>
  </si>
  <si>
    <t>#034</t>
  </si>
  <si>
    <t>#037B</t>
  </si>
  <si>
    <t>#267B</t>
  </si>
  <si>
    <t>#366</t>
  </si>
  <si>
    <t>#315</t>
  </si>
  <si>
    <t>#325</t>
  </si>
  <si>
    <t>#344</t>
  </si>
  <si>
    <t>#049</t>
  </si>
  <si>
    <t>#048</t>
  </si>
  <si>
    <t>#050</t>
  </si>
  <si>
    <t>#051A</t>
  </si>
  <si>
    <t>#051B</t>
  </si>
  <si>
    <t>#053A</t>
  </si>
  <si>
    <t>#053B</t>
  </si>
  <si>
    <t>#055A</t>
  </si>
  <si>
    <t>#055B</t>
  </si>
  <si>
    <t>#056</t>
  </si>
  <si>
    <t>#063</t>
  </si>
  <si>
    <t>#008B</t>
  </si>
  <si>
    <t>#008C</t>
  </si>
  <si>
    <t>#008D</t>
  </si>
  <si>
    <t>#013A</t>
  </si>
  <si>
    <t>#013B</t>
  </si>
  <si>
    <t>#041A</t>
  </si>
  <si>
    <t>#041B</t>
  </si>
  <si>
    <t>#044A</t>
  </si>
  <si>
    <t>#044C</t>
  </si>
  <si>
    <t>#054C</t>
  </si>
  <si>
    <t>#064A</t>
  </si>
  <si>
    <t>#064B</t>
  </si>
  <si>
    <t>#065B</t>
  </si>
  <si>
    <t>#065D</t>
  </si>
  <si>
    <t>#252A</t>
  </si>
  <si>
    <t>#252C</t>
  </si>
  <si>
    <t>#252D</t>
  </si>
  <si>
    <t>#252E</t>
  </si>
  <si>
    <t>Si (wt %)</t>
  </si>
  <si>
    <t>Ti (wt %)</t>
  </si>
  <si>
    <t>Al (wt %)</t>
  </si>
  <si>
    <t>Fe (wt %)</t>
  </si>
  <si>
    <t>Mn (wt %)</t>
  </si>
  <si>
    <t>Mg (wt %)</t>
  </si>
  <si>
    <t>Ca (wt %)</t>
  </si>
  <si>
    <t>Na (wt %)</t>
  </si>
  <si>
    <t>F (wt %)</t>
  </si>
  <si>
    <t>O (wt %)</t>
  </si>
  <si>
    <t>Total (wt %)</t>
  </si>
  <si>
    <t>Cu63 (ppm)</t>
  </si>
  <si>
    <t>Pb206 (ppm)</t>
  </si>
  <si>
    <t>Pb207 (ppm)</t>
  </si>
  <si>
    <t>Pb208 (ppm)</t>
  </si>
  <si>
    <t>U238 (ppm)</t>
  </si>
  <si>
    <t>&lt;0.30</t>
  </si>
  <si>
    <t>&lt;644</t>
  </si>
  <si>
    <t>&lt;206</t>
  </si>
  <si>
    <t>&lt;274</t>
  </si>
  <si>
    <t>&lt;214</t>
  </si>
  <si>
    <t>&lt;466</t>
  </si>
  <si>
    <t>&lt;300</t>
  </si>
  <si>
    <t>&lt;460</t>
  </si>
  <si>
    <t>&lt;304</t>
  </si>
  <si>
    <t>&lt;256</t>
  </si>
  <si>
    <t>&lt;6.5</t>
  </si>
  <si>
    <t>&lt;8.7</t>
  </si>
  <si>
    <t>&lt;4.35</t>
  </si>
  <si>
    <t>&lt;2</t>
  </si>
  <si>
    <t>&lt;1.6</t>
  </si>
  <si>
    <t>&lt;1.3</t>
  </si>
  <si>
    <t>&lt;1.0</t>
  </si>
  <si>
    <t>&lt;0.75</t>
  </si>
  <si>
    <t>&lt;0.9</t>
  </si>
  <si>
    <t>&lt;0.8</t>
  </si>
  <si>
    <t>&lt;0.6</t>
  </si>
  <si>
    <t>&lt;4.0</t>
  </si>
  <si>
    <t>&lt;5.5</t>
  </si>
  <si>
    <t>&lt;1.9</t>
  </si>
  <si>
    <t>&lt;6.8</t>
  </si>
  <si>
    <t>&lt;4.6</t>
  </si>
  <si>
    <t>&lt;5.4</t>
  </si>
  <si>
    <t>&lt;6.1</t>
  </si>
  <si>
    <t>&lt;3.5</t>
  </si>
  <si>
    <t>&lt;3.6</t>
  </si>
  <si>
    <t>&lt;4.3</t>
  </si>
  <si>
    <t>&lt;2.5</t>
  </si>
  <si>
    <t>&lt;3.0</t>
  </si>
  <si>
    <t>&lt;14.0</t>
  </si>
  <si>
    <t>&lt;2.0</t>
  </si>
  <si>
    <t>&lt;7.8</t>
  </si>
  <si>
    <t>&lt;3.2</t>
  </si>
  <si>
    <t>&lt;20.0</t>
  </si>
  <si>
    <t>&lt;34.0</t>
  </si>
  <si>
    <t>&lt;0.90</t>
  </si>
  <si>
    <t>&lt;6.0</t>
  </si>
  <si>
    <t>&lt;1.8</t>
  </si>
  <si>
    <t>&lt;2.4</t>
  </si>
  <si>
    <t>&lt;0.66</t>
  </si>
  <si>
    <t>&lt;0.86</t>
  </si>
  <si>
    <t>&lt;0.36</t>
  </si>
  <si>
    <t>&lt;0.26</t>
  </si>
  <si>
    <t>&lt;0.2</t>
  </si>
  <si>
    <t>&lt;0.1</t>
  </si>
  <si>
    <t xml:space="preserve">412393E 5029356N   </t>
  </si>
  <si>
    <t>360601E 5074727N</t>
  </si>
  <si>
    <t>Tw°C (Zr)</t>
  </si>
  <si>
    <t>Lithology</t>
  </si>
  <si>
    <t>Si29 (ppm)</t>
  </si>
  <si>
    <t>Ca43 (ppm)</t>
  </si>
  <si>
    <t>Ti47 (ppm)</t>
  </si>
  <si>
    <t>V51 (ppm)</t>
  </si>
  <si>
    <t>W182 (ppm)</t>
  </si>
  <si>
    <t>Ta181 (ppm)</t>
  </si>
  <si>
    <t>Hf178 (ppm)</t>
  </si>
  <si>
    <t>Sb121 (ppm)</t>
  </si>
  <si>
    <t>Sn118 (ppm)</t>
  </si>
  <si>
    <t>Mo95 (ppm)</t>
  </si>
  <si>
    <t>Nb93 (ppm)</t>
  </si>
  <si>
    <t>Zr90 (ppm)</t>
  </si>
  <si>
    <t>As75 (ppm)</t>
  </si>
  <si>
    <t>Zn66 (ppm)</t>
  </si>
  <si>
    <t>Cu65 (ppm)</t>
  </si>
  <si>
    <t>Ni60 (ppm)</t>
  </si>
  <si>
    <t>Fe57 (ppm)</t>
  </si>
  <si>
    <t>Mn55 (ppm)</t>
  </si>
  <si>
    <t>Cr53 (ppm)</t>
  </si>
  <si>
    <t>SiO2 (wt %)</t>
  </si>
  <si>
    <t>TiO2 (wt %)</t>
  </si>
  <si>
    <t>Al2O3 (wt %)</t>
  </si>
  <si>
    <t>FeO (wt %)</t>
  </si>
  <si>
    <t>MnO (wt %)</t>
  </si>
  <si>
    <t>MgO (wt %)</t>
  </si>
  <si>
    <t>CaO (wt %)</t>
  </si>
  <si>
    <t>Na2O (wt %)</t>
  </si>
  <si>
    <t>FFPP001A1</t>
  </si>
  <si>
    <t>FFPP001A2</t>
  </si>
  <si>
    <t>FFB-001</t>
  </si>
  <si>
    <t>FFPA001</t>
  </si>
  <si>
    <t>FFPA002</t>
  </si>
  <si>
    <t>FFPA003</t>
  </si>
  <si>
    <t>FFPA004</t>
  </si>
  <si>
    <t>FFPA005</t>
  </si>
  <si>
    <t>LHPA-002</t>
  </si>
  <si>
    <t>LHPA-001B</t>
  </si>
  <si>
    <t>LH-CG002</t>
  </si>
  <si>
    <t>LH-CG003</t>
  </si>
  <si>
    <t>LH-CG004</t>
  </si>
  <si>
    <t>Section</t>
  </si>
  <si>
    <t>Fiddler Flat</t>
  </si>
  <si>
    <t>Lake Hawea</t>
  </si>
  <si>
    <t xml:space="preserve">411880E 5028026N   </t>
  </si>
  <si>
    <t xml:space="preserve">411171E 5026987N   </t>
  </si>
  <si>
    <t xml:space="preserve">411059E 5027015N   </t>
  </si>
  <si>
    <t xml:space="preserve">411068E 5027018N   </t>
  </si>
  <si>
    <t xml:space="preserve">411068E 5027008N   </t>
  </si>
  <si>
    <t xml:space="preserve">411042E 5027039N   </t>
  </si>
  <si>
    <t>360613E 5074718N</t>
  </si>
  <si>
    <t>360301E 5075361N</t>
  </si>
  <si>
    <t>359310E 5076159N</t>
  </si>
  <si>
    <t>358268E 5076492N</t>
  </si>
  <si>
    <t>Argillite</t>
  </si>
  <si>
    <t>Psammatic-greywacke</t>
  </si>
  <si>
    <t>Middle prehnite-pumpellyite</t>
  </si>
  <si>
    <t>Upper prehnite-pumpellyite</t>
  </si>
  <si>
    <t>Middle pumpellyite-actinolite</t>
  </si>
  <si>
    <t>Lower chlorite greenschist</t>
  </si>
  <si>
    <t>Location (NZGD 2000 UTM zone 59S)</t>
  </si>
  <si>
    <t xml:space="preserve">Rtl or Ant/Brk after Triebold et al 2012 </t>
  </si>
  <si>
    <t>Rtl</t>
  </si>
  <si>
    <t>Ant/Brk</t>
  </si>
  <si>
    <t>Middle-Upper chlorite greenschist</t>
  </si>
  <si>
    <t>2013-606</t>
  </si>
  <si>
    <t>2013-607</t>
  </si>
  <si>
    <t xml:space="preserve">x= 5* (Nb(ppm)- 500 - Cr(ppm) after Triebold et al 2012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</si>
</sst>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Times New Roman"/>
      <family val="1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</cellStyleXfs>
  <cellXfs count="40">
    <xf numFmtId="0" fontId="0" fillId="0" borderId="0" xfId="0"/>
    <xf numFmtId="0" fontId="0" fillId="0" borderId="0" xfId="0"/>
    <xf numFmtId="2" fontId="0" fillId="0" borderId="0" xfId="0" applyNumberFormat="1" applyFill="1"/>
    <xf numFmtId="0" fontId="19" fillId="0" borderId="0" xfId="0" applyFont="1" applyFill="1"/>
    <xf numFmtId="2" fontId="0" fillId="0" borderId="0" xfId="0" applyNumberFormat="1" applyFill="1" applyBorder="1" applyAlignment="1">
      <alignment horizontal="left"/>
    </xf>
    <xf numFmtId="2" fontId="20" fillId="33" borderId="0" xfId="0" applyNumberFormat="1" applyFont="1" applyFill="1" applyBorder="1" applyAlignment="1">
      <alignment horizontal="left"/>
    </xf>
    <xf numFmtId="0" fontId="20" fillId="0" borderId="0" xfId="0" applyFont="1" applyFill="1"/>
    <xf numFmtId="2" fontId="20" fillId="0" borderId="0" xfId="0" applyNumberFormat="1" applyFont="1" applyFill="1" applyBorder="1" applyAlignment="1">
      <alignment horizontal="left"/>
    </xf>
    <xf numFmtId="0" fontId="0" fillId="0" borderId="0" xfId="0" applyFill="1"/>
    <xf numFmtId="2" fontId="0" fillId="33" borderId="0" xfId="0" applyNumberFormat="1" applyFill="1" applyBorder="1" applyAlignment="1">
      <alignment horizontal="left"/>
    </xf>
    <xf numFmtId="0" fontId="20" fillId="0" borderId="0" xfId="8" applyFont="1" applyFill="1"/>
    <xf numFmtId="0" fontId="20" fillId="0" borderId="0" xfId="0" applyFont="1" applyFill="1"/>
    <xf numFmtId="0" fontId="21" fillId="0" borderId="0" xfId="0" applyFont="1"/>
    <xf numFmtId="1" fontId="20" fillId="0" borderId="0" xfId="42" applyNumberFormat="1" applyFont="1" applyFill="1" applyBorder="1" applyAlignment="1">
      <alignment horizontal="left"/>
    </xf>
    <xf numFmtId="1" fontId="20" fillId="33" borderId="0" xfId="42" applyNumberFormat="1" applyFont="1" applyFill="1" applyBorder="1" applyAlignment="1">
      <alignment horizontal="left"/>
    </xf>
    <xf numFmtId="0" fontId="20" fillId="0" borderId="0" xfId="0" applyFont="1" applyFill="1" applyAlignment="1">
      <alignment horizontal="left"/>
    </xf>
    <xf numFmtId="2" fontId="20" fillId="0" borderId="0" xfId="0" applyNumberFormat="1" applyFont="1" applyFill="1" applyAlignment="1">
      <alignment horizontal="left"/>
    </xf>
    <xf numFmtId="0" fontId="20" fillId="0" borderId="0" xfId="42" applyFont="1" applyFill="1" applyAlignment="1">
      <alignment horizontal="left"/>
    </xf>
    <xf numFmtId="0" fontId="20" fillId="33" borderId="0" xfId="0" applyFont="1" applyFill="1" applyBorder="1" applyAlignment="1">
      <alignment horizontal="left"/>
    </xf>
    <xf numFmtId="0" fontId="20" fillId="33" borderId="0" xfId="0" applyFont="1" applyFill="1" applyAlignment="1">
      <alignment horizontal="left"/>
    </xf>
    <xf numFmtId="1" fontId="20" fillId="33" borderId="0" xfId="0" applyNumberFormat="1" applyFont="1" applyFill="1" applyAlignment="1">
      <alignment horizontal="left"/>
    </xf>
    <xf numFmtId="2" fontId="20" fillId="33" borderId="0" xfId="0" applyNumberFormat="1" applyFont="1" applyFill="1" applyAlignment="1">
      <alignment horizontal="left"/>
    </xf>
    <xf numFmtId="0" fontId="20" fillId="33" borderId="0" xfId="8" applyFont="1" applyFill="1" applyAlignment="1">
      <alignment horizontal="left"/>
    </xf>
    <xf numFmtId="1" fontId="20" fillId="33" borderId="0" xfId="8" applyNumberFormat="1" applyFont="1" applyFill="1" applyAlignment="1">
      <alignment horizontal="left"/>
    </xf>
    <xf numFmtId="2" fontId="20" fillId="33" borderId="0" xfId="8" applyNumberFormat="1" applyFont="1" applyFill="1" applyAlignment="1">
      <alignment horizontal="left"/>
    </xf>
    <xf numFmtId="0" fontId="20" fillId="0" borderId="0" xfId="0" applyFont="1" applyFill="1" applyBorder="1" applyAlignment="1">
      <alignment horizontal="left"/>
    </xf>
    <xf numFmtId="1" fontId="20" fillId="0" borderId="0" xfId="0" applyNumberFormat="1" applyFont="1" applyFill="1" applyAlignment="1">
      <alignment horizontal="left"/>
    </xf>
    <xf numFmtId="0" fontId="20" fillId="0" borderId="0" xfId="8" applyFont="1" applyFill="1" applyAlignment="1">
      <alignment horizontal="left"/>
    </xf>
    <xf numFmtId="1" fontId="20" fillId="0" borderId="0" xfId="8" applyNumberFormat="1" applyFont="1" applyFill="1" applyAlignment="1">
      <alignment horizontal="left"/>
    </xf>
    <xf numFmtId="2" fontId="20" fillId="0" borderId="0" xfId="8" applyNumberFormat="1" applyFont="1" applyFill="1" applyAlignment="1">
      <alignment horizontal="left"/>
    </xf>
    <xf numFmtId="2" fontId="20" fillId="0" borderId="0" xfId="42" applyNumberFormat="1" applyFont="1" applyFill="1" applyAlignment="1">
      <alignment horizontal="left"/>
    </xf>
    <xf numFmtId="2" fontId="20" fillId="33" borderId="0" xfId="42" applyNumberFormat="1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33" borderId="0" xfId="0" applyFill="1" applyAlignment="1">
      <alignment horizontal="left"/>
    </xf>
    <xf numFmtId="0" fontId="0" fillId="33" borderId="0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2" fontId="0" fillId="33" borderId="0" xfId="0" applyNumberFormat="1" applyFill="1" applyAlignment="1">
      <alignment horizontal="left"/>
    </xf>
    <xf numFmtId="0" fontId="0" fillId="0" borderId="0" xfId="0" applyAlignment="1">
      <alignment horizontal="left"/>
    </xf>
    <xf numFmtId="2" fontId="0" fillId="0" borderId="0" xfId="0" applyNumberFormat="1"/>
    <xf numFmtId="2" fontId="0" fillId="33" borderId="0" xfId="0" applyNumberFormat="1" applyFill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2"/>
  <sheetViews>
    <sheetView tabSelected="1" zoomScale="55" zoomScaleNormal="5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D47" sqref="D47"/>
    </sheetView>
  </sheetViews>
  <sheetFormatPr defaultColWidth="9.140625" defaultRowHeight="15" x14ac:dyDescent="0.25"/>
  <cols>
    <col min="1" max="1" width="11.85546875" style="8" bestFit="1" customWidth="1"/>
    <col min="2" max="2" width="9.140625" style="8"/>
    <col min="3" max="3" width="18" style="8" bestFit="1" customWidth="1"/>
    <col min="4" max="4" width="37.140625" style="8" bestFit="1" customWidth="1"/>
    <col min="5" max="5" width="23.28515625" style="8" bestFit="1" customWidth="1"/>
    <col min="6" max="6" width="9.140625" style="8"/>
    <col min="7" max="7" width="14.85546875" style="8" bestFit="1" customWidth="1"/>
    <col min="8" max="8" width="50.7109375" style="8" bestFit="1" customWidth="1"/>
    <col min="9" max="10" width="9.140625" style="2"/>
    <col min="11" max="12" width="9.28515625" style="2" bestFit="1" customWidth="1"/>
    <col min="13" max="13" width="12.28515625" style="8" bestFit="1" customWidth="1"/>
    <col min="14" max="14" width="13.140625" style="8" bestFit="1" customWidth="1"/>
    <col min="15" max="15" width="12.5703125" style="8" bestFit="1" customWidth="1"/>
    <col min="16" max="16" width="10.28515625" style="8" bestFit="1" customWidth="1"/>
    <col min="17" max="17" width="10.7109375" style="8" bestFit="1" customWidth="1"/>
    <col min="18" max="18" width="11.85546875" style="8" bestFit="1" customWidth="1"/>
    <col min="19" max="19" width="11.28515625" style="8" bestFit="1" customWidth="1"/>
    <col min="20" max="20" width="11" style="8" bestFit="1" customWidth="1"/>
    <col min="21" max="24" width="11.28515625" style="8" bestFit="1" customWidth="1"/>
    <col min="25" max="25" width="10.7109375" style="8" bestFit="1" customWidth="1"/>
    <col min="26" max="26" width="11.5703125" style="8" bestFit="1" customWidth="1"/>
    <col min="27" max="27" width="11.85546875" style="8" bestFit="1" customWidth="1"/>
    <col min="28" max="29" width="12.28515625" style="8" bestFit="1" customWidth="1"/>
    <col min="30" max="30" width="12.140625" style="8" bestFit="1" customWidth="1"/>
    <col min="31" max="31" width="12.28515625" style="8" bestFit="1" customWidth="1"/>
    <col min="32" max="32" width="11.85546875" style="8" bestFit="1" customWidth="1"/>
    <col min="33" max="35" width="12.28515625" style="8" bestFit="1" customWidth="1"/>
    <col min="36" max="36" width="11.42578125" style="8" bestFit="1" customWidth="1"/>
    <col min="37" max="16384" width="9.140625" style="8"/>
  </cols>
  <sheetData>
    <row r="1" spans="1:36" x14ac:dyDescent="0.25">
      <c r="A1" s="15" t="s">
        <v>115</v>
      </c>
      <c r="B1" s="15" t="s">
        <v>0</v>
      </c>
      <c r="C1" s="15" t="s">
        <v>54</v>
      </c>
      <c r="D1" s="15" t="s">
        <v>299</v>
      </c>
      <c r="E1" s="15" t="s">
        <v>51</v>
      </c>
      <c r="F1" s="15" t="s">
        <v>1</v>
      </c>
      <c r="G1" s="15" t="s">
        <v>237</v>
      </c>
      <c r="H1" s="15" t="s">
        <v>305</v>
      </c>
      <c r="I1" s="16" t="s">
        <v>2</v>
      </c>
      <c r="J1" s="16" t="s">
        <v>3</v>
      </c>
      <c r="K1" s="16" t="s">
        <v>4</v>
      </c>
      <c r="L1" s="16" t="s">
        <v>5</v>
      </c>
      <c r="M1" s="15" t="s">
        <v>239</v>
      </c>
      <c r="N1" s="15" t="s">
        <v>240</v>
      </c>
      <c r="O1" s="15" t="s">
        <v>241</v>
      </c>
      <c r="P1" s="15" t="s">
        <v>242</v>
      </c>
      <c r="Q1" s="15" t="s">
        <v>257</v>
      </c>
      <c r="R1" s="15" t="s">
        <v>256</v>
      </c>
      <c r="S1" s="15" t="s">
        <v>255</v>
      </c>
      <c r="T1" s="15" t="s">
        <v>254</v>
      </c>
      <c r="U1" s="15" t="s">
        <v>181</v>
      </c>
      <c r="V1" s="15" t="s">
        <v>253</v>
      </c>
      <c r="W1" s="15" t="s">
        <v>252</v>
      </c>
      <c r="X1" s="17" t="s">
        <v>251</v>
      </c>
      <c r="Y1" s="15" t="s">
        <v>250</v>
      </c>
      <c r="Z1" s="15" t="s">
        <v>249</v>
      </c>
      <c r="AA1" s="15" t="s">
        <v>248</v>
      </c>
      <c r="AB1" s="15" t="s">
        <v>247</v>
      </c>
      <c r="AC1" s="15" t="s">
        <v>246</v>
      </c>
      <c r="AD1" s="15" t="s">
        <v>245</v>
      </c>
      <c r="AE1" s="15" t="s">
        <v>244</v>
      </c>
      <c r="AF1" s="15" t="s">
        <v>243</v>
      </c>
      <c r="AG1" s="15" t="s">
        <v>182</v>
      </c>
      <c r="AH1" s="15" t="s">
        <v>183</v>
      </c>
      <c r="AI1" s="15" t="s">
        <v>184</v>
      </c>
      <c r="AJ1" s="15" t="s">
        <v>185</v>
      </c>
    </row>
    <row r="2" spans="1:36" x14ac:dyDescent="0.25">
      <c r="A2" s="18" t="s">
        <v>304</v>
      </c>
      <c r="B2" s="19" t="s">
        <v>6</v>
      </c>
      <c r="C2" s="19" t="s">
        <v>7</v>
      </c>
      <c r="D2" s="19" t="s">
        <v>300</v>
      </c>
      <c r="E2" s="19" t="s">
        <v>52</v>
      </c>
      <c r="F2" s="19" t="s">
        <v>8</v>
      </c>
      <c r="G2" s="20">
        <v>918.92600170873175</v>
      </c>
      <c r="H2" s="20">
        <v>-1326.7418859010138</v>
      </c>
      <c r="I2" s="21">
        <v>3.0666636705922299</v>
      </c>
      <c r="J2" s="21">
        <v>3.9163602768845598</v>
      </c>
      <c r="K2" s="21">
        <f t="shared" ref="K2:K33" si="0">Z2/AE2</f>
        <v>15.30088572268038</v>
      </c>
      <c r="L2" s="21">
        <f t="shared" ref="L2:L33" si="1">Y2/AD2</f>
        <v>22.921212585419095</v>
      </c>
      <c r="M2" s="21">
        <v>403.58927620002999</v>
      </c>
      <c r="N2" s="21">
        <v>1298.51945914771</v>
      </c>
      <c r="O2" s="21">
        <v>583683</v>
      </c>
      <c r="P2" s="21">
        <v>8248.2207742972805</v>
      </c>
      <c r="Q2" s="21">
        <v>1165.9063578948501</v>
      </c>
      <c r="R2" s="21">
        <v>10.057645327413072</v>
      </c>
      <c r="S2" s="21">
        <v>407.32054420650059</v>
      </c>
      <c r="T2" s="21" t="s">
        <v>89</v>
      </c>
      <c r="U2" s="21">
        <v>5.78896103890989</v>
      </c>
      <c r="V2" s="21">
        <v>7.3537924511597961</v>
      </c>
      <c r="W2" s="21">
        <v>3.7325179769186256</v>
      </c>
      <c r="X2" s="21" t="s">
        <v>88</v>
      </c>
      <c r="Y2" s="21">
        <v>4071.6195306319592</v>
      </c>
      <c r="Z2" s="21">
        <v>1400.5579807146473</v>
      </c>
      <c r="AA2" s="21">
        <v>8.2800211709385838</v>
      </c>
      <c r="AB2" s="21">
        <v>14.561923335416271</v>
      </c>
      <c r="AC2" s="21" t="s">
        <v>231</v>
      </c>
      <c r="AD2" s="21">
        <v>177.63543335495456</v>
      </c>
      <c r="AE2" s="21">
        <v>91.534438338991805</v>
      </c>
      <c r="AF2" s="21">
        <v>17.475368609149978</v>
      </c>
      <c r="AG2" s="21">
        <v>13.700631559500611</v>
      </c>
      <c r="AH2" s="21">
        <v>1.1134587269917844</v>
      </c>
      <c r="AI2" s="21">
        <v>0.31630768728712516</v>
      </c>
      <c r="AJ2" s="21">
        <v>26.583795225239719</v>
      </c>
    </row>
    <row r="3" spans="1:36" x14ac:dyDescent="0.25">
      <c r="A3" s="18" t="s">
        <v>304</v>
      </c>
      <c r="B3" s="19" t="s">
        <v>10</v>
      </c>
      <c r="C3" s="19" t="s">
        <v>7</v>
      </c>
      <c r="D3" s="19" t="s">
        <v>300</v>
      </c>
      <c r="E3" s="19" t="s">
        <v>52</v>
      </c>
      <c r="F3" s="19" t="s">
        <v>8</v>
      </c>
      <c r="G3" s="20">
        <v>874.6052540414712</v>
      </c>
      <c r="H3" s="20">
        <v>-4842.2628214228907</v>
      </c>
      <c r="I3" s="21">
        <v>3.0857058224480789</v>
      </c>
      <c r="J3" s="21">
        <v>3.4675304632826274</v>
      </c>
      <c r="K3" s="21">
        <f t="shared" si="0"/>
        <v>20.24457395309571</v>
      </c>
      <c r="L3" s="21">
        <f t="shared" si="1"/>
        <v>29.950820976968377</v>
      </c>
      <c r="M3" s="21">
        <v>154.25362752037</v>
      </c>
      <c r="N3" s="21" t="s">
        <v>187</v>
      </c>
      <c r="O3" s="21">
        <v>587705</v>
      </c>
      <c r="P3" s="21">
        <v>2934.4753334564866</v>
      </c>
      <c r="Q3" s="21">
        <v>1218.1641729377502</v>
      </c>
      <c r="R3" s="21">
        <v>5.3459324358047544</v>
      </c>
      <c r="S3" s="21">
        <v>724.23908791361453</v>
      </c>
      <c r="T3" s="21" t="s">
        <v>88</v>
      </c>
      <c r="U3" s="21">
        <v>5.0862988870632586</v>
      </c>
      <c r="V3" s="21">
        <v>5.4815235036934391</v>
      </c>
      <c r="W3" s="21">
        <v>4.0684977623213339</v>
      </c>
      <c r="X3" s="21" t="s">
        <v>214</v>
      </c>
      <c r="Y3" s="21">
        <v>2916.9731873263163</v>
      </c>
      <c r="Z3" s="21">
        <v>749.71160865317211</v>
      </c>
      <c r="AA3" s="21">
        <v>1.482481419701273</v>
      </c>
      <c r="AB3" s="21">
        <v>27.822324639150274</v>
      </c>
      <c r="AC3" s="21" t="s">
        <v>112</v>
      </c>
      <c r="AD3" s="21">
        <v>97.392094512848729</v>
      </c>
      <c r="AE3" s="21">
        <v>37.032718514608682</v>
      </c>
      <c r="AF3" s="21">
        <v>24.094215269724458</v>
      </c>
      <c r="AG3" s="21">
        <v>11.653956848582986</v>
      </c>
      <c r="AH3" s="21">
        <v>1.4190915253408898</v>
      </c>
      <c r="AI3" s="21">
        <v>0.80258044902184855</v>
      </c>
      <c r="AJ3" s="21">
        <v>23.659480854311802</v>
      </c>
    </row>
    <row r="4" spans="1:36" x14ac:dyDescent="0.25">
      <c r="A4" s="18" t="s">
        <v>304</v>
      </c>
      <c r="B4" s="19" t="s">
        <v>12</v>
      </c>
      <c r="C4" s="19" t="s">
        <v>7</v>
      </c>
      <c r="D4" s="19" t="s">
        <v>300</v>
      </c>
      <c r="E4" s="19" t="s">
        <v>52</v>
      </c>
      <c r="F4" s="19" t="s">
        <v>13</v>
      </c>
      <c r="G4" s="20">
        <v>704.8850759468105</v>
      </c>
      <c r="H4" s="20">
        <v>-6087.1186167504329</v>
      </c>
      <c r="I4" s="21">
        <v>3.6099942205503637</v>
      </c>
      <c r="J4" s="21">
        <v>3.6351485606570755</v>
      </c>
      <c r="K4" s="21">
        <f t="shared" si="0"/>
        <v>54.337726322364468</v>
      </c>
      <c r="L4" s="21">
        <f t="shared" si="1"/>
        <v>23.783563014152495</v>
      </c>
      <c r="M4" s="21">
        <v>234.84099762606999</v>
      </c>
      <c r="N4" s="21">
        <v>1486.2401206263912</v>
      </c>
      <c r="O4" s="21">
        <v>583561</v>
      </c>
      <c r="P4" s="21">
        <v>4316.6671334199582</v>
      </c>
      <c r="Q4" s="21">
        <v>4073.748565560184</v>
      </c>
      <c r="R4" s="21">
        <v>6.9903589644377782</v>
      </c>
      <c r="S4" s="21">
        <v>463.45071780190091</v>
      </c>
      <c r="T4" s="21" t="s">
        <v>87</v>
      </c>
      <c r="U4" s="21">
        <v>10.410133820882722</v>
      </c>
      <c r="V4" s="21">
        <v>17.756064891045817</v>
      </c>
      <c r="W4" s="21">
        <v>4.6799255775897377</v>
      </c>
      <c r="X4" s="21">
        <v>1.6900700284043473</v>
      </c>
      <c r="Y4" s="21">
        <v>615.0504030809077</v>
      </c>
      <c r="Z4" s="21">
        <v>3356.3248422100974</v>
      </c>
      <c r="AA4" s="21">
        <v>11.632773283482255</v>
      </c>
      <c r="AB4" s="21">
        <v>1365.7978577648694</v>
      </c>
      <c r="AC4" s="21">
        <v>0.68875029285899336</v>
      </c>
      <c r="AD4" s="21">
        <v>25.860313810631304</v>
      </c>
      <c r="AE4" s="21">
        <v>61.767855767433758</v>
      </c>
      <c r="AF4" s="21">
        <v>48.696307700688571</v>
      </c>
      <c r="AG4" s="21">
        <v>8.2434104968184059</v>
      </c>
      <c r="AH4" s="21">
        <v>5.2413135226459833</v>
      </c>
      <c r="AI4" s="21">
        <v>4.9068524431041789</v>
      </c>
      <c r="AJ4" s="21">
        <v>27.540090615658588</v>
      </c>
    </row>
    <row r="5" spans="1:36" s="6" customFormat="1" x14ac:dyDescent="0.25">
      <c r="A5" s="18" t="s">
        <v>304</v>
      </c>
      <c r="B5" s="19" t="s">
        <v>15</v>
      </c>
      <c r="C5" s="19" t="s">
        <v>7</v>
      </c>
      <c r="D5" s="19" t="s">
        <v>300</v>
      </c>
      <c r="E5" s="19" t="s">
        <v>52</v>
      </c>
      <c r="F5" s="19" t="s">
        <v>8</v>
      </c>
      <c r="G5" s="20">
        <v>788.83844194633934</v>
      </c>
      <c r="H5" s="20">
        <v>-3271.9066319274498</v>
      </c>
      <c r="I5" s="21">
        <v>3.1487326772151758</v>
      </c>
      <c r="J5" s="21">
        <v>3.816922473990525</v>
      </c>
      <c r="K5" s="21">
        <f t="shared" si="0"/>
        <v>36.491683014450757</v>
      </c>
      <c r="L5" s="21">
        <f t="shared" si="1"/>
        <v>20.511658531770475</v>
      </c>
      <c r="M5" s="21">
        <v>131.65580944221162</v>
      </c>
      <c r="N5" s="21">
        <v>196.82161360056784</v>
      </c>
      <c r="O5" s="21">
        <v>582389</v>
      </c>
      <c r="P5" s="21">
        <v>6560.2814811176113</v>
      </c>
      <c r="Q5" s="21">
        <v>1408.4216009344686</v>
      </c>
      <c r="R5" s="21" t="s">
        <v>220</v>
      </c>
      <c r="S5" s="21">
        <v>315.20923271021496</v>
      </c>
      <c r="T5" s="21" t="s">
        <v>202</v>
      </c>
      <c r="U5" s="21" t="s">
        <v>87</v>
      </c>
      <c r="V5" s="21">
        <v>3.1708441872334534</v>
      </c>
      <c r="W5" s="21">
        <v>2.5379496664375547</v>
      </c>
      <c r="X5" s="21" t="s">
        <v>86</v>
      </c>
      <c r="Y5" s="21">
        <v>1413.5788845806383</v>
      </c>
      <c r="Z5" s="21">
        <v>1254.0402745489787</v>
      </c>
      <c r="AA5" s="21">
        <v>29.684039971724868</v>
      </c>
      <c r="AB5" s="21">
        <v>23.49406534245886</v>
      </c>
      <c r="AC5" s="21">
        <v>2.4940225086525496</v>
      </c>
      <c r="AD5" s="21">
        <v>68.915874471640024</v>
      </c>
      <c r="AE5" s="21">
        <v>34.365098317125494</v>
      </c>
      <c r="AF5" s="21">
        <v>85.692981724319779</v>
      </c>
      <c r="AG5" s="21">
        <v>5.0521844776997034</v>
      </c>
      <c r="AH5" s="21">
        <v>0.30019477227232039</v>
      </c>
      <c r="AI5" s="21">
        <v>5.7162845445745049E-2</v>
      </c>
      <c r="AJ5" s="21">
        <v>14.081640181015361</v>
      </c>
    </row>
    <row r="6" spans="1:36" s="6" customFormat="1" x14ac:dyDescent="0.25">
      <c r="A6" s="18" t="s">
        <v>304</v>
      </c>
      <c r="B6" s="19" t="s">
        <v>16</v>
      </c>
      <c r="C6" s="19" t="s">
        <v>7</v>
      </c>
      <c r="D6" s="19" t="s">
        <v>300</v>
      </c>
      <c r="E6" s="19" t="s">
        <v>52</v>
      </c>
      <c r="F6" s="19" t="s">
        <v>8</v>
      </c>
      <c r="G6" s="20">
        <v>774.94353036388566</v>
      </c>
      <c r="H6" s="20">
        <v>-9221.0813823612207</v>
      </c>
      <c r="I6" s="21">
        <v>3.4721848119034946</v>
      </c>
      <c r="J6" s="21">
        <v>3.8769900041157506</v>
      </c>
      <c r="K6" s="21">
        <f t="shared" si="0"/>
        <v>56.575630692961887</v>
      </c>
      <c r="L6" s="21">
        <f t="shared" si="1"/>
        <v>26.156205194343411</v>
      </c>
      <c r="M6" s="21">
        <v>740.18899513251961</v>
      </c>
      <c r="N6" s="21">
        <v>405.50704696319013</v>
      </c>
      <c r="O6" s="21">
        <v>583431</v>
      </c>
      <c r="P6" s="21">
        <v>7533.3822441980446</v>
      </c>
      <c r="Q6" s="21">
        <v>2966.0933275820253</v>
      </c>
      <c r="R6" s="21">
        <v>3.2734354850601353</v>
      </c>
      <c r="S6" s="21">
        <v>367.08029782495106</v>
      </c>
      <c r="T6" s="21" t="s">
        <v>200</v>
      </c>
      <c r="U6" s="21" t="s">
        <v>209</v>
      </c>
      <c r="V6" s="21" t="s">
        <v>211</v>
      </c>
      <c r="W6" s="21">
        <v>7.3127450652854113</v>
      </c>
      <c r="X6" s="21" t="s">
        <v>87</v>
      </c>
      <c r="Y6" s="21">
        <v>1243.0911816410769</v>
      </c>
      <c r="Z6" s="21">
        <v>1621.8770511097812</v>
      </c>
      <c r="AA6" s="21">
        <v>3.0722452081491993</v>
      </c>
      <c r="AB6" s="21">
        <v>24.100491377402239</v>
      </c>
      <c r="AC6" s="21" t="s">
        <v>111</v>
      </c>
      <c r="AD6" s="21">
        <v>47.525670195839801</v>
      </c>
      <c r="AE6" s="21">
        <v>28.667414419324285</v>
      </c>
      <c r="AF6" s="21">
        <v>117.49596662788719</v>
      </c>
      <c r="AG6" s="21">
        <v>7.457156034666812</v>
      </c>
      <c r="AH6" s="21">
        <v>0.36299749205237231</v>
      </c>
      <c r="AI6" s="21">
        <v>0.23843199728231659</v>
      </c>
      <c r="AJ6" s="21">
        <v>24.168211986881921</v>
      </c>
    </row>
    <row r="7" spans="1:36" s="6" customFormat="1" x14ac:dyDescent="0.25">
      <c r="A7" s="18" t="s">
        <v>304</v>
      </c>
      <c r="B7" s="19" t="s">
        <v>17</v>
      </c>
      <c r="C7" s="19" t="s">
        <v>7</v>
      </c>
      <c r="D7" s="19" t="s">
        <v>300</v>
      </c>
      <c r="E7" s="19" t="s">
        <v>52</v>
      </c>
      <c r="F7" s="19" t="s">
        <v>8</v>
      </c>
      <c r="G7" s="20">
        <v>923.55994111428299</v>
      </c>
      <c r="H7" s="20">
        <v>-18471.059496261372</v>
      </c>
      <c r="I7" s="21">
        <v>3.6352726223891318</v>
      </c>
      <c r="J7" s="21">
        <v>3.82673846086049</v>
      </c>
      <c r="K7" s="21">
        <f t="shared" si="0"/>
        <v>13.294590778703633</v>
      </c>
      <c r="L7" s="21">
        <f t="shared" si="1"/>
        <v>35.756880874760355</v>
      </c>
      <c r="M7" s="21">
        <v>3883.7661156515528</v>
      </c>
      <c r="N7" s="21">
        <v>1144.9124798660664</v>
      </c>
      <c r="O7" s="21">
        <v>591075</v>
      </c>
      <c r="P7" s="21">
        <v>6710.246293718762</v>
      </c>
      <c r="Q7" s="21">
        <v>4317.900420329679</v>
      </c>
      <c r="R7" s="21">
        <v>14.35299077213976</v>
      </c>
      <c r="S7" s="21">
        <v>787.08905697916566</v>
      </c>
      <c r="T7" s="21" t="s">
        <v>89</v>
      </c>
      <c r="U7" s="21">
        <v>17.515734812699314</v>
      </c>
      <c r="V7" s="21">
        <v>18.215980903729843</v>
      </c>
      <c r="W7" s="21">
        <v>8.8697460175499607</v>
      </c>
      <c r="X7" s="21" t="s">
        <v>202</v>
      </c>
      <c r="Y7" s="21">
        <v>4210.0842189803425</v>
      </c>
      <c r="Z7" s="21">
        <v>1123.6885210774049</v>
      </c>
      <c r="AA7" s="21">
        <v>3.3314712495796099</v>
      </c>
      <c r="AB7" s="21">
        <v>134.52445129650317</v>
      </c>
      <c r="AC7" s="21">
        <v>2.7630481621777858</v>
      </c>
      <c r="AD7" s="21">
        <v>117.74193151036579</v>
      </c>
      <c r="AE7" s="21">
        <v>84.522234627742094</v>
      </c>
      <c r="AF7" s="21">
        <v>140.54298720766073</v>
      </c>
      <c r="AG7" s="21">
        <v>19.614435048165603</v>
      </c>
      <c r="AH7" s="21">
        <v>2.6459658216259614</v>
      </c>
      <c r="AI7" s="21">
        <v>0.50190272566306571</v>
      </c>
      <c r="AJ7" s="21">
        <v>94.822898859518318</v>
      </c>
    </row>
    <row r="8" spans="1:36" s="10" customFormat="1" x14ac:dyDescent="0.25">
      <c r="A8" s="18" t="s">
        <v>304</v>
      </c>
      <c r="B8" s="22" t="s">
        <v>18</v>
      </c>
      <c r="C8" s="22" t="s">
        <v>7</v>
      </c>
      <c r="D8" s="19" t="s">
        <v>300</v>
      </c>
      <c r="E8" s="22" t="s">
        <v>52</v>
      </c>
      <c r="F8" s="22" t="s">
        <v>13</v>
      </c>
      <c r="G8" s="23">
        <v>719.24679602293099</v>
      </c>
      <c r="H8" s="23">
        <v>-7294.6003564219955</v>
      </c>
      <c r="I8" s="24">
        <v>3.5709755942248838</v>
      </c>
      <c r="J8" s="24">
        <v>3.6335100518523271</v>
      </c>
      <c r="K8" s="24">
        <f t="shared" si="0"/>
        <v>15.502975017621806</v>
      </c>
      <c r="L8" s="24">
        <f t="shared" si="1"/>
        <v>21.886550798470996</v>
      </c>
      <c r="M8" s="24">
        <v>238.10971725151373</v>
      </c>
      <c r="N8" s="24">
        <v>184.2045495777833</v>
      </c>
      <c r="O8" s="24">
        <v>583561</v>
      </c>
      <c r="P8" s="24">
        <v>4300.4118692412949</v>
      </c>
      <c r="Q8" s="24">
        <v>3723.7077977898384</v>
      </c>
      <c r="R8" s="21" t="s">
        <v>220</v>
      </c>
      <c r="S8" s="24">
        <v>701.89108532145463</v>
      </c>
      <c r="T8" s="24">
        <v>0.9167614798424395</v>
      </c>
      <c r="U8" s="24">
        <v>4.5025025111777763</v>
      </c>
      <c r="V8" s="24">
        <v>8.236677818345429</v>
      </c>
      <c r="W8" s="24">
        <v>6.2384598903094668</v>
      </c>
      <c r="X8" s="24" t="s">
        <v>87</v>
      </c>
      <c r="Y8" s="24">
        <v>716.26276886027347</v>
      </c>
      <c r="Z8" s="24">
        <v>2764.7877265054394</v>
      </c>
      <c r="AA8" s="24">
        <v>7.6269643098035633</v>
      </c>
      <c r="AB8" s="24">
        <v>1427.7339963187774</v>
      </c>
      <c r="AC8" s="24">
        <v>0.905320505442753</v>
      </c>
      <c r="AD8" s="24">
        <v>32.726160255014321</v>
      </c>
      <c r="AE8" s="24">
        <v>178.33917189202597</v>
      </c>
      <c r="AF8" s="24">
        <v>176.16028371047017</v>
      </c>
      <c r="AG8" s="24">
        <v>7.0880167936628773</v>
      </c>
      <c r="AH8" s="24">
        <v>0.79774007544914072</v>
      </c>
      <c r="AI8" s="24">
        <v>0.24800976049873663</v>
      </c>
      <c r="AJ8" s="24">
        <v>39.964879404117752</v>
      </c>
    </row>
    <row r="9" spans="1:36" s="6" customFormat="1" x14ac:dyDescent="0.25">
      <c r="A9" s="18" t="s">
        <v>304</v>
      </c>
      <c r="B9" s="19" t="s">
        <v>20</v>
      </c>
      <c r="C9" s="19" t="s">
        <v>7</v>
      </c>
      <c r="D9" s="19" t="s">
        <v>300</v>
      </c>
      <c r="E9" s="19" t="s">
        <v>52</v>
      </c>
      <c r="F9" s="19" t="s">
        <v>8</v>
      </c>
      <c r="G9" s="20">
        <v>797.81806014435165</v>
      </c>
      <c r="H9" s="20">
        <v>-2897.424140789924</v>
      </c>
      <c r="I9" s="21">
        <v>3.3714393138472745</v>
      </c>
      <c r="J9" s="21">
        <v>3.7397034415152812</v>
      </c>
      <c r="K9" s="21">
        <f t="shared" si="0"/>
        <v>13.098834358057493</v>
      </c>
      <c r="L9" s="21">
        <f t="shared" si="1"/>
        <v>24.050537677082442</v>
      </c>
      <c r="M9" s="21">
        <v>2342.3497889197756</v>
      </c>
      <c r="N9" s="21">
        <v>1283.5831163574787</v>
      </c>
      <c r="O9" s="21">
        <v>562316</v>
      </c>
      <c r="P9" s="21">
        <v>5491.6574733443858</v>
      </c>
      <c r="Q9" s="21">
        <v>2352.0108121224939</v>
      </c>
      <c r="R9" s="21">
        <v>14.180665335287957</v>
      </c>
      <c r="S9" s="21">
        <v>783.29135169005554</v>
      </c>
      <c r="T9" s="21" t="s">
        <v>201</v>
      </c>
      <c r="U9" s="21">
        <v>47.481265996653754</v>
      </c>
      <c r="V9" s="21">
        <v>53.443826764783672</v>
      </c>
      <c r="W9" s="21">
        <v>8.7061034092221465</v>
      </c>
      <c r="X9" s="21" t="s">
        <v>220</v>
      </c>
      <c r="Y9" s="21">
        <v>1533.2797327492849</v>
      </c>
      <c r="Z9" s="21">
        <v>2272.5259839645091</v>
      </c>
      <c r="AA9" s="21" t="s">
        <v>110</v>
      </c>
      <c r="AB9" s="21">
        <v>173.08144508557561</v>
      </c>
      <c r="AC9" s="21" t="s">
        <v>110</v>
      </c>
      <c r="AD9" s="21">
        <v>63.752409752166763</v>
      </c>
      <c r="AE9" s="21">
        <v>173.4907032064734</v>
      </c>
      <c r="AF9" s="21">
        <v>272.59556056400055</v>
      </c>
      <c r="AG9" s="21">
        <v>35.706138274656347</v>
      </c>
      <c r="AH9" s="21">
        <v>3.9328212618379297</v>
      </c>
      <c r="AI9" s="21">
        <v>2.0186575121965116</v>
      </c>
      <c r="AJ9" s="21">
        <v>98.793778499347724</v>
      </c>
    </row>
    <row r="10" spans="1:36" s="6" customFormat="1" x14ac:dyDescent="0.25">
      <c r="A10" s="18" t="s">
        <v>304</v>
      </c>
      <c r="B10" s="19" t="s">
        <v>21</v>
      </c>
      <c r="C10" s="19" t="s">
        <v>7</v>
      </c>
      <c r="D10" s="19" t="s">
        <v>300</v>
      </c>
      <c r="E10" s="19" t="s">
        <v>52</v>
      </c>
      <c r="F10" s="19" t="s">
        <v>8</v>
      </c>
      <c r="G10" s="20">
        <v>798.86030380981811</v>
      </c>
      <c r="H10" s="20">
        <v>-3083.996727965548</v>
      </c>
      <c r="I10" s="21">
        <v>3.3764189562889695</v>
      </c>
      <c r="J10" s="21">
        <v>3.9771367473308619</v>
      </c>
      <c r="K10" s="21">
        <f t="shared" si="0"/>
        <v>3.1862713806156333</v>
      </c>
      <c r="L10" s="21">
        <f t="shared" si="1"/>
        <v>25.864773137922654</v>
      </c>
      <c r="M10" s="21" t="s">
        <v>224</v>
      </c>
      <c r="N10" s="21">
        <v>115.79627094643163</v>
      </c>
      <c r="O10" s="21">
        <v>585088</v>
      </c>
      <c r="P10" s="21">
        <v>9487.1714108618999</v>
      </c>
      <c r="Q10" s="21">
        <v>2379.1342891821478</v>
      </c>
      <c r="R10" s="21">
        <v>3.6925506010502778</v>
      </c>
      <c r="S10" s="21">
        <v>243.7004422399832</v>
      </c>
      <c r="T10" s="21" t="s">
        <v>87</v>
      </c>
      <c r="U10" s="21">
        <v>5.0525870949763494</v>
      </c>
      <c r="V10" s="21">
        <v>7.9541353776897141</v>
      </c>
      <c r="W10" s="21">
        <v>7.2236027389081228</v>
      </c>
      <c r="X10" s="21" t="s">
        <v>227</v>
      </c>
      <c r="Y10" s="21">
        <v>1547.6773656301884</v>
      </c>
      <c r="Z10" s="21">
        <v>2262.3349435890382</v>
      </c>
      <c r="AA10" s="21">
        <v>7.9002281669710293</v>
      </c>
      <c r="AB10" s="21">
        <v>38.981060357880729</v>
      </c>
      <c r="AC10" s="21">
        <v>0.67521237137204637</v>
      </c>
      <c r="AD10" s="21">
        <v>59.837268139846948</v>
      </c>
      <c r="AE10" s="21">
        <v>710.02581806196395</v>
      </c>
      <c r="AF10" s="21">
        <v>395.20069955638991</v>
      </c>
      <c r="AG10" s="21">
        <v>3.6845781744211119</v>
      </c>
      <c r="AH10" s="21">
        <v>2.4697030284253731</v>
      </c>
      <c r="AI10" s="21">
        <v>1.652983173175796</v>
      </c>
      <c r="AJ10" s="21">
        <v>8.100310327375535</v>
      </c>
    </row>
    <row r="11" spans="1:36" s="6" customFormat="1" x14ac:dyDescent="0.25">
      <c r="A11" s="18" t="s">
        <v>303</v>
      </c>
      <c r="B11" s="19" t="s">
        <v>23</v>
      </c>
      <c r="C11" s="19" t="s">
        <v>7</v>
      </c>
      <c r="D11" s="19" t="s">
        <v>300</v>
      </c>
      <c r="E11" s="19" t="s">
        <v>52</v>
      </c>
      <c r="F11" s="19" t="s">
        <v>8</v>
      </c>
      <c r="G11" s="20">
        <v>860.75662804766603</v>
      </c>
      <c r="H11" s="20">
        <v>-3384.1854332690759</v>
      </c>
      <c r="I11" s="21">
        <v>2.6280304456234806</v>
      </c>
      <c r="J11" s="21">
        <v>3.2750120771297846</v>
      </c>
      <c r="K11" s="21">
        <f t="shared" si="0"/>
        <v>23.52623113685792</v>
      </c>
      <c r="L11" s="21">
        <f t="shared" si="1"/>
        <v>34.798982436997541</v>
      </c>
      <c r="M11" s="21">
        <v>539.10191042914573</v>
      </c>
      <c r="N11" s="21" t="s">
        <v>188</v>
      </c>
      <c r="O11" s="21">
        <v>590471</v>
      </c>
      <c r="P11" s="21">
        <v>1883.7014718980138</v>
      </c>
      <c r="Q11" s="21">
        <v>424.64933236626484</v>
      </c>
      <c r="R11" s="21" t="s">
        <v>220</v>
      </c>
      <c r="S11" s="21">
        <v>1816.8991797250001</v>
      </c>
      <c r="T11" s="21" t="s">
        <v>202</v>
      </c>
      <c r="U11" s="21">
        <v>2.8682936588483616</v>
      </c>
      <c r="V11" s="21">
        <v>4.3561848860596797</v>
      </c>
      <c r="W11" s="21">
        <v>2.7172293168955757</v>
      </c>
      <c r="X11" s="21" t="s">
        <v>200</v>
      </c>
      <c r="Y11" s="21">
        <v>2614.296927513039</v>
      </c>
      <c r="Z11" s="21">
        <v>247.81224571244971</v>
      </c>
      <c r="AA11" s="21">
        <v>60.355482038738124</v>
      </c>
      <c r="AB11" s="21">
        <v>51.084426184420245</v>
      </c>
      <c r="AC11" s="21">
        <v>0.19714809944080647</v>
      </c>
      <c r="AD11" s="21">
        <v>75.125671626925907</v>
      </c>
      <c r="AE11" s="21">
        <v>10.533444318848371</v>
      </c>
      <c r="AF11" s="21">
        <v>25.195750669722798</v>
      </c>
      <c r="AG11" s="21">
        <v>17.523663454412784</v>
      </c>
      <c r="AH11" s="21">
        <v>1.5017765724607186</v>
      </c>
      <c r="AI11" s="21">
        <v>7.9029747238384185E-2</v>
      </c>
      <c r="AJ11" s="21">
        <v>43.048664208617559</v>
      </c>
    </row>
    <row r="12" spans="1:36" s="6" customFormat="1" x14ac:dyDescent="0.25">
      <c r="A12" s="18" t="s">
        <v>303</v>
      </c>
      <c r="B12" s="19" t="s">
        <v>24</v>
      </c>
      <c r="C12" s="19" t="s">
        <v>7</v>
      </c>
      <c r="D12" s="19" t="s">
        <v>300</v>
      </c>
      <c r="E12" s="19" t="s">
        <v>52</v>
      </c>
      <c r="F12" s="19" t="s">
        <v>8</v>
      </c>
      <c r="G12" s="20">
        <v>864.98236267520701</v>
      </c>
      <c r="H12" s="20">
        <v>-3411.5321305066368</v>
      </c>
      <c r="I12" s="21">
        <v>2.6302905021145855</v>
      </c>
      <c r="J12" s="21">
        <v>3.2688403185704282</v>
      </c>
      <c r="K12" s="21">
        <f t="shared" si="0"/>
        <v>17.388270163144888</v>
      </c>
      <c r="L12" s="21">
        <f t="shared" si="1"/>
        <v>34.637449792535691</v>
      </c>
      <c r="M12" s="21">
        <v>331.59637601272414</v>
      </c>
      <c r="N12" s="21" t="s">
        <v>189</v>
      </c>
      <c r="O12" s="21">
        <v>590471</v>
      </c>
      <c r="P12" s="21">
        <v>1857.1215029638556</v>
      </c>
      <c r="Q12" s="21">
        <v>426.86495578690574</v>
      </c>
      <c r="R12" s="21" t="s">
        <v>220</v>
      </c>
      <c r="S12" s="21">
        <v>1771.1146582095798</v>
      </c>
      <c r="T12" s="21" t="s">
        <v>202</v>
      </c>
      <c r="U12" s="21">
        <v>1.9406599888129332</v>
      </c>
      <c r="V12" s="21">
        <v>7.2445425992069516</v>
      </c>
      <c r="W12" s="21">
        <v>4.4966213644925821</v>
      </c>
      <c r="X12" s="21" t="s">
        <v>87</v>
      </c>
      <c r="Y12" s="21">
        <v>2703.9294797071821</v>
      </c>
      <c r="Z12" s="21">
        <v>244.55852968557838</v>
      </c>
      <c r="AA12" s="21">
        <v>60.302441662633939</v>
      </c>
      <c r="AB12" s="21">
        <v>52.305742455626834</v>
      </c>
      <c r="AC12" s="21" t="s">
        <v>231</v>
      </c>
      <c r="AD12" s="21">
        <v>78.063757462013669</v>
      </c>
      <c r="AE12" s="21">
        <v>14.06456924070168</v>
      </c>
      <c r="AF12" s="21">
        <v>28.318557065931483</v>
      </c>
      <c r="AG12" s="21">
        <v>17.403527836754733</v>
      </c>
      <c r="AH12" s="21">
        <v>0.89176513576720773</v>
      </c>
      <c r="AI12" s="21">
        <v>1.3359729295145468E-2</v>
      </c>
      <c r="AJ12" s="21">
        <v>41.448457531170256</v>
      </c>
    </row>
    <row r="13" spans="1:36" s="6" customFormat="1" x14ac:dyDescent="0.25">
      <c r="A13" s="18" t="s">
        <v>304</v>
      </c>
      <c r="B13" s="19" t="s">
        <v>25</v>
      </c>
      <c r="C13" s="19" t="s">
        <v>7</v>
      </c>
      <c r="D13" s="19" t="s">
        <v>300</v>
      </c>
      <c r="E13" s="19" t="s">
        <v>52</v>
      </c>
      <c r="F13" s="19" t="s">
        <v>13</v>
      </c>
      <c r="G13" s="20">
        <v>660.64106143523543</v>
      </c>
      <c r="H13" s="20">
        <v>-1842.9159783960756</v>
      </c>
      <c r="I13" s="21">
        <v>2.2929479306046709</v>
      </c>
      <c r="J13" s="21">
        <v>2.9950388467824856</v>
      </c>
      <c r="K13" s="21">
        <f t="shared" si="0"/>
        <v>18.331025950255299</v>
      </c>
      <c r="L13" s="21">
        <f t="shared" si="1"/>
        <v>19.277064356018975</v>
      </c>
      <c r="M13" s="21">
        <v>478.26717893995129</v>
      </c>
      <c r="N13" s="21">
        <v>315.38122059946778</v>
      </c>
      <c r="O13" s="21">
        <v>583413</v>
      </c>
      <c r="P13" s="21">
        <v>988.64152273095567</v>
      </c>
      <c r="Q13" s="21">
        <v>196.31248954105826</v>
      </c>
      <c r="R13" s="21">
        <v>11.753767624962434</v>
      </c>
      <c r="S13" s="21">
        <v>1054.6989572422151</v>
      </c>
      <c r="T13" s="21" t="s">
        <v>203</v>
      </c>
      <c r="U13" s="21">
        <v>1.914860671414742</v>
      </c>
      <c r="V13" s="21" t="s">
        <v>212</v>
      </c>
      <c r="W13" s="21">
        <v>8.6369505472704837</v>
      </c>
      <c r="X13" s="21" t="s">
        <v>200</v>
      </c>
      <c r="Y13" s="21">
        <v>373.50191627054619</v>
      </c>
      <c r="Z13" s="21">
        <v>327.72929386184313</v>
      </c>
      <c r="AA13" s="21">
        <v>10.887626073495397</v>
      </c>
      <c r="AB13" s="21">
        <v>6.4838842672913666</v>
      </c>
      <c r="AC13" s="21">
        <v>5.8408043843113733</v>
      </c>
      <c r="AD13" s="21">
        <v>19.375456209125836</v>
      </c>
      <c r="AE13" s="21">
        <v>17.878393427143603</v>
      </c>
      <c r="AF13" s="21">
        <v>29.562176337881745</v>
      </c>
      <c r="AG13" s="21">
        <v>0.8163991576673697</v>
      </c>
      <c r="AH13" s="21" t="s">
        <v>231</v>
      </c>
      <c r="AI13" s="21">
        <v>0.75847699488712383</v>
      </c>
      <c r="AJ13" s="21">
        <v>0.80275352567140024</v>
      </c>
    </row>
    <row r="14" spans="1:36" s="6" customFormat="1" x14ac:dyDescent="0.25">
      <c r="A14" s="18" t="s">
        <v>304</v>
      </c>
      <c r="B14" s="19" t="s">
        <v>28</v>
      </c>
      <c r="C14" s="19" t="s">
        <v>7</v>
      </c>
      <c r="D14" s="19" t="s">
        <v>300</v>
      </c>
      <c r="E14" s="19" t="s">
        <v>52</v>
      </c>
      <c r="F14" s="19" t="s">
        <v>13</v>
      </c>
      <c r="G14" s="20">
        <v>582.08342523235933</v>
      </c>
      <c r="H14" s="20">
        <v>-3753.3916125074393</v>
      </c>
      <c r="I14" s="21">
        <v>3.2945398618194752</v>
      </c>
      <c r="J14" s="21">
        <v>3.1247721493090621</v>
      </c>
      <c r="K14" s="21">
        <f t="shared" si="0"/>
        <v>14.921087578254603</v>
      </c>
      <c r="L14" s="21">
        <f t="shared" si="1"/>
        <v>20.434340373823041</v>
      </c>
      <c r="M14" s="21">
        <v>9689.3111774110166</v>
      </c>
      <c r="N14" s="21">
        <v>7390.2530069762552</v>
      </c>
      <c r="O14" s="21">
        <v>576413</v>
      </c>
      <c r="P14" s="21">
        <v>1332.8219895013929</v>
      </c>
      <c r="Q14" s="21">
        <v>1970.3340464836467</v>
      </c>
      <c r="R14" s="21">
        <v>33.531344573221332</v>
      </c>
      <c r="S14" s="21">
        <v>1810.4482186008597</v>
      </c>
      <c r="T14" s="21" t="s">
        <v>87</v>
      </c>
      <c r="U14" s="21">
        <v>4.3822929157289288</v>
      </c>
      <c r="V14" s="21" t="s">
        <v>213</v>
      </c>
      <c r="W14" s="21">
        <v>5.1969530635199295</v>
      </c>
      <c r="X14" s="21" t="s">
        <v>220</v>
      </c>
      <c r="Y14" s="21">
        <v>135.65627739556729</v>
      </c>
      <c r="Z14" s="21">
        <v>1719.6557239821589</v>
      </c>
      <c r="AA14" s="21" t="s">
        <v>206</v>
      </c>
      <c r="AB14" s="21">
        <v>82.996901297870622</v>
      </c>
      <c r="AC14" s="21">
        <v>4.0734079401016405</v>
      </c>
      <c r="AD14" s="21">
        <v>6.6386423497842273</v>
      </c>
      <c r="AE14" s="21">
        <v>115.25002550674097</v>
      </c>
      <c r="AF14" s="21">
        <v>396.22663797693514</v>
      </c>
      <c r="AG14" s="21">
        <v>5.1106702115837201</v>
      </c>
      <c r="AH14" s="21">
        <v>3.9110506536307068</v>
      </c>
      <c r="AI14" s="21">
        <v>6.5756557936428601</v>
      </c>
      <c r="AJ14" s="21">
        <v>6.9347266354925052</v>
      </c>
    </row>
    <row r="15" spans="1:36" s="6" customFormat="1" x14ac:dyDescent="0.25">
      <c r="A15" s="25" t="s">
        <v>304</v>
      </c>
      <c r="B15" s="15" t="s">
        <v>29</v>
      </c>
      <c r="C15" s="15" t="s">
        <v>7</v>
      </c>
      <c r="D15" s="15" t="s">
        <v>300</v>
      </c>
      <c r="E15" s="15" t="s">
        <v>53</v>
      </c>
      <c r="F15" s="15" t="s">
        <v>8</v>
      </c>
      <c r="G15" s="26">
        <v>798.153164969719</v>
      </c>
      <c r="H15" s="26">
        <v>3681.1688321718111</v>
      </c>
      <c r="I15" s="16">
        <v>2.7584244732906558</v>
      </c>
      <c r="J15" s="16">
        <v>2.8820751682812222</v>
      </c>
      <c r="K15" s="16">
        <f t="shared" si="0"/>
        <v>30.740462080386234</v>
      </c>
      <c r="L15" s="16">
        <f t="shared" si="1"/>
        <v>43.314010544847982</v>
      </c>
      <c r="M15" s="16">
        <v>1928.6759740642001</v>
      </c>
      <c r="N15" s="16">
        <v>1507.7982479846025</v>
      </c>
      <c r="O15" s="16">
        <v>581218</v>
      </c>
      <c r="P15" s="16">
        <v>762.21092311531606</v>
      </c>
      <c r="Q15" s="16">
        <v>573.35614741408335</v>
      </c>
      <c r="R15" s="16">
        <v>206.83123479198079</v>
      </c>
      <c r="S15" s="16">
        <v>4489.8574913618113</v>
      </c>
      <c r="T15" s="16">
        <v>1.3758817020684415</v>
      </c>
      <c r="U15" s="16">
        <v>6.1680360432889811</v>
      </c>
      <c r="V15" s="16">
        <v>8.5638477234620609</v>
      </c>
      <c r="W15" s="16">
        <v>18.07124309860966</v>
      </c>
      <c r="X15" s="16">
        <v>9.909247037584219</v>
      </c>
      <c r="Y15" s="16">
        <v>1537.8972779567391</v>
      </c>
      <c r="Z15" s="16">
        <v>1809.5899138484456</v>
      </c>
      <c r="AA15" s="16">
        <v>9.9369450532902892</v>
      </c>
      <c r="AB15" s="16">
        <v>128.10193361211535</v>
      </c>
      <c r="AC15" s="16">
        <v>57.425689308268808</v>
      </c>
      <c r="AD15" s="16">
        <v>35.505769579207566</v>
      </c>
      <c r="AE15" s="16">
        <v>58.866711538569994</v>
      </c>
      <c r="AF15" s="16">
        <v>400.68307653760655</v>
      </c>
      <c r="AG15" s="16">
        <v>394.09381479021198</v>
      </c>
      <c r="AH15" s="16">
        <v>334.07004950715123</v>
      </c>
      <c r="AI15" s="16">
        <v>348.71546607661838</v>
      </c>
      <c r="AJ15" s="16">
        <v>316.87203597300874</v>
      </c>
    </row>
    <row r="16" spans="1:36" s="6" customFormat="1" x14ac:dyDescent="0.25">
      <c r="A16" s="25" t="s">
        <v>304</v>
      </c>
      <c r="B16" s="15" t="s">
        <v>30</v>
      </c>
      <c r="C16" s="15" t="s">
        <v>7</v>
      </c>
      <c r="D16" s="15" t="s">
        <v>300</v>
      </c>
      <c r="E16" s="15" t="s">
        <v>53</v>
      </c>
      <c r="F16" s="15" t="s">
        <v>8</v>
      </c>
      <c r="G16" s="26">
        <v>1008.4704292519446</v>
      </c>
      <c r="H16" s="26">
        <v>3718.7886454189902</v>
      </c>
      <c r="I16" s="16">
        <v>2.7430035799040016</v>
      </c>
      <c r="J16" s="16">
        <v>2.9103687906962117</v>
      </c>
      <c r="K16" s="16">
        <f t="shared" si="0"/>
        <v>28.804249040598027</v>
      </c>
      <c r="L16" s="16">
        <f t="shared" si="1"/>
        <v>38.951239712138637</v>
      </c>
      <c r="M16" s="16">
        <v>1136.1385020204</v>
      </c>
      <c r="N16" s="16">
        <v>1454.3874316041108</v>
      </c>
      <c r="O16" s="16">
        <v>581218</v>
      </c>
      <c r="P16" s="16">
        <v>813.52104219245359</v>
      </c>
      <c r="Q16" s="16">
        <v>553.35467051807268</v>
      </c>
      <c r="R16" s="16">
        <v>197.1807241494044</v>
      </c>
      <c r="S16" s="16">
        <v>4085.0350275726219</v>
      </c>
      <c r="T16" s="16">
        <v>1.3973898783416674</v>
      </c>
      <c r="U16" s="16">
        <v>3.3764426310412898</v>
      </c>
      <c r="V16" s="16">
        <v>8.374250226938976</v>
      </c>
      <c r="W16" s="16">
        <v>14.848455948032283</v>
      </c>
      <c r="X16" s="16">
        <v>10.69977359907484</v>
      </c>
      <c r="Y16" s="16">
        <v>7444.2273279253468</v>
      </c>
      <c r="Z16" s="16">
        <v>1797.1123996018716</v>
      </c>
      <c r="AA16" s="16">
        <v>9.697416656810157</v>
      </c>
      <c r="AB16" s="16">
        <v>135.40248278572193</v>
      </c>
      <c r="AC16" s="16">
        <v>58.268731172752865</v>
      </c>
      <c r="AD16" s="16">
        <v>191.11656992024962</v>
      </c>
      <c r="AE16" s="16">
        <v>62.390531239642428</v>
      </c>
      <c r="AF16" s="16">
        <v>422.03053515744489</v>
      </c>
      <c r="AG16" s="16">
        <v>606.74235619109038</v>
      </c>
      <c r="AH16" s="16">
        <v>554.26125019053882</v>
      </c>
      <c r="AI16" s="16">
        <v>583.87054849385015</v>
      </c>
      <c r="AJ16" s="16">
        <v>385.70182666447238</v>
      </c>
    </row>
    <row r="17" spans="1:36" s="6" customFormat="1" x14ac:dyDescent="0.25">
      <c r="A17" s="25" t="s">
        <v>303</v>
      </c>
      <c r="B17" s="15" t="s">
        <v>31</v>
      </c>
      <c r="C17" s="15" t="s">
        <v>7</v>
      </c>
      <c r="D17" s="15" t="s">
        <v>300</v>
      </c>
      <c r="E17" s="15" t="s">
        <v>53</v>
      </c>
      <c r="F17" s="15" t="s">
        <v>8</v>
      </c>
      <c r="G17" s="26">
        <v>753.27820566844025</v>
      </c>
      <c r="H17" s="26">
        <v>62749.824390277965</v>
      </c>
      <c r="I17" s="16">
        <v>2.6680344258732678</v>
      </c>
      <c r="J17" s="16">
        <v>3.2476908918954037</v>
      </c>
      <c r="K17" s="16">
        <f t="shared" si="0"/>
        <v>15.75338725300597</v>
      </c>
      <c r="L17" s="16">
        <f t="shared" si="1"/>
        <v>16.159607845197904</v>
      </c>
      <c r="M17" s="16">
        <v>881.40918341699</v>
      </c>
      <c r="N17" s="16">
        <v>1004.8611413363</v>
      </c>
      <c r="O17" s="16">
        <v>575942</v>
      </c>
      <c r="P17" s="16">
        <v>1768.8495355620198</v>
      </c>
      <c r="Q17" s="16">
        <v>465.62300129821642</v>
      </c>
      <c r="R17" s="16">
        <v>413.66816465142369</v>
      </c>
      <c r="S17" s="16">
        <v>10352.779559388859</v>
      </c>
      <c r="T17" s="16">
        <v>1.7674389458592497</v>
      </c>
      <c r="U17" s="16">
        <v>23.439007194872218</v>
      </c>
      <c r="V17" s="16">
        <v>20.83442597419813</v>
      </c>
      <c r="W17" s="16">
        <v>13.098056495612004</v>
      </c>
      <c r="X17" s="16" t="s">
        <v>113</v>
      </c>
      <c r="Y17" s="16">
        <v>1010.3128670591032</v>
      </c>
      <c r="Z17" s="16">
        <v>13515.587879353809</v>
      </c>
      <c r="AA17" s="16">
        <v>93.212827320326056</v>
      </c>
      <c r="AB17" s="16">
        <v>53.689644197802686</v>
      </c>
      <c r="AC17" s="16" t="s">
        <v>186</v>
      </c>
      <c r="AD17" s="16">
        <v>62.520877779799243</v>
      </c>
      <c r="AE17" s="16">
        <v>857.9480503010451</v>
      </c>
      <c r="AF17" s="16">
        <v>565.55661648652995</v>
      </c>
      <c r="AG17" s="16">
        <v>12.367829710048948</v>
      </c>
      <c r="AH17" s="16">
        <v>3.4725169495186576</v>
      </c>
      <c r="AI17" s="16">
        <v>0.94096152105031006</v>
      </c>
      <c r="AJ17" s="16">
        <v>28.326421833305311</v>
      </c>
    </row>
    <row r="18" spans="1:36" s="6" customFormat="1" x14ac:dyDescent="0.25">
      <c r="A18" s="25" t="s">
        <v>304</v>
      </c>
      <c r="B18" s="15" t="s">
        <v>32</v>
      </c>
      <c r="C18" s="15" t="s">
        <v>7</v>
      </c>
      <c r="D18" s="15" t="s">
        <v>300</v>
      </c>
      <c r="E18" s="15" t="s">
        <v>53</v>
      </c>
      <c r="F18" s="15" t="s">
        <v>13</v>
      </c>
      <c r="G18" s="26">
        <v>575.74504330937975</v>
      </c>
      <c r="H18" s="26">
        <v>2801.0094967547843</v>
      </c>
      <c r="I18" s="16">
        <v>2.868760290044158</v>
      </c>
      <c r="J18" s="16">
        <v>3.0744859040593746</v>
      </c>
      <c r="K18" s="16">
        <f t="shared" si="0"/>
        <v>28.619357719838128</v>
      </c>
      <c r="L18" s="16">
        <f t="shared" si="1"/>
        <v>14.008394845041233</v>
      </c>
      <c r="M18" s="16">
        <v>4214.4091501227003</v>
      </c>
      <c r="N18" s="16">
        <v>2560.1543899797002</v>
      </c>
      <c r="O18" s="16">
        <v>587785</v>
      </c>
      <c r="P18" s="16">
        <v>1187.0961707159172</v>
      </c>
      <c r="Q18" s="16">
        <v>739.19716066542583</v>
      </c>
      <c r="R18" s="16">
        <v>164.51082344033816</v>
      </c>
      <c r="S18" s="16">
        <v>10422.657665148114</v>
      </c>
      <c r="T18" s="16">
        <v>2.68945317642868</v>
      </c>
      <c r="U18" s="16">
        <v>11.641106129184381</v>
      </c>
      <c r="V18" s="16">
        <v>14.006214296190358</v>
      </c>
      <c r="W18" s="16">
        <v>40.560865368268701</v>
      </c>
      <c r="X18" s="16">
        <v>38.575927669465855</v>
      </c>
      <c r="Y18" s="16">
        <v>123.99402559586062</v>
      </c>
      <c r="Z18" s="16">
        <v>1799.3990600163827</v>
      </c>
      <c r="AA18" s="16">
        <v>26.74771008152954</v>
      </c>
      <c r="AB18" s="16">
        <v>107.82600929817468</v>
      </c>
      <c r="AC18" s="16">
        <v>121.53471052633012</v>
      </c>
      <c r="AD18" s="16">
        <v>8.8514085280622066</v>
      </c>
      <c r="AE18" s="16">
        <v>62.873495542113105</v>
      </c>
      <c r="AF18" s="16">
        <v>742.47414139860769</v>
      </c>
      <c r="AG18" s="16">
        <v>197.00615456810635</v>
      </c>
      <c r="AH18" s="16">
        <v>204.34771623225242</v>
      </c>
      <c r="AI18" s="16">
        <v>194.78508116506464</v>
      </c>
      <c r="AJ18" s="16">
        <v>34.249383376872935</v>
      </c>
    </row>
    <row r="19" spans="1:36" s="6" customFormat="1" x14ac:dyDescent="0.25">
      <c r="A19" s="25" t="s">
        <v>304</v>
      </c>
      <c r="B19" s="15" t="s">
        <v>33</v>
      </c>
      <c r="C19" s="15" t="s">
        <v>7</v>
      </c>
      <c r="D19" s="15" t="s">
        <v>300</v>
      </c>
      <c r="E19" s="15" t="s">
        <v>53</v>
      </c>
      <c r="F19" s="15" t="s">
        <v>13</v>
      </c>
      <c r="G19" s="26">
        <v>716.332361327895</v>
      </c>
      <c r="H19" s="26">
        <v>1817.3902335799676</v>
      </c>
      <c r="I19" s="16">
        <v>3.33877950591229</v>
      </c>
      <c r="J19" s="16">
        <v>3.7400453883597051</v>
      </c>
      <c r="K19" s="16">
        <f t="shared" si="0"/>
        <v>15.323559671009507</v>
      </c>
      <c r="L19" s="16">
        <f t="shared" si="1"/>
        <v>15.78354796404313</v>
      </c>
      <c r="M19" s="16">
        <v>1204.54943328577</v>
      </c>
      <c r="N19" s="16">
        <v>4153.5852702926531</v>
      </c>
      <c r="O19" s="16">
        <v>580265</v>
      </c>
      <c r="P19" s="16">
        <v>5495.9830968361566</v>
      </c>
      <c r="Q19" s="16">
        <v>2181.6220071674225</v>
      </c>
      <c r="R19" s="16">
        <v>24.944196884363532</v>
      </c>
      <c r="S19" s="16">
        <v>1145.80436857982</v>
      </c>
      <c r="T19" s="16" t="s">
        <v>203</v>
      </c>
      <c r="U19" s="16">
        <v>43.050644958690441</v>
      </c>
      <c r="V19" s="16">
        <v>43.921783798684714</v>
      </c>
      <c r="W19" s="16">
        <v>13.499919245667042</v>
      </c>
      <c r="X19" s="16">
        <v>1.1712356129232544</v>
      </c>
      <c r="Y19" s="16">
        <v>694.70670555014988</v>
      </c>
      <c r="Z19" s="16">
        <v>3045.100053883416</v>
      </c>
      <c r="AA19" s="16">
        <v>1.8939926772616689</v>
      </c>
      <c r="AB19" s="16">
        <v>371.43883416750447</v>
      </c>
      <c r="AC19" s="16">
        <v>1.4408508806663864</v>
      </c>
      <c r="AD19" s="16">
        <v>44.014609841385315</v>
      </c>
      <c r="AE19" s="16">
        <v>198.72014853339925</v>
      </c>
      <c r="AF19" s="16">
        <v>834.92771677029987</v>
      </c>
      <c r="AG19" s="16">
        <v>9.3042613388002398</v>
      </c>
      <c r="AH19" s="16">
        <v>4.7871069267694804</v>
      </c>
      <c r="AI19" s="16">
        <v>3.5656352470609156</v>
      </c>
      <c r="AJ19" s="16">
        <v>13.008776876968358</v>
      </c>
    </row>
    <row r="20" spans="1:36" s="6" customFormat="1" x14ac:dyDescent="0.25">
      <c r="A20" s="25" t="s">
        <v>304</v>
      </c>
      <c r="B20" s="15" t="s">
        <v>34</v>
      </c>
      <c r="C20" s="15" t="s">
        <v>7</v>
      </c>
      <c r="D20" s="15" t="s">
        <v>300</v>
      </c>
      <c r="E20" s="15" t="s">
        <v>53</v>
      </c>
      <c r="F20" s="15" t="s">
        <v>13</v>
      </c>
      <c r="G20" s="26">
        <v>672.96554964386689</v>
      </c>
      <c r="H20" s="26">
        <v>28629.945669525368</v>
      </c>
      <c r="I20" s="16">
        <v>2.5002037520715934</v>
      </c>
      <c r="J20" s="16">
        <v>3.2380990902849334</v>
      </c>
      <c r="K20" s="16">
        <f t="shared" si="0"/>
        <v>16.935247402180728</v>
      </c>
      <c r="L20" s="16">
        <f t="shared" si="1"/>
        <v>14.914661464290955</v>
      </c>
      <c r="M20" s="16">
        <v>2419.8117828482632</v>
      </c>
      <c r="N20" s="16">
        <v>718.97468125770763</v>
      </c>
      <c r="O20" s="16">
        <v>582275</v>
      </c>
      <c r="P20" s="16">
        <v>1730.2110857407629</v>
      </c>
      <c r="Q20" s="16">
        <v>316.37616113082299</v>
      </c>
      <c r="R20" s="16">
        <v>9.243012848112885</v>
      </c>
      <c r="S20" s="16">
        <v>3353.4181421380249</v>
      </c>
      <c r="T20" s="16" t="s">
        <v>225</v>
      </c>
      <c r="U20" s="16">
        <v>2.87019872271101</v>
      </c>
      <c r="V20" s="16">
        <v>4.3354364569141417</v>
      </c>
      <c r="W20" s="16">
        <v>4.6037583707380358</v>
      </c>
      <c r="X20" s="16" t="s">
        <v>204</v>
      </c>
      <c r="Y20" s="16">
        <v>431.19067076843902</v>
      </c>
      <c r="Z20" s="16">
        <v>6542.3652950358965</v>
      </c>
      <c r="AA20" s="16">
        <v>37.009737446568259</v>
      </c>
      <c r="AB20" s="16">
        <v>35.119415135781956</v>
      </c>
      <c r="AC20" s="16">
        <v>10.23798815454858</v>
      </c>
      <c r="AD20" s="16">
        <v>28.910523500704741</v>
      </c>
      <c r="AE20" s="16">
        <v>386.31648771741271</v>
      </c>
      <c r="AF20" s="16">
        <v>965.389931880002</v>
      </c>
      <c r="AG20" s="16">
        <v>9.6681904783278068</v>
      </c>
      <c r="AH20" s="16">
        <v>4.0758883332464659</v>
      </c>
      <c r="AI20" s="16">
        <v>4.8092471219862585</v>
      </c>
      <c r="AJ20" s="16">
        <v>14.14681683311546</v>
      </c>
    </row>
    <row r="21" spans="1:36" s="6" customFormat="1" x14ac:dyDescent="0.25">
      <c r="A21" s="25" t="s">
        <v>304</v>
      </c>
      <c r="B21" s="15" t="s">
        <v>35</v>
      </c>
      <c r="C21" s="15" t="s">
        <v>7</v>
      </c>
      <c r="D21" s="15" t="s">
        <v>300</v>
      </c>
      <c r="E21" s="15" t="s">
        <v>53</v>
      </c>
      <c r="F21" s="15" t="s">
        <v>13</v>
      </c>
      <c r="G21" s="26">
        <v>709.92768425759755</v>
      </c>
      <c r="H21" s="26">
        <v>35581.217945612239</v>
      </c>
      <c r="I21" s="16">
        <v>2.5687421987548378</v>
      </c>
      <c r="J21" s="16">
        <v>2.9455408112615094</v>
      </c>
      <c r="K21" s="16">
        <f t="shared" si="0"/>
        <v>19.226821652258693</v>
      </c>
      <c r="L21" s="16">
        <f t="shared" si="1"/>
        <v>21.776705675963647</v>
      </c>
      <c r="M21" s="16">
        <v>546.71651849542002</v>
      </c>
      <c r="N21" s="16" t="s">
        <v>190</v>
      </c>
      <c r="O21" s="16">
        <v>575702</v>
      </c>
      <c r="P21" s="16">
        <v>882.14669480385521</v>
      </c>
      <c r="Q21" s="16">
        <v>370.46074755312196</v>
      </c>
      <c r="R21" s="16">
        <v>4.0536898654416387</v>
      </c>
      <c r="S21" s="16">
        <v>8209.2015901422383</v>
      </c>
      <c r="T21" s="16" t="s">
        <v>205</v>
      </c>
      <c r="U21" s="16">
        <v>4.1114284957785001</v>
      </c>
      <c r="V21" s="16" t="s">
        <v>208</v>
      </c>
      <c r="W21" s="16">
        <v>4.0256804418041483</v>
      </c>
      <c r="X21" s="16" t="s">
        <v>87</v>
      </c>
      <c r="Y21" s="16">
        <v>649.17423647215628</v>
      </c>
      <c r="Z21" s="16">
        <v>7986.7043366755706</v>
      </c>
      <c r="AA21" s="16">
        <v>21.779905776777884</v>
      </c>
      <c r="AB21" s="16">
        <v>386.33485919790013</v>
      </c>
      <c r="AC21" s="16">
        <v>1.0664200307271263</v>
      </c>
      <c r="AD21" s="16">
        <v>29.810488607957435</v>
      </c>
      <c r="AE21" s="16">
        <v>415.393895107844</v>
      </c>
      <c r="AF21" s="16">
        <v>1871.7215790840639</v>
      </c>
      <c r="AG21" s="16">
        <v>5.5086757981234848</v>
      </c>
      <c r="AH21" s="16">
        <v>1.7548646072202483</v>
      </c>
      <c r="AI21" s="16">
        <v>0.51738433302441689</v>
      </c>
      <c r="AJ21" s="16">
        <v>28.568149551913685</v>
      </c>
    </row>
    <row r="22" spans="1:36" s="6" customFormat="1" x14ac:dyDescent="0.25">
      <c r="A22" s="25" t="s">
        <v>304</v>
      </c>
      <c r="B22" s="15" t="s">
        <v>36</v>
      </c>
      <c r="C22" s="15" t="s">
        <v>7</v>
      </c>
      <c r="D22" s="15" t="s">
        <v>300</v>
      </c>
      <c r="E22" s="15" t="s">
        <v>53</v>
      </c>
      <c r="F22" s="15" t="s">
        <v>13</v>
      </c>
      <c r="G22" s="26">
        <v>735.43184599079927</v>
      </c>
      <c r="H22" s="26">
        <v>13694.496655224662</v>
      </c>
      <c r="I22" s="16">
        <v>3.8501462723168416</v>
      </c>
      <c r="J22" s="16">
        <v>3.7730188102042517</v>
      </c>
      <c r="K22" s="16">
        <f t="shared" si="0"/>
        <v>13.813564764460365</v>
      </c>
      <c r="L22" s="16">
        <f t="shared" si="1"/>
        <v>16.694960508943794</v>
      </c>
      <c r="M22" s="16">
        <v>256.18700827573275</v>
      </c>
      <c r="N22" s="16" t="s">
        <v>191</v>
      </c>
      <c r="O22" s="16">
        <v>561464</v>
      </c>
      <c r="P22" s="16">
        <v>5929.5100597467645</v>
      </c>
      <c r="Q22" s="16">
        <v>7081.8426383733831</v>
      </c>
      <c r="R22" s="16">
        <v>1.8348697221724599</v>
      </c>
      <c r="S22" s="16">
        <v>1248.8431727290269</v>
      </c>
      <c r="T22" s="16" t="s">
        <v>202</v>
      </c>
      <c r="U22" s="16">
        <v>1.5694035878124004</v>
      </c>
      <c r="V22" s="16">
        <v>5.3212989178389201</v>
      </c>
      <c r="W22" s="16">
        <v>3.3201614111012696</v>
      </c>
      <c r="X22" s="16" t="s">
        <v>88</v>
      </c>
      <c r="Y22" s="16">
        <v>846.00944102791493</v>
      </c>
      <c r="Z22" s="16">
        <v>10320.741969418315</v>
      </c>
      <c r="AA22" s="16">
        <v>6.4024744002586482</v>
      </c>
      <c r="AB22" s="16">
        <v>116.81689795781416</v>
      </c>
      <c r="AC22" s="16">
        <v>0.8656725105135008</v>
      </c>
      <c r="AD22" s="16">
        <v>50.674539815454622</v>
      </c>
      <c r="AE22" s="16">
        <v>747.14544329437626</v>
      </c>
      <c r="AF22" s="16">
        <v>8708.5276840926781</v>
      </c>
      <c r="AG22" s="16">
        <v>13.140406898077712</v>
      </c>
      <c r="AH22" s="16">
        <v>0.70089416664554616</v>
      </c>
      <c r="AI22" s="16">
        <v>0.13320709016421758</v>
      </c>
      <c r="AJ22" s="16">
        <v>61.021698254849341</v>
      </c>
    </row>
    <row r="23" spans="1:36" s="6" customFormat="1" x14ac:dyDescent="0.25">
      <c r="A23" s="25" t="s">
        <v>304</v>
      </c>
      <c r="B23" s="15" t="s">
        <v>37</v>
      </c>
      <c r="C23" s="15" t="s">
        <v>7</v>
      </c>
      <c r="D23" s="15" t="s">
        <v>300</v>
      </c>
      <c r="E23" s="15" t="s">
        <v>53</v>
      </c>
      <c r="F23" s="15" t="s">
        <v>13</v>
      </c>
      <c r="G23" s="26">
        <v>744.45736000989984</v>
      </c>
      <c r="H23" s="26">
        <v>30823.762639907451</v>
      </c>
      <c r="I23" s="16">
        <v>3.8948358726668899</v>
      </c>
      <c r="J23" s="16">
        <v>3.857442100921578</v>
      </c>
      <c r="K23" s="16">
        <f t="shared" si="0"/>
        <v>11.91368659604186</v>
      </c>
      <c r="L23" s="16">
        <f t="shared" si="1"/>
        <v>17.403130671440657</v>
      </c>
      <c r="M23" s="16">
        <v>301.01967945248487</v>
      </c>
      <c r="N23" s="16">
        <v>170.78281212576454</v>
      </c>
      <c r="O23" s="16">
        <v>561464</v>
      </c>
      <c r="P23" s="16">
        <v>7201.8173197038604</v>
      </c>
      <c r="Q23" s="16">
        <v>7849.389366636643</v>
      </c>
      <c r="R23" s="16" t="s">
        <v>220</v>
      </c>
      <c r="S23" s="16">
        <v>2344.7382076496215</v>
      </c>
      <c r="T23" s="16" t="s">
        <v>112</v>
      </c>
      <c r="U23" s="16">
        <v>1.8361180367437759</v>
      </c>
      <c r="V23" s="16" t="s">
        <v>214</v>
      </c>
      <c r="W23" s="16">
        <v>2.2837900879713726</v>
      </c>
      <c r="X23" s="16" t="s">
        <v>205</v>
      </c>
      <c r="Y23" s="16">
        <v>926.18021272186445</v>
      </c>
      <c r="Z23" s="16">
        <v>14514.141894618133</v>
      </c>
      <c r="AA23" s="16">
        <v>10.571155480927736</v>
      </c>
      <c r="AB23" s="16">
        <v>118.49112028406864</v>
      </c>
      <c r="AC23" s="16">
        <v>0.56874832643656026</v>
      </c>
      <c r="AD23" s="16">
        <v>53.219172470029719</v>
      </c>
      <c r="AE23" s="16">
        <v>1218.2746102654937</v>
      </c>
      <c r="AF23" s="16">
        <v>11151.434122049999</v>
      </c>
      <c r="AG23" s="16">
        <v>12.156646456322276</v>
      </c>
      <c r="AH23" s="16">
        <v>0.89056899222353958</v>
      </c>
      <c r="AI23" s="16" t="s">
        <v>234</v>
      </c>
      <c r="AJ23" s="16">
        <v>53.449303952919571</v>
      </c>
    </row>
    <row r="24" spans="1:36" s="10" customFormat="1" x14ac:dyDescent="0.25">
      <c r="A24" s="25" t="s">
        <v>304</v>
      </c>
      <c r="B24" s="27" t="s">
        <v>9</v>
      </c>
      <c r="C24" s="27" t="s">
        <v>7</v>
      </c>
      <c r="D24" s="15" t="s">
        <v>300</v>
      </c>
      <c r="E24" s="27" t="s">
        <v>53</v>
      </c>
      <c r="F24" s="27" t="s">
        <v>8</v>
      </c>
      <c r="G24" s="28">
        <v>849.85184736324209</v>
      </c>
      <c r="H24" s="28">
        <v>1519.4373798736392</v>
      </c>
      <c r="I24" s="29">
        <v>2.7936520838413248</v>
      </c>
      <c r="J24" s="29">
        <v>3.4667140356662505</v>
      </c>
      <c r="K24" s="29">
        <f t="shared" si="0"/>
        <v>18.07029282217383</v>
      </c>
      <c r="L24" s="29">
        <f t="shared" si="1"/>
        <v>27.443601258231975</v>
      </c>
      <c r="M24" s="29">
        <v>528.67168726160401</v>
      </c>
      <c r="N24" s="29">
        <v>28.992984572179644</v>
      </c>
      <c r="O24" s="29">
        <v>583360</v>
      </c>
      <c r="P24" s="29">
        <v>2928.9640126835784</v>
      </c>
      <c r="Q24" s="29">
        <v>621.80195596211126</v>
      </c>
      <c r="R24" s="29">
        <v>2.6821939486095792</v>
      </c>
      <c r="S24" s="29">
        <v>712.59658267387908</v>
      </c>
      <c r="T24" s="29" t="s">
        <v>204</v>
      </c>
      <c r="U24" s="29" t="s">
        <v>88</v>
      </c>
      <c r="V24" s="29" t="s">
        <v>215</v>
      </c>
      <c r="W24" s="29">
        <v>2.1976935843403069</v>
      </c>
      <c r="X24" s="29" t="s">
        <v>87</v>
      </c>
      <c r="Y24" s="29">
        <v>2393.675060971007</v>
      </c>
      <c r="Z24" s="29">
        <v>1425.6894319368391</v>
      </c>
      <c r="AA24" s="29">
        <v>24.904140539428134</v>
      </c>
      <c r="AB24" s="29">
        <v>12.571682141228008</v>
      </c>
      <c r="AC24" s="16" t="s">
        <v>186</v>
      </c>
      <c r="AD24" s="29">
        <v>87.221609090133569</v>
      </c>
      <c r="AE24" s="29">
        <v>78.896863817690516</v>
      </c>
      <c r="AF24" s="29">
        <v>21.232797688911635</v>
      </c>
      <c r="AG24" s="29">
        <v>0.97492615257334836</v>
      </c>
      <c r="AH24" s="29">
        <v>0.30602940177092697</v>
      </c>
      <c r="AI24" s="29">
        <v>0.18774871327867251</v>
      </c>
      <c r="AJ24" s="29">
        <v>2.6186220989499063</v>
      </c>
    </row>
    <row r="25" spans="1:36" s="6" customFormat="1" x14ac:dyDescent="0.25">
      <c r="A25" s="25" t="s">
        <v>303</v>
      </c>
      <c r="B25" s="15" t="s">
        <v>11</v>
      </c>
      <c r="C25" s="15" t="s">
        <v>7</v>
      </c>
      <c r="D25" s="15" t="s">
        <v>300</v>
      </c>
      <c r="E25" s="15" t="s">
        <v>53</v>
      </c>
      <c r="F25" s="15" t="s">
        <v>8</v>
      </c>
      <c r="G25" s="26">
        <v>829.77654454450999</v>
      </c>
      <c r="H25" s="26">
        <v>1456.2596125344048</v>
      </c>
      <c r="I25" s="16">
        <v>2.8559864330716285</v>
      </c>
      <c r="J25" s="16">
        <v>3.6609753584571036</v>
      </c>
      <c r="K25" s="16">
        <f t="shared" si="0"/>
        <v>18.974725143678086</v>
      </c>
      <c r="L25" s="16">
        <f t="shared" si="1"/>
        <v>25.566574074017897</v>
      </c>
      <c r="M25" s="16">
        <v>610.50201220909753</v>
      </c>
      <c r="N25" s="16">
        <v>5.3413625254588748</v>
      </c>
      <c r="O25" s="16">
        <v>586746</v>
      </c>
      <c r="P25" s="16">
        <v>4581.15892825233</v>
      </c>
      <c r="Q25" s="16">
        <v>717.77186844068876</v>
      </c>
      <c r="R25" s="16">
        <v>3.5480598894010456</v>
      </c>
      <c r="S25" s="16">
        <v>524.17798053879812</v>
      </c>
      <c r="T25" s="16" t="s">
        <v>111</v>
      </c>
      <c r="U25" s="16">
        <v>2.7209252834580049</v>
      </c>
      <c r="V25" s="16">
        <v>5.767167267271911</v>
      </c>
      <c r="W25" s="16">
        <v>5.7858504723443653</v>
      </c>
      <c r="X25" s="16" t="s">
        <v>205</v>
      </c>
      <c r="Y25" s="16">
        <v>2025.7925204254509</v>
      </c>
      <c r="Z25" s="16">
        <v>1509.0237909475698</v>
      </c>
      <c r="AA25" s="16">
        <v>55.149077947841199</v>
      </c>
      <c r="AB25" s="16">
        <v>9.4356715357961676</v>
      </c>
      <c r="AC25" s="16">
        <v>1.2650852701362061</v>
      </c>
      <c r="AD25" s="16">
        <v>79.235978765108314</v>
      </c>
      <c r="AE25" s="16">
        <v>79.528097483422016</v>
      </c>
      <c r="AF25" s="16">
        <v>36.701996576672947</v>
      </c>
      <c r="AG25" s="16">
        <v>0.96195366681250039</v>
      </c>
      <c r="AH25" s="16">
        <v>0.24802183882075621</v>
      </c>
      <c r="AI25" s="16">
        <v>0.49556257385750296</v>
      </c>
      <c r="AJ25" s="16">
        <v>2.4979433903092043</v>
      </c>
    </row>
    <row r="26" spans="1:36" s="6" customFormat="1" x14ac:dyDescent="0.25">
      <c r="A26" s="25" t="s">
        <v>304</v>
      </c>
      <c r="B26" s="15" t="s">
        <v>14</v>
      </c>
      <c r="C26" s="15" t="s">
        <v>7</v>
      </c>
      <c r="D26" s="15" t="s">
        <v>300</v>
      </c>
      <c r="E26" s="15" t="s">
        <v>53</v>
      </c>
      <c r="F26" s="15" t="s">
        <v>13</v>
      </c>
      <c r="G26" s="26">
        <v>687.26821201601661</v>
      </c>
      <c r="H26" s="26">
        <v>5375.2472571373337</v>
      </c>
      <c r="I26" s="16">
        <v>2.8602669005480239</v>
      </c>
      <c r="J26" s="16">
        <v>3.6263648498048262</v>
      </c>
      <c r="K26" s="16">
        <f t="shared" si="0"/>
        <v>12.595677566663687</v>
      </c>
      <c r="L26" s="16">
        <f t="shared" si="1"/>
        <v>19.935336686980019</v>
      </c>
      <c r="M26" s="16">
        <v>322.68405370791913</v>
      </c>
      <c r="N26" s="16" t="s">
        <v>192</v>
      </c>
      <c r="O26" s="16">
        <v>586488</v>
      </c>
      <c r="P26" s="16">
        <v>4230.2384639947377</v>
      </c>
      <c r="Q26" s="16">
        <v>724.88130715724469</v>
      </c>
      <c r="R26" s="16" t="s">
        <v>220</v>
      </c>
      <c r="S26" s="16">
        <v>334.02418081708026</v>
      </c>
      <c r="T26" s="16" t="s">
        <v>202</v>
      </c>
      <c r="U26" s="16">
        <v>2.4302596312325426</v>
      </c>
      <c r="V26" s="16">
        <v>5.0533540613960986</v>
      </c>
      <c r="W26" s="16">
        <v>4.0866746034432522</v>
      </c>
      <c r="X26" s="16" t="s">
        <v>204</v>
      </c>
      <c r="Y26" s="16">
        <v>507.04970545582859</v>
      </c>
      <c r="Z26" s="16">
        <v>2299.9307585847114</v>
      </c>
      <c r="AA26" s="16" t="s">
        <v>112</v>
      </c>
      <c r="AB26" s="16">
        <v>68.212092416894592</v>
      </c>
      <c r="AC26" s="16" t="s">
        <v>232</v>
      </c>
      <c r="AD26" s="16">
        <v>25.434719935630088</v>
      </c>
      <c r="AE26" s="16">
        <v>182.59682707914152</v>
      </c>
      <c r="AF26" s="16">
        <v>78.781941560278526</v>
      </c>
      <c r="AG26" s="16">
        <v>5.519036035646204</v>
      </c>
      <c r="AH26" s="16">
        <v>0.48046694251669469</v>
      </c>
      <c r="AI26" s="16">
        <v>0.19672717165242032</v>
      </c>
      <c r="AJ26" s="16">
        <v>15.086433347017298</v>
      </c>
    </row>
    <row r="27" spans="1:36" s="10" customFormat="1" x14ac:dyDescent="0.25">
      <c r="A27" s="25" t="s">
        <v>304</v>
      </c>
      <c r="B27" s="27" t="s">
        <v>19</v>
      </c>
      <c r="C27" s="27" t="s">
        <v>7</v>
      </c>
      <c r="D27" s="15" t="s">
        <v>300</v>
      </c>
      <c r="E27" s="27" t="s">
        <v>53</v>
      </c>
      <c r="F27" s="27" t="s">
        <v>13</v>
      </c>
      <c r="G27" s="28">
        <v>665.39137496348542</v>
      </c>
      <c r="H27" s="28">
        <v>5834.2442324212134</v>
      </c>
      <c r="I27" s="29">
        <v>3.1820328094351642</v>
      </c>
      <c r="J27" s="29">
        <v>3.5432013546239638</v>
      </c>
      <c r="K27" s="29">
        <f t="shared" si="0"/>
        <v>16.530757301375683</v>
      </c>
      <c r="L27" s="29">
        <f t="shared" si="1"/>
        <v>23.638751642682696</v>
      </c>
      <c r="M27" s="29">
        <v>356.85448571056912</v>
      </c>
      <c r="N27" s="29" t="s">
        <v>193</v>
      </c>
      <c r="O27" s="29">
        <v>584581</v>
      </c>
      <c r="P27" s="29">
        <v>3493.0222708333667</v>
      </c>
      <c r="Q27" s="29">
        <v>1520.6624061404659</v>
      </c>
      <c r="R27" s="29">
        <v>4.1585491614352446</v>
      </c>
      <c r="S27" s="29">
        <v>715.28665109045619</v>
      </c>
      <c r="T27" s="16" t="s">
        <v>88</v>
      </c>
      <c r="U27" s="29">
        <v>5.1389597239505607</v>
      </c>
      <c r="V27" s="29">
        <v>8.500554575340999</v>
      </c>
      <c r="W27" s="29">
        <v>6.7739683970246469</v>
      </c>
      <c r="X27" s="29" t="s">
        <v>209</v>
      </c>
      <c r="Y27" s="29">
        <v>394.93816860249012</v>
      </c>
      <c r="Z27" s="29">
        <v>3187.5112526247085</v>
      </c>
      <c r="AA27" s="29">
        <v>0.7663053941841127</v>
      </c>
      <c r="AB27" s="29">
        <v>190.5263621714584</v>
      </c>
      <c r="AC27" s="29">
        <v>0.54867250851920124</v>
      </c>
      <c r="AD27" s="29">
        <v>16.707234568570886</v>
      </c>
      <c r="AE27" s="29">
        <v>192.82306276188842</v>
      </c>
      <c r="AF27" s="29">
        <v>271.15800264150698</v>
      </c>
      <c r="AG27" s="29">
        <v>6.0379361650828791</v>
      </c>
      <c r="AH27" s="29">
        <v>0.37880775008223905</v>
      </c>
      <c r="AI27" s="29">
        <v>0.30100567862087946</v>
      </c>
      <c r="AJ27" s="29">
        <v>17.759232125126861</v>
      </c>
    </row>
    <row r="28" spans="1:36" s="6" customFormat="1" x14ac:dyDescent="0.25">
      <c r="A28" s="25" t="s">
        <v>303</v>
      </c>
      <c r="B28" s="15" t="s">
        <v>22</v>
      </c>
      <c r="C28" s="15" t="s">
        <v>7</v>
      </c>
      <c r="D28" s="15" t="s">
        <v>300</v>
      </c>
      <c r="E28" s="15" t="s">
        <v>53</v>
      </c>
      <c r="F28" s="15" t="s">
        <v>8</v>
      </c>
      <c r="G28" s="26">
        <v>910.39123034497197</v>
      </c>
      <c r="H28" s="26">
        <v>2134.7371443438328</v>
      </c>
      <c r="I28" s="16">
        <v>2.793980996452988</v>
      </c>
      <c r="J28" s="16">
        <v>3.6067161021955214</v>
      </c>
      <c r="K28" s="16">
        <f t="shared" si="0"/>
        <v>17.704699276348599</v>
      </c>
      <c r="L28" s="16">
        <f t="shared" si="1"/>
        <v>27.470212001714852</v>
      </c>
      <c r="M28" s="16">
        <v>7858.3943203834579</v>
      </c>
      <c r="N28" s="16">
        <v>4529.0478164015803</v>
      </c>
      <c r="O28" s="16">
        <v>585829</v>
      </c>
      <c r="P28" s="16">
        <v>4043.1150732457568</v>
      </c>
      <c r="Q28" s="16">
        <v>622.27305559455908</v>
      </c>
      <c r="R28" s="16">
        <v>54.035430404669846</v>
      </c>
      <c r="S28" s="16">
        <v>2688.7997249568411</v>
      </c>
      <c r="T28" s="16" t="s">
        <v>202</v>
      </c>
      <c r="U28" s="16">
        <v>9.1391110868980885</v>
      </c>
      <c r="V28" s="16">
        <v>11.834054580794882</v>
      </c>
      <c r="W28" s="16">
        <v>8.6067876634682143</v>
      </c>
      <c r="X28" s="16" t="s">
        <v>113</v>
      </c>
      <c r="Y28" s="16">
        <v>3825.7802640008158</v>
      </c>
      <c r="Z28" s="16">
        <v>1549.2204844633256</v>
      </c>
      <c r="AA28" s="16">
        <v>48.412016184471867</v>
      </c>
      <c r="AB28" s="16">
        <v>7.6213364707044144</v>
      </c>
      <c r="AC28" s="16" t="s">
        <v>231</v>
      </c>
      <c r="AD28" s="16">
        <v>139.2701397339776</v>
      </c>
      <c r="AE28" s="16">
        <v>87.503349268004939</v>
      </c>
      <c r="AF28" s="16">
        <v>20.004861785887119</v>
      </c>
      <c r="AG28" s="16">
        <v>2.9849778192825451</v>
      </c>
      <c r="AH28" s="16">
        <v>1.4383966302919824</v>
      </c>
      <c r="AI28" s="16">
        <v>1.1296731838468392</v>
      </c>
      <c r="AJ28" s="16">
        <v>6.0495776223547768</v>
      </c>
    </row>
    <row r="29" spans="1:36" s="6" customFormat="1" x14ac:dyDescent="0.25">
      <c r="A29" s="25" t="s">
        <v>304</v>
      </c>
      <c r="B29" s="15" t="s">
        <v>26</v>
      </c>
      <c r="C29" s="15" t="s">
        <v>7</v>
      </c>
      <c r="D29" s="15" t="s">
        <v>300</v>
      </c>
      <c r="E29" s="15" t="s">
        <v>53</v>
      </c>
      <c r="F29" s="15" t="s">
        <v>8</v>
      </c>
      <c r="G29" s="26">
        <v>787.90733758844112</v>
      </c>
      <c r="H29" s="26">
        <v>4692.922702871183</v>
      </c>
      <c r="I29" s="16">
        <v>2.6106519514315996</v>
      </c>
      <c r="J29" s="16">
        <v>3.3379070190654816</v>
      </c>
      <c r="K29" s="16">
        <f t="shared" si="0"/>
        <v>40.443383593896016</v>
      </c>
      <c r="L29" s="16">
        <f t="shared" si="1"/>
        <v>19.475674432917543</v>
      </c>
      <c r="M29" s="16">
        <v>251.75330235780325</v>
      </c>
      <c r="N29" s="16">
        <v>290.84731953851451</v>
      </c>
      <c r="O29" s="16">
        <v>588859</v>
      </c>
      <c r="P29" s="16">
        <v>2177.2435821895542</v>
      </c>
      <c r="Q29" s="16">
        <v>407.9922855918187</v>
      </c>
      <c r="R29" s="16">
        <v>2.2596411216470402</v>
      </c>
      <c r="S29" s="16">
        <v>1014.3356672679056</v>
      </c>
      <c r="T29" s="16" t="s">
        <v>202</v>
      </c>
      <c r="U29" s="16">
        <v>3.5498467259797302</v>
      </c>
      <c r="V29" s="16">
        <v>5.1262701254006089</v>
      </c>
      <c r="W29" s="16">
        <v>5.4217830813173959</v>
      </c>
      <c r="X29" s="16" t="s">
        <v>202</v>
      </c>
      <c r="Y29" s="16">
        <v>1401.6043202404041</v>
      </c>
      <c r="Z29" s="16">
        <v>1846.5768261660553</v>
      </c>
      <c r="AA29" s="16">
        <v>18.324507119030326</v>
      </c>
      <c r="AB29" s="16">
        <v>13.774158620302583</v>
      </c>
      <c r="AC29" s="16">
        <v>0.38724238166780123</v>
      </c>
      <c r="AD29" s="16">
        <v>71.966920841079059</v>
      </c>
      <c r="AE29" s="16">
        <v>45.658316937773549</v>
      </c>
      <c r="AF29" s="16">
        <v>33.57933402558637</v>
      </c>
      <c r="AG29" s="16">
        <v>2.289590809137211</v>
      </c>
      <c r="AH29" s="16">
        <v>0.6027190744261206</v>
      </c>
      <c r="AI29" s="16">
        <v>0.42225828041984792</v>
      </c>
      <c r="AJ29" s="16">
        <v>5.6007692789490306</v>
      </c>
    </row>
    <row r="30" spans="1:36" x14ac:dyDescent="0.25">
      <c r="A30" s="25" t="s">
        <v>304</v>
      </c>
      <c r="B30" s="15" t="s">
        <v>27</v>
      </c>
      <c r="C30" s="15" t="s">
        <v>7</v>
      </c>
      <c r="D30" s="15" t="s">
        <v>300</v>
      </c>
      <c r="E30" s="15" t="s">
        <v>53</v>
      </c>
      <c r="F30" s="15" t="s">
        <v>8</v>
      </c>
      <c r="G30" s="26">
        <v>800.36096315526447</v>
      </c>
      <c r="H30" s="26">
        <v>5065.6378847786245</v>
      </c>
      <c r="I30" s="16">
        <v>2.8417540723548664</v>
      </c>
      <c r="J30" s="16">
        <v>3.3908817230570856</v>
      </c>
      <c r="K30" s="16">
        <f t="shared" si="0"/>
        <v>52.731756105018</v>
      </c>
      <c r="L30" s="16">
        <f t="shared" si="1"/>
        <v>14.672852370066378</v>
      </c>
      <c r="M30" s="16">
        <v>184.42407862087478</v>
      </c>
      <c r="N30" s="16" t="s">
        <v>194</v>
      </c>
      <c r="O30" s="16">
        <v>587257</v>
      </c>
      <c r="P30" s="16">
        <v>2459.6976321634747</v>
      </c>
      <c r="Q30" s="16">
        <v>694.63085804694197</v>
      </c>
      <c r="R30" s="16">
        <v>5.5455944156317658</v>
      </c>
      <c r="S30" s="16">
        <v>1241.0993799709584</v>
      </c>
      <c r="T30" s="16" t="s">
        <v>199</v>
      </c>
      <c r="U30" s="16">
        <v>8.2513884813897818</v>
      </c>
      <c r="V30" s="16">
        <v>8.688956105693995</v>
      </c>
      <c r="W30" s="16">
        <v>8.9832007087847376</v>
      </c>
      <c r="X30" s="16" t="s">
        <v>228</v>
      </c>
      <c r="Y30" s="16">
        <v>1568.5953718147991</v>
      </c>
      <c r="Z30" s="16">
        <v>2207.7584350026668</v>
      </c>
      <c r="AA30" s="16">
        <v>42.154064134086347</v>
      </c>
      <c r="AB30" s="16">
        <v>21.971082922971863</v>
      </c>
      <c r="AC30" s="16">
        <v>1.1558698560924698</v>
      </c>
      <c r="AD30" s="16">
        <v>106.90459716032044</v>
      </c>
      <c r="AE30" s="16">
        <v>41.867720669226387</v>
      </c>
      <c r="AF30" s="16">
        <v>202.80555192715914</v>
      </c>
      <c r="AG30" s="16">
        <v>11.093119812784506</v>
      </c>
      <c r="AH30" s="16">
        <v>4.4534091276932468</v>
      </c>
      <c r="AI30" s="16">
        <v>5.55007990226754</v>
      </c>
      <c r="AJ30" s="16">
        <v>19.928553229455183</v>
      </c>
    </row>
    <row r="31" spans="1:36" x14ac:dyDescent="0.25">
      <c r="A31" s="18" t="s">
        <v>304</v>
      </c>
      <c r="B31" s="19" t="s">
        <v>38</v>
      </c>
      <c r="C31" s="19" t="s">
        <v>7</v>
      </c>
      <c r="D31" s="19" t="s">
        <v>301</v>
      </c>
      <c r="E31" s="19" t="s">
        <v>85</v>
      </c>
      <c r="F31" s="19" t="s">
        <v>85</v>
      </c>
      <c r="G31" s="19" t="s">
        <v>85</v>
      </c>
      <c r="H31" s="19" t="s">
        <v>85</v>
      </c>
      <c r="I31" s="21">
        <v>1.8669816987834322</v>
      </c>
      <c r="J31" s="21">
        <v>2.9190062392167309</v>
      </c>
      <c r="K31" s="21">
        <f t="shared" si="0"/>
        <v>19.694537286434034</v>
      </c>
      <c r="L31" s="21">
        <f t="shared" si="1"/>
        <v>45.120299115328287</v>
      </c>
      <c r="M31" s="21">
        <v>1114.9827903714099</v>
      </c>
      <c r="N31" s="21">
        <v>1637.7564686438229</v>
      </c>
      <c r="O31" s="21">
        <v>581504</v>
      </c>
      <c r="P31" s="21">
        <v>829.86268950790907</v>
      </c>
      <c r="Q31" s="21">
        <v>73.617607430146904</v>
      </c>
      <c r="R31" s="21">
        <v>62.462248243509343</v>
      </c>
      <c r="S31" s="21">
        <v>776.6834796785397</v>
      </c>
      <c r="T31" s="21" t="s">
        <v>88</v>
      </c>
      <c r="U31" s="21">
        <v>4.1608815004738533</v>
      </c>
      <c r="V31" s="21" t="s">
        <v>211</v>
      </c>
      <c r="W31" s="21">
        <v>13.190075834868065</v>
      </c>
      <c r="X31" s="21">
        <v>2.7408411476265915</v>
      </c>
      <c r="Y31" s="21">
        <v>1358.2105990689558</v>
      </c>
      <c r="Z31" s="21">
        <v>108.36351446135238</v>
      </c>
      <c r="AA31" s="21">
        <v>3.6897463156853698</v>
      </c>
      <c r="AB31" s="21">
        <v>7.2061937859014495</v>
      </c>
      <c r="AC31" s="21">
        <v>0.90490859934923706</v>
      </c>
      <c r="AD31" s="21">
        <v>30.101985707083756</v>
      </c>
      <c r="AE31" s="21">
        <v>5.5022117496507619</v>
      </c>
      <c r="AF31" s="21">
        <v>27.138821490835131</v>
      </c>
      <c r="AG31" s="21">
        <v>53.260334022987728</v>
      </c>
      <c r="AH31" s="21">
        <v>53.942711054894978</v>
      </c>
      <c r="AI31" s="21">
        <v>53.479090241792264</v>
      </c>
      <c r="AJ31" s="21">
        <v>1.1181533131831043</v>
      </c>
    </row>
    <row r="32" spans="1:36" x14ac:dyDescent="0.25">
      <c r="A32" s="18" t="s">
        <v>304</v>
      </c>
      <c r="B32" s="19" t="s">
        <v>39</v>
      </c>
      <c r="C32" s="19" t="s">
        <v>7</v>
      </c>
      <c r="D32" s="19" t="s">
        <v>301</v>
      </c>
      <c r="E32" s="19" t="s">
        <v>85</v>
      </c>
      <c r="F32" s="19" t="s">
        <v>85</v>
      </c>
      <c r="G32" s="19" t="s">
        <v>85</v>
      </c>
      <c r="H32" s="19" t="s">
        <v>85</v>
      </c>
      <c r="I32" s="21">
        <v>1.8476198412102773</v>
      </c>
      <c r="J32" s="21">
        <v>2.9855940445739808</v>
      </c>
      <c r="K32" s="21">
        <f t="shared" si="0"/>
        <v>17.447762468677602</v>
      </c>
      <c r="L32" s="21">
        <f t="shared" si="1"/>
        <v>25.76987530853123</v>
      </c>
      <c r="M32" s="21">
        <v>715.56542726122268</v>
      </c>
      <c r="N32" s="21">
        <v>566.13519347947988</v>
      </c>
      <c r="O32" s="21">
        <v>578543</v>
      </c>
      <c r="P32" s="21">
        <v>967.37318441027173</v>
      </c>
      <c r="Q32" s="21">
        <v>70.407648722641554</v>
      </c>
      <c r="R32" s="21">
        <v>8.1924629080269309</v>
      </c>
      <c r="S32" s="21">
        <v>10985.659870315012</v>
      </c>
      <c r="T32" s="21" t="s">
        <v>112</v>
      </c>
      <c r="U32" s="21">
        <v>1.9641727190674039</v>
      </c>
      <c r="V32" s="21">
        <v>4.1959329458728609</v>
      </c>
      <c r="W32" s="21">
        <v>5.5715614242443676</v>
      </c>
      <c r="X32" s="21" t="s">
        <v>113</v>
      </c>
      <c r="Y32" s="21">
        <v>624.36306761671585</v>
      </c>
      <c r="Z32" s="21">
        <v>6631.29765937504</v>
      </c>
      <c r="AA32" s="21">
        <v>39.847190071986105</v>
      </c>
      <c r="AB32" s="21">
        <v>239.38302847327444</v>
      </c>
      <c r="AC32" s="21">
        <v>4.1837365257037087</v>
      </c>
      <c r="AD32" s="21">
        <v>24.228408563933474</v>
      </c>
      <c r="AE32" s="21">
        <v>380.06579189048517</v>
      </c>
      <c r="AF32" s="21">
        <v>4412.7918839062268</v>
      </c>
      <c r="AG32" s="21">
        <v>37.040361850659174</v>
      </c>
      <c r="AH32" s="21">
        <v>2.1847376903859486</v>
      </c>
      <c r="AI32" s="21">
        <v>7.5591001712670899E-2</v>
      </c>
      <c r="AJ32" s="21">
        <v>193.24177071397341</v>
      </c>
    </row>
    <row r="33" spans="1:36" x14ac:dyDescent="0.25">
      <c r="A33" s="18" t="s">
        <v>303</v>
      </c>
      <c r="B33" s="19" t="s">
        <v>40</v>
      </c>
      <c r="C33" s="19" t="s">
        <v>7</v>
      </c>
      <c r="D33" s="19" t="s">
        <v>301</v>
      </c>
      <c r="E33" s="19" t="s">
        <v>85</v>
      </c>
      <c r="F33" s="19" t="s">
        <v>85</v>
      </c>
      <c r="G33" s="19" t="s">
        <v>85</v>
      </c>
      <c r="H33" s="19" t="s">
        <v>85</v>
      </c>
      <c r="I33" s="21">
        <v>1.3758730176945064</v>
      </c>
      <c r="J33" s="21">
        <v>2.64505584233771</v>
      </c>
      <c r="K33" s="21">
        <f t="shared" si="0"/>
        <v>31.080972229803653</v>
      </c>
      <c r="L33" s="21">
        <f t="shared" si="1"/>
        <v>12.700757345504741</v>
      </c>
      <c r="M33" s="21">
        <v>3086.8841677475848</v>
      </c>
      <c r="N33" s="21">
        <v>2118.9150799099089</v>
      </c>
      <c r="O33" s="21">
        <v>588432</v>
      </c>
      <c r="P33" s="21">
        <v>441.62722889773562</v>
      </c>
      <c r="Q33" s="21">
        <v>23.761454296728743</v>
      </c>
      <c r="R33" s="21">
        <v>9.4277504769947456</v>
      </c>
      <c r="S33" s="21">
        <v>4344.0925921609514</v>
      </c>
      <c r="T33" s="21" t="s">
        <v>203</v>
      </c>
      <c r="U33" s="21">
        <v>2.3362066655663791</v>
      </c>
      <c r="V33" s="21">
        <v>5.9615961608613945</v>
      </c>
      <c r="W33" s="21">
        <v>5.8919128292982972</v>
      </c>
      <c r="X33" s="21" t="s">
        <v>89</v>
      </c>
      <c r="Y33" s="21">
        <v>650.46253211593194</v>
      </c>
      <c r="Z33" s="21">
        <v>2708.3542235990576</v>
      </c>
      <c r="AA33" s="21">
        <v>1.3399014474981528</v>
      </c>
      <c r="AB33" s="21">
        <v>88.824014284710032</v>
      </c>
      <c r="AC33" s="16" t="s">
        <v>186</v>
      </c>
      <c r="AD33" s="21">
        <v>51.214468115647783</v>
      </c>
      <c r="AE33" s="21">
        <v>87.13865845554237</v>
      </c>
      <c r="AF33" s="21">
        <v>448.43150139469515</v>
      </c>
      <c r="AG33" s="21">
        <v>30.224094599450989</v>
      </c>
      <c r="AH33" s="21">
        <v>7.7428114838089019</v>
      </c>
      <c r="AI33" s="21">
        <v>7.1501336665399808</v>
      </c>
      <c r="AJ33" s="21">
        <v>76.453174865203309</v>
      </c>
    </row>
    <row r="34" spans="1:36" x14ac:dyDescent="0.25">
      <c r="A34" s="18" t="s">
        <v>304</v>
      </c>
      <c r="B34" s="19" t="s">
        <v>41</v>
      </c>
      <c r="C34" s="19" t="s">
        <v>7</v>
      </c>
      <c r="D34" s="19" t="s">
        <v>301</v>
      </c>
      <c r="E34" s="19" t="s">
        <v>85</v>
      </c>
      <c r="F34" s="19" t="s">
        <v>85</v>
      </c>
      <c r="G34" s="19" t="s">
        <v>85</v>
      </c>
      <c r="H34" s="19" t="s">
        <v>85</v>
      </c>
      <c r="I34" s="21">
        <v>1.8124394576749732</v>
      </c>
      <c r="J34" s="21">
        <v>3.2592542265069557</v>
      </c>
      <c r="K34" s="21">
        <f t="shared" ref="K34:K65" si="2">Z34/AE34</f>
        <v>10.933412217767858</v>
      </c>
      <c r="L34" s="21">
        <f t="shared" ref="L34:L65" si="3">Y34/AD34</f>
        <v>14.157224576066348</v>
      </c>
      <c r="M34" s="21">
        <v>460.4160401582929</v>
      </c>
      <c r="N34" s="21">
        <v>249.05101644711502</v>
      </c>
      <c r="O34" s="21">
        <v>576044</v>
      </c>
      <c r="P34" s="21">
        <v>1816.5787371205276</v>
      </c>
      <c r="Q34" s="21">
        <v>64.929111158290183</v>
      </c>
      <c r="R34" s="21">
        <v>5.0574980690191023</v>
      </c>
      <c r="S34" s="21">
        <v>5960.2228284475486</v>
      </c>
      <c r="T34" s="21" t="s">
        <v>112</v>
      </c>
      <c r="U34" s="21">
        <v>2.3662762289268753</v>
      </c>
      <c r="V34" s="21">
        <v>3.5352066073510291</v>
      </c>
      <c r="W34" s="21">
        <v>4.7026519082022507</v>
      </c>
      <c r="X34" s="21" t="s">
        <v>87</v>
      </c>
      <c r="Y34" s="21">
        <v>675.06887106525994</v>
      </c>
      <c r="Z34" s="21">
        <v>2768.2037512046686</v>
      </c>
      <c r="AA34" s="21">
        <v>7.3939827668317806</v>
      </c>
      <c r="AB34" s="21">
        <v>633.42794531094933</v>
      </c>
      <c r="AC34" s="21">
        <v>3.6017331793370952</v>
      </c>
      <c r="AD34" s="21">
        <v>47.683701522013365</v>
      </c>
      <c r="AE34" s="21">
        <v>253.18754073006306</v>
      </c>
      <c r="AF34" s="21">
        <v>398.37312183245939</v>
      </c>
      <c r="AG34" s="21">
        <v>62.527198414808922</v>
      </c>
      <c r="AH34" s="21">
        <v>5.0744883138332044</v>
      </c>
      <c r="AI34" s="21">
        <v>0.58653387201776541</v>
      </c>
      <c r="AJ34" s="21">
        <v>198.33455087543913</v>
      </c>
    </row>
    <row r="35" spans="1:36" x14ac:dyDescent="0.25">
      <c r="A35" s="18" t="s">
        <v>304</v>
      </c>
      <c r="B35" s="19" t="s">
        <v>42</v>
      </c>
      <c r="C35" s="19" t="s">
        <v>7</v>
      </c>
      <c r="D35" s="19" t="s">
        <v>301</v>
      </c>
      <c r="E35" s="19" t="s">
        <v>85</v>
      </c>
      <c r="F35" s="19" t="s">
        <v>85</v>
      </c>
      <c r="G35" s="19" t="s">
        <v>85</v>
      </c>
      <c r="H35" s="19" t="s">
        <v>85</v>
      </c>
      <c r="I35" s="21">
        <v>1.7221760827165964</v>
      </c>
      <c r="J35" s="21">
        <v>2.5880491193741344</v>
      </c>
      <c r="K35" s="21">
        <f t="shared" si="2"/>
        <v>12.849141596921211</v>
      </c>
      <c r="L35" s="21">
        <f t="shared" si="3"/>
        <v>31.546402663131019</v>
      </c>
      <c r="M35" s="21">
        <v>27198.7207579975</v>
      </c>
      <c r="N35" s="21">
        <v>9114.0671020352002</v>
      </c>
      <c r="O35" s="21">
        <v>573573</v>
      </c>
      <c r="P35" s="21">
        <v>387.30144683410032</v>
      </c>
      <c r="Q35" s="21">
        <v>52.744366770557065</v>
      </c>
      <c r="R35" s="21">
        <v>188.74270910389095</v>
      </c>
      <c r="S35" s="21">
        <v>9496.0567935417603</v>
      </c>
      <c r="T35" s="21">
        <v>5.4891614739680445</v>
      </c>
      <c r="U35" s="21">
        <v>45.380197641136355</v>
      </c>
      <c r="V35" s="21">
        <v>50.00575510553314</v>
      </c>
      <c r="W35" s="21">
        <v>15.26379181993318</v>
      </c>
      <c r="X35" s="21">
        <v>1.0669677876950288</v>
      </c>
      <c r="Y35" s="21">
        <v>64.640232443027671</v>
      </c>
      <c r="Z35" s="21">
        <v>937.27813439499141</v>
      </c>
      <c r="AA35" s="21">
        <v>0.49782416912660793</v>
      </c>
      <c r="AB35" s="21">
        <v>54.810992610035228</v>
      </c>
      <c r="AC35" s="21">
        <v>6.4151929504185778</v>
      </c>
      <c r="AD35" s="21">
        <v>2.0490524112460577</v>
      </c>
      <c r="AE35" s="21">
        <v>72.94480548175865</v>
      </c>
      <c r="AF35" s="21">
        <v>214.78019710565744</v>
      </c>
      <c r="AG35" s="21">
        <v>16.543794557558595</v>
      </c>
      <c r="AH35" s="21">
        <v>12.288528897372604</v>
      </c>
      <c r="AI35" s="21">
        <v>13.978540694311029</v>
      </c>
      <c r="AJ35" s="21">
        <v>17.922281929796647</v>
      </c>
    </row>
    <row r="36" spans="1:36" x14ac:dyDescent="0.25">
      <c r="A36" s="18" t="s">
        <v>304</v>
      </c>
      <c r="B36" s="19" t="s">
        <v>43</v>
      </c>
      <c r="C36" s="19" t="s">
        <v>7</v>
      </c>
      <c r="D36" s="19" t="s">
        <v>301</v>
      </c>
      <c r="E36" s="19" t="s">
        <v>85</v>
      </c>
      <c r="F36" s="19" t="s">
        <v>85</v>
      </c>
      <c r="G36" s="19" t="s">
        <v>85</v>
      </c>
      <c r="H36" s="19" t="s">
        <v>85</v>
      </c>
      <c r="I36" s="21">
        <v>1.360620701003096</v>
      </c>
      <c r="J36" s="21">
        <v>2.128318750776633</v>
      </c>
      <c r="K36" s="21">
        <f t="shared" si="2"/>
        <v>55.408435293046658</v>
      </c>
      <c r="L36" s="21">
        <f t="shared" si="3"/>
        <v>17.537359349296306</v>
      </c>
      <c r="M36" s="21">
        <v>28893.165028782518</v>
      </c>
      <c r="N36" s="21">
        <v>4037.6226009651605</v>
      </c>
      <c r="O36" s="21">
        <v>585433</v>
      </c>
      <c r="P36" s="21">
        <v>134.37508462887189</v>
      </c>
      <c r="Q36" s="21">
        <v>22.941441403278628</v>
      </c>
      <c r="R36" s="21">
        <v>57.867599055957683</v>
      </c>
      <c r="S36" s="21">
        <v>5727.3489036847977</v>
      </c>
      <c r="T36" s="21">
        <v>2.5016272006186031</v>
      </c>
      <c r="U36" s="21">
        <v>14.399827510825171</v>
      </c>
      <c r="V36" s="21">
        <v>18.34985669570742</v>
      </c>
      <c r="W36" s="21">
        <v>15.066813824096492</v>
      </c>
      <c r="X36" s="21" t="s">
        <v>88</v>
      </c>
      <c r="Y36" s="21">
        <v>154.24181904204269</v>
      </c>
      <c r="Z36" s="21">
        <v>2049.8950176569083</v>
      </c>
      <c r="AA36" s="21" t="s">
        <v>112</v>
      </c>
      <c r="AB36" s="21">
        <v>25.492978359501041</v>
      </c>
      <c r="AC36" s="21">
        <v>1.760779366946567</v>
      </c>
      <c r="AD36" s="21">
        <v>8.7950423989134787</v>
      </c>
      <c r="AE36" s="21">
        <v>36.996082037244513</v>
      </c>
      <c r="AF36" s="21">
        <v>240.57086285104691</v>
      </c>
      <c r="AG36" s="21">
        <v>20.783161904834557</v>
      </c>
      <c r="AH36" s="21">
        <v>21.936219612811641</v>
      </c>
      <c r="AI36" s="21">
        <v>20.423565649650605</v>
      </c>
      <c r="AJ36" s="21">
        <v>8.8127423851059437</v>
      </c>
    </row>
    <row r="37" spans="1:36" x14ac:dyDescent="0.25">
      <c r="A37" s="18" t="s">
        <v>304</v>
      </c>
      <c r="B37" s="19" t="s">
        <v>44</v>
      </c>
      <c r="C37" s="19" t="s">
        <v>7</v>
      </c>
      <c r="D37" s="19" t="s">
        <v>301</v>
      </c>
      <c r="E37" s="19" t="s">
        <v>85</v>
      </c>
      <c r="F37" s="19" t="s">
        <v>85</v>
      </c>
      <c r="G37" s="19" t="s">
        <v>85</v>
      </c>
      <c r="H37" s="19" t="s">
        <v>85</v>
      </c>
      <c r="I37" s="21">
        <v>0.54702483837324989</v>
      </c>
      <c r="J37" s="21">
        <v>2.1753722108383768</v>
      </c>
      <c r="K37" s="21">
        <f t="shared" si="2"/>
        <v>39.705968696288082</v>
      </c>
      <c r="L37" s="21">
        <f t="shared" si="3"/>
        <v>34.661473677396167</v>
      </c>
      <c r="M37" s="21">
        <v>23392.055092088522</v>
      </c>
      <c r="N37" s="21">
        <v>15146.049229700988</v>
      </c>
      <c r="O37" s="21">
        <v>561251</v>
      </c>
      <c r="P37" s="21">
        <v>149.75185502379907</v>
      </c>
      <c r="Q37" s="21">
        <v>3.5239102457855584</v>
      </c>
      <c r="R37" s="21">
        <v>78.726885096214616</v>
      </c>
      <c r="S37" s="21">
        <v>5161.5235837468836</v>
      </c>
      <c r="T37" s="21">
        <v>2.7725357913676372</v>
      </c>
      <c r="U37" s="21">
        <v>8.8802803125113901</v>
      </c>
      <c r="V37" s="21">
        <v>10.459550739713778</v>
      </c>
      <c r="W37" s="21">
        <v>16.072054889556345</v>
      </c>
      <c r="X37" s="21" t="s">
        <v>87</v>
      </c>
      <c r="Y37" s="21">
        <v>865.73365701376179</v>
      </c>
      <c r="Z37" s="21">
        <v>1813.2135965603718</v>
      </c>
      <c r="AA37" s="21">
        <v>7.9896140248817975</v>
      </c>
      <c r="AB37" s="21">
        <v>54.816878508538132</v>
      </c>
      <c r="AC37" s="21">
        <v>1.0164748055964195</v>
      </c>
      <c r="AD37" s="21">
        <v>24.976827733043958</v>
      </c>
      <c r="AE37" s="21">
        <v>45.666020905564267</v>
      </c>
      <c r="AF37" s="21">
        <v>395.06675674963361</v>
      </c>
      <c r="AG37" s="21">
        <v>33.780200383064184</v>
      </c>
      <c r="AH37" s="21">
        <v>39.74091410919511</v>
      </c>
      <c r="AI37" s="21">
        <v>33.328036039534233</v>
      </c>
      <c r="AJ37" s="21">
        <v>3.8510770704310251</v>
      </c>
    </row>
    <row r="38" spans="1:36" x14ac:dyDescent="0.25">
      <c r="A38" s="18" t="s">
        <v>303</v>
      </c>
      <c r="B38" s="19" t="s">
        <v>45</v>
      </c>
      <c r="C38" s="19" t="s">
        <v>7</v>
      </c>
      <c r="D38" s="19" t="s">
        <v>301</v>
      </c>
      <c r="E38" s="19" t="s">
        <v>85</v>
      </c>
      <c r="F38" s="19" t="s">
        <v>85</v>
      </c>
      <c r="G38" s="19" t="s">
        <v>85</v>
      </c>
      <c r="H38" s="19" t="s">
        <v>85</v>
      </c>
      <c r="I38" s="21">
        <v>1.7382684519717195</v>
      </c>
      <c r="J38" s="21">
        <v>1.9014444711507565</v>
      </c>
      <c r="K38" s="21">
        <f t="shared" si="2"/>
        <v>12.212243327359687</v>
      </c>
      <c r="L38" s="21">
        <f t="shared" si="3"/>
        <v>35.954125800486423</v>
      </c>
      <c r="M38" s="21">
        <v>16083.286986047453</v>
      </c>
      <c r="N38" s="21">
        <v>10159.949633316568</v>
      </c>
      <c r="O38" s="21">
        <v>586756</v>
      </c>
      <c r="P38" s="21">
        <v>79.697458298460703</v>
      </c>
      <c r="Q38" s="21">
        <v>54.735419631612928</v>
      </c>
      <c r="R38" s="21">
        <v>119.86802066580074</v>
      </c>
      <c r="S38" s="21">
        <v>3320.433993863001</v>
      </c>
      <c r="T38" s="21" t="s">
        <v>113</v>
      </c>
      <c r="U38" s="21">
        <v>17.375264128306416</v>
      </c>
      <c r="V38" s="21">
        <v>17.549306925454729</v>
      </c>
      <c r="W38" s="21">
        <v>10.190710866593191</v>
      </c>
      <c r="X38" s="21" t="s">
        <v>220</v>
      </c>
      <c r="Y38" s="21">
        <v>19.255144339903069</v>
      </c>
      <c r="Z38" s="21">
        <v>998.48551302219789</v>
      </c>
      <c r="AA38" s="21" t="s">
        <v>206</v>
      </c>
      <c r="AB38" s="21">
        <v>6.4079715662878964</v>
      </c>
      <c r="AC38" s="21">
        <v>7.2713914104564665</v>
      </c>
      <c r="AD38" s="21">
        <v>0.53554755987538338</v>
      </c>
      <c r="AE38" s="21">
        <v>81.761023446465558</v>
      </c>
      <c r="AF38" s="21">
        <v>42.417366474877511</v>
      </c>
      <c r="AG38" s="21">
        <v>44.487417060546044</v>
      </c>
      <c r="AH38" s="21">
        <v>45.558309383116168</v>
      </c>
      <c r="AI38" s="21">
        <v>44.906012287663899</v>
      </c>
      <c r="AJ38" s="21">
        <v>10.969158860304505</v>
      </c>
    </row>
    <row r="39" spans="1:36" x14ac:dyDescent="0.25">
      <c r="A39" s="18" t="s">
        <v>304</v>
      </c>
      <c r="B39" s="19" t="s">
        <v>46</v>
      </c>
      <c r="C39" s="19" t="s">
        <v>7</v>
      </c>
      <c r="D39" s="19" t="s">
        <v>301</v>
      </c>
      <c r="E39" s="19" t="s">
        <v>85</v>
      </c>
      <c r="F39" s="19" t="s">
        <v>85</v>
      </c>
      <c r="G39" s="19" t="s">
        <v>85</v>
      </c>
      <c r="H39" s="19" t="s">
        <v>85</v>
      </c>
      <c r="I39" s="21">
        <v>0.47712125471966244</v>
      </c>
      <c r="J39" s="21">
        <v>2.0195933024622033</v>
      </c>
      <c r="K39" s="21">
        <f t="shared" si="2"/>
        <v>30.142689650298561</v>
      </c>
      <c r="L39" s="21">
        <f t="shared" si="3"/>
        <v>40.547266600025594</v>
      </c>
      <c r="M39" s="21">
        <v>705.95476727060452</v>
      </c>
      <c r="N39" s="21" t="s">
        <v>195</v>
      </c>
      <c r="O39" s="21">
        <v>587451</v>
      </c>
      <c r="P39" s="21">
        <v>104.61484175621396</v>
      </c>
      <c r="Q39" s="21" t="s">
        <v>226</v>
      </c>
      <c r="R39" s="21">
        <v>19.861980596226868</v>
      </c>
      <c r="S39" s="21">
        <v>3571.6559636179804</v>
      </c>
      <c r="T39" s="21" t="s">
        <v>88</v>
      </c>
      <c r="U39" s="21">
        <v>2.8288209651707215</v>
      </c>
      <c r="V39" s="21" t="s">
        <v>114</v>
      </c>
      <c r="W39" s="21">
        <v>5.2002389685832675</v>
      </c>
      <c r="X39" s="21" t="s">
        <v>218</v>
      </c>
      <c r="Y39" s="21">
        <v>1414.1781512435648</v>
      </c>
      <c r="Z39" s="21">
        <v>748.87978257564305</v>
      </c>
      <c r="AA39" s="21">
        <v>15.32603506734438</v>
      </c>
      <c r="AB39" s="21">
        <v>18.105021916340942</v>
      </c>
      <c r="AC39" s="21" t="s">
        <v>204</v>
      </c>
      <c r="AD39" s="21">
        <v>34.877274593959243</v>
      </c>
      <c r="AE39" s="21">
        <v>24.844491027967223</v>
      </c>
      <c r="AF39" s="21">
        <v>44.042203048531533</v>
      </c>
      <c r="AG39" s="21">
        <v>104.54004436362885</v>
      </c>
      <c r="AH39" s="21">
        <v>110.90090353127037</v>
      </c>
      <c r="AI39" s="21">
        <v>110.97435474315851</v>
      </c>
      <c r="AJ39" s="21">
        <v>1.1544785174322265</v>
      </c>
    </row>
    <row r="40" spans="1:36" x14ac:dyDescent="0.25">
      <c r="A40" s="18" t="s">
        <v>304</v>
      </c>
      <c r="B40" s="19" t="s">
        <v>47</v>
      </c>
      <c r="C40" s="19" t="s">
        <v>7</v>
      </c>
      <c r="D40" s="19" t="s">
        <v>301</v>
      </c>
      <c r="E40" s="19" t="s">
        <v>85</v>
      </c>
      <c r="F40" s="19" t="s">
        <v>85</v>
      </c>
      <c r="G40" s="19" t="s">
        <v>85</v>
      </c>
      <c r="H40" s="19" t="s">
        <v>85</v>
      </c>
      <c r="I40" s="21">
        <v>1.1441173990450997</v>
      </c>
      <c r="J40" s="21">
        <v>1.6254786784873392</v>
      </c>
      <c r="K40" s="21">
        <f t="shared" si="2"/>
        <v>23.366947519092882</v>
      </c>
      <c r="L40" s="21">
        <f t="shared" si="3"/>
        <v>17.33382916985024</v>
      </c>
      <c r="M40" s="21">
        <v>10500.716032219407</v>
      </c>
      <c r="N40" s="21">
        <v>957.47735712777785</v>
      </c>
      <c r="O40" s="21">
        <v>591627</v>
      </c>
      <c r="P40" s="21">
        <v>42.216155269097314</v>
      </c>
      <c r="Q40" s="21">
        <v>13.935334537971677</v>
      </c>
      <c r="R40" s="21">
        <v>33.096172828135977</v>
      </c>
      <c r="S40" s="21">
        <v>4343.2280054447428</v>
      </c>
      <c r="T40" s="21">
        <v>1.3068599616978402</v>
      </c>
      <c r="U40" s="21">
        <v>6.8490330087043754</v>
      </c>
      <c r="V40" s="21">
        <v>8.4937614365583922</v>
      </c>
      <c r="W40" s="21">
        <v>12.649776110245336</v>
      </c>
      <c r="X40" s="21" t="s">
        <v>110</v>
      </c>
      <c r="Y40" s="21">
        <v>191.04298581410478</v>
      </c>
      <c r="Z40" s="21">
        <v>1178.5648818998725</v>
      </c>
      <c r="AA40" s="21" t="s">
        <v>113</v>
      </c>
      <c r="AB40" s="21">
        <v>12.732266708172199</v>
      </c>
      <c r="AC40" s="21">
        <v>0.3875737526954437</v>
      </c>
      <c r="AD40" s="21">
        <v>11.021395442525602</v>
      </c>
      <c r="AE40" s="21">
        <v>50.437263187109899</v>
      </c>
      <c r="AF40" s="21">
        <v>86.792961275450267</v>
      </c>
      <c r="AG40" s="21">
        <v>12.074215917428955</v>
      </c>
      <c r="AH40" s="21">
        <v>11.372413228058532</v>
      </c>
      <c r="AI40" s="21">
        <v>10.803945898088186</v>
      </c>
      <c r="AJ40" s="21">
        <v>2.6232555398801312</v>
      </c>
    </row>
    <row r="41" spans="1:36" x14ac:dyDescent="0.25">
      <c r="A41" s="18" t="s">
        <v>304</v>
      </c>
      <c r="B41" s="19" t="s">
        <v>48</v>
      </c>
      <c r="C41" s="19" t="s">
        <v>7</v>
      </c>
      <c r="D41" s="19" t="s">
        <v>301</v>
      </c>
      <c r="E41" s="19" t="s">
        <v>85</v>
      </c>
      <c r="F41" s="19" t="s">
        <v>85</v>
      </c>
      <c r="G41" s="19" t="s">
        <v>85</v>
      </c>
      <c r="H41" s="19" t="s">
        <v>85</v>
      </c>
      <c r="I41" s="21">
        <v>0.93955796330346242</v>
      </c>
      <c r="J41" s="21">
        <v>2.2333223473659474</v>
      </c>
      <c r="K41" s="21">
        <f t="shared" si="2"/>
        <v>20.786706353219383</v>
      </c>
      <c r="L41" s="21">
        <f t="shared" si="3"/>
        <v>16.932234685260969</v>
      </c>
      <c r="M41" s="21">
        <v>12519.333545684631</v>
      </c>
      <c r="N41" s="21">
        <v>2061.2835453927514</v>
      </c>
      <c r="O41" s="21">
        <v>590413</v>
      </c>
      <c r="P41" s="21">
        <v>171.12850147350662</v>
      </c>
      <c r="Q41" s="21">
        <v>8.7007755059807046</v>
      </c>
      <c r="R41" s="21">
        <v>79.31872135207972</v>
      </c>
      <c r="S41" s="21">
        <v>9218.6960789584991</v>
      </c>
      <c r="T41" s="21">
        <v>10.709452975905519</v>
      </c>
      <c r="U41" s="21">
        <v>4.7129255709328746</v>
      </c>
      <c r="V41" s="21">
        <v>7.5816307551959561</v>
      </c>
      <c r="W41" s="21">
        <v>51.910944117454036</v>
      </c>
      <c r="X41" s="21" t="s">
        <v>87</v>
      </c>
      <c r="Y41" s="21">
        <v>733.29390179287486</v>
      </c>
      <c r="Z41" s="21">
        <v>926.77200964766121</v>
      </c>
      <c r="AA41" s="21">
        <v>23.597732296114209</v>
      </c>
      <c r="AB41" s="21">
        <v>26.734967729117209</v>
      </c>
      <c r="AC41" s="21">
        <v>1.5953365268754931</v>
      </c>
      <c r="AD41" s="21">
        <v>43.307567809179169</v>
      </c>
      <c r="AE41" s="21">
        <v>44.584841576122301</v>
      </c>
      <c r="AF41" s="21">
        <v>120.07154247894178</v>
      </c>
      <c r="AG41" s="21">
        <v>68.617574391779371</v>
      </c>
      <c r="AH41" s="21">
        <v>70.683927733805987</v>
      </c>
      <c r="AI41" s="21">
        <v>68.791993943193901</v>
      </c>
      <c r="AJ41" s="21">
        <v>6.0186722179182448</v>
      </c>
    </row>
    <row r="42" spans="1:36" x14ac:dyDescent="0.25">
      <c r="A42" s="18" t="s">
        <v>304</v>
      </c>
      <c r="B42" s="19" t="s">
        <v>49</v>
      </c>
      <c r="C42" s="19" t="s">
        <v>7</v>
      </c>
      <c r="D42" s="19" t="s">
        <v>301</v>
      </c>
      <c r="E42" s="19" t="s">
        <v>85</v>
      </c>
      <c r="F42" s="19" t="s">
        <v>85</v>
      </c>
      <c r="G42" s="19" t="s">
        <v>85</v>
      </c>
      <c r="H42" s="19" t="s">
        <v>85</v>
      </c>
      <c r="I42" s="21">
        <v>1.4654968503162853</v>
      </c>
      <c r="J42" s="21">
        <v>1.9995870493701149</v>
      </c>
      <c r="K42" s="21">
        <f t="shared" si="2"/>
        <v>72.646947436960687</v>
      </c>
      <c r="L42" s="21">
        <f t="shared" si="3"/>
        <v>15.326794115316755</v>
      </c>
      <c r="M42" s="21">
        <v>34871.885093117882</v>
      </c>
      <c r="N42" s="21">
        <v>9521.9922733215571</v>
      </c>
      <c r="O42" s="21">
        <v>585433</v>
      </c>
      <c r="P42" s="21">
        <v>99.904959795386773</v>
      </c>
      <c r="Q42" s="21">
        <v>29.207665775196716</v>
      </c>
      <c r="R42" s="21">
        <v>203.27756322539207</v>
      </c>
      <c r="S42" s="21">
        <v>19382.509341144454</v>
      </c>
      <c r="T42" s="21">
        <v>7.8231566755905373</v>
      </c>
      <c r="U42" s="21">
        <v>4.6781538562815426</v>
      </c>
      <c r="V42" s="21">
        <v>6.3686016192668253</v>
      </c>
      <c r="W42" s="21">
        <v>59.429895306870279</v>
      </c>
      <c r="X42" s="21" t="s">
        <v>88</v>
      </c>
      <c r="Y42" s="21">
        <v>351.08755913617944</v>
      </c>
      <c r="Z42" s="21">
        <v>2770.2043744745515</v>
      </c>
      <c r="AA42" s="21" t="s">
        <v>113</v>
      </c>
      <c r="AB42" s="21">
        <v>29.605360972110169</v>
      </c>
      <c r="AC42" s="21">
        <v>1.0477273568788128</v>
      </c>
      <c r="AD42" s="21">
        <v>22.906783799315335</v>
      </c>
      <c r="AE42" s="21">
        <v>38.132426374534091</v>
      </c>
      <c r="AF42" s="21">
        <v>173.73771161481542</v>
      </c>
      <c r="AG42" s="21">
        <v>29.660835719434626</v>
      </c>
      <c r="AH42" s="21">
        <v>29.230438479291479</v>
      </c>
      <c r="AI42" s="21">
        <v>30.10167035989916</v>
      </c>
      <c r="AJ42" s="21">
        <v>3.3375275106033691</v>
      </c>
    </row>
    <row r="43" spans="1:36" x14ac:dyDescent="0.25">
      <c r="A43" s="18" t="s">
        <v>304</v>
      </c>
      <c r="B43" s="19" t="s">
        <v>50</v>
      </c>
      <c r="C43" s="19" t="s">
        <v>7</v>
      </c>
      <c r="D43" s="19" t="s">
        <v>301</v>
      </c>
      <c r="E43" s="19" t="s">
        <v>85</v>
      </c>
      <c r="F43" s="19" t="s">
        <v>85</v>
      </c>
      <c r="G43" s="19" t="s">
        <v>85</v>
      </c>
      <c r="H43" s="19" t="s">
        <v>85</v>
      </c>
      <c r="I43" s="21">
        <v>1.9004620885704406</v>
      </c>
      <c r="J43" s="21">
        <v>2.4840606887548953</v>
      </c>
      <c r="K43" s="21">
        <f t="shared" si="2"/>
        <v>31.63087371454451</v>
      </c>
      <c r="L43" s="21">
        <f t="shared" si="3"/>
        <v>25.223613294109935</v>
      </c>
      <c r="M43" s="21">
        <v>13288.894356772</v>
      </c>
      <c r="N43" s="21">
        <v>7797.7247587767997</v>
      </c>
      <c r="O43" s="21">
        <v>575423</v>
      </c>
      <c r="P43" s="21">
        <v>304.83209353501519</v>
      </c>
      <c r="Q43" s="21">
        <v>79.517384836502558</v>
      </c>
      <c r="R43" s="21">
        <v>377.09017135577204</v>
      </c>
      <c r="S43" s="21">
        <v>2897.4568225302</v>
      </c>
      <c r="T43" s="21">
        <v>7.0186268323508809</v>
      </c>
      <c r="U43" s="21">
        <v>229.07703480577618</v>
      </c>
      <c r="V43" s="21">
        <v>242.0799357003761</v>
      </c>
      <c r="W43" s="21">
        <v>25.029391464227142</v>
      </c>
      <c r="X43" s="21" t="s">
        <v>218</v>
      </c>
      <c r="Y43" s="21">
        <v>176.98541824928651</v>
      </c>
      <c r="Z43" s="21">
        <v>1932.9355517027184</v>
      </c>
      <c r="AA43" s="21" t="s">
        <v>202</v>
      </c>
      <c r="AB43" s="21">
        <v>41.709688312255203</v>
      </c>
      <c r="AC43" s="21">
        <v>1.8272347296541656</v>
      </c>
      <c r="AD43" s="21">
        <v>7.01665602725582</v>
      </c>
      <c r="AE43" s="21">
        <v>61.109141946145982</v>
      </c>
      <c r="AF43" s="21">
        <v>185.3419167034593</v>
      </c>
      <c r="AG43" s="21">
        <v>18.090249949409689</v>
      </c>
      <c r="AH43" s="21">
        <v>17.611934791572853</v>
      </c>
      <c r="AI43" s="21">
        <v>18.225223020803025</v>
      </c>
      <c r="AJ43" s="21">
        <v>8.3365000881318547</v>
      </c>
    </row>
    <row r="44" spans="1:36" x14ac:dyDescent="0.25">
      <c r="A44" s="15" t="s">
        <v>122</v>
      </c>
      <c r="B44" s="13" t="s">
        <v>55</v>
      </c>
      <c r="C44" s="15" t="s">
        <v>84</v>
      </c>
      <c r="D44" s="15" t="s">
        <v>85</v>
      </c>
      <c r="E44" s="15" t="s">
        <v>85</v>
      </c>
      <c r="F44" s="15" t="s">
        <v>85</v>
      </c>
      <c r="G44" s="15" t="s">
        <v>85</v>
      </c>
      <c r="H44" s="15" t="s">
        <v>85</v>
      </c>
      <c r="I44" s="16" t="s">
        <v>85</v>
      </c>
      <c r="J44" s="16" t="s">
        <v>85</v>
      </c>
      <c r="K44" s="16">
        <f t="shared" si="2"/>
        <v>29.574700106597565</v>
      </c>
      <c r="L44" s="16">
        <f t="shared" si="3"/>
        <v>7.5889353990036632</v>
      </c>
      <c r="M44" s="30">
        <v>209275.54842950817</v>
      </c>
      <c r="N44" s="30">
        <v>183910.12418712227</v>
      </c>
      <c r="O44" s="30">
        <v>221858</v>
      </c>
      <c r="P44" s="30">
        <v>775.03856648775616</v>
      </c>
      <c r="Q44" s="30">
        <v>4.0564212047523487</v>
      </c>
      <c r="R44" s="30">
        <v>1292.157735911574</v>
      </c>
      <c r="S44" s="30">
        <v>17822.453041120247</v>
      </c>
      <c r="T44" s="30">
        <v>4.7622061193117347</v>
      </c>
      <c r="U44" s="30">
        <v>18.355860059964318</v>
      </c>
      <c r="V44" s="30">
        <v>21.224784284721483</v>
      </c>
      <c r="W44" s="30">
        <v>35.711274065220081</v>
      </c>
      <c r="X44" s="30">
        <v>90.814133710877172</v>
      </c>
      <c r="Y44" s="30">
        <v>736.35909760113873</v>
      </c>
      <c r="Z44" s="30">
        <v>222.1584359085542</v>
      </c>
      <c r="AA44" s="30">
        <v>23.647752296835076</v>
      </c>
      <c r="AB44" s="30">
        <v>103.83705733250851</v>
      </c>
      <c r="AC44" s="30">
        <v>4.5830396293682796</v>
      </c>
      <c r="AD44" s="30">
        <v>97.030618773986916</v>
      </c>
      <c r="AE44" s="30">
        <v>7.5117730731949095</v>
      </c>
      <c r="AF44" s="30">
        <v>12.95294819612772</v>
      </c>
      <c r="AG44" s="30">
        <v>674.02146662988605</v>
      </c>
      <c r="AH44" s="30">
        <v>670.86388243996851</v>
      </c>
      <c r="AI44" s="30">
        <v>685.70920335741675</v>
      </c>
      <c r="AJ44" s="30">
        <v>211.65571589661187</v>
      </c>
    </row>
    <row r="45" spans="1:36" x14ac:dyDescent="0.25">
      <c r="A45" s="15" t="s">
        <v>122</v>
      </c>
      <c r="B45" s="13" t="s">
        <v>56</v>
      </c>
      <c r="C45" s="15" t="s">
        <v>84</v>
      </c>
      <c r="D45" s="15" t="s">
        <v>85</v>
      </c>
      <c r="E45" s="15" t="s">
        <v>85</v>
      </c>
      <c r="F45" s="15" t="s">
        <v>85</v>
      </c>
      <c r="G45" s="15" t="s">
        <v>85</v>
      </c>
      <c r="H45" s="15" t="s">
        <v>85</v>
      </c>
      <c r="I45" s="16" t="s">
        <v>85</v>
      </c>
      <c r="J45" s="16" t="s">
        <v>85</v>
      </c>
      <c r="K45" s="16">
        <f t="shared" si="2"/>
        <v>26.099553803206575</v>
      </c>
      <c r="L45" s="16">
        <f t="shared" si="3"/>
        <v>6.3414654247553432</v>
      </c>
      <c r="M45" s="30">
        <v>206716.59981922174</v>
      </c>
      <c r="N45" s="30">
        <v>219624.49744721674</v>
      </c>
      <c r="O45" s="30">
        <v>222742</v>
      </c>
      <c r="P45" s="30">
        <v>795.44085992305145</v>
      </c>
      <c r="Q45" s="30" t="s">
        <v>90</v>
      </c>
      <c r="R45" s="30">
        <v>1554.0960833485542</v>
      </c>
      <c r="S45" s="30">
        <v>15947.977057473749</v>
      </c>
      <c r="T45" s="16" t="s">
        <v>202</v>
      </c>
      <c r="U45" s="30">
        <v>6.2242423720360405</v>
      </c>
      <c r="V45" s="30">
        <v>5.125123626659839</v>
      </c>
      <c r="W45" s="30">
        <v>11.659166080052534</v>
      </c>
      <c r="X45" s="30">
        <v>10.07299514920178</v>
      </c>
      <c r="Y45" s="30">
        <v>720.18819764726084</v>
      </c>
      <c r="Z45" s="30">
        <v>165.131106936972</v>
      </c>
      <c r="AA45" s="30">
        <v>17.392490065766768</v>
      </c>
      <c r="AB45" s="30">
        <v>127.07047731162024</v>
      </c>
      <c r="AC45" s="30">
        <v>1.0861768931363973</v>
      </c>
      <c r="AD45" s="30">
        <v>113.56810286086927</v>
      </c>
      <c r="AE45" s="30">
        <v>6.3269704985027024</v>
      </c>
      <c r="AF45" s="30">
        <v>4.6847640428169077</v>
      </c>
      <c r="AG45" s="30">
        <v>93.342284374288838</v>
      </c>
      <c r="AH45" s="30">
        <v>48.666770961411132</v>
      </c>
      <c r="AI45" s="30">
        <v>53.675367114461302</v>
      </c>
      <c r="AJ45" s="30">
        <v>269.41825336309381</v>
      </c>
    </row>
    <row r="46" spans="1:36" x14ac:dyDescent="0.25">
      <c r="A46" s="15" t="s">
        <v>122</v>
      </c>
      <c r="B46" s="13" t="s">
        <v>57</v>
      </c>
      <c r="C46" s="15" t="s">
        <v>84</v>
      </c>
      <c r="D46" s="15" t="s">
        <v>85</v>
      </c>
      <c r="E46" s="15" t="s">
        <v>85</v>
      </c>
      <c r="F46" s="15" t="s">
        <v>85</v>
      </c>
      <c r="G46" s="15" t="s">
        <v>85</v>
      </c>
      <c r="H46" s="15" t="s">
        <v>85</v>
      </c>
      <c r="I46" s="16" t="s">
        <v>85</v>
      </c>
      <c r="J46" s="16" t="s">
        <v>85</v>
      </c>
      <c r="K46" s="16">
        <f t="shared" si="2"/>
        <v>32.282068490611906</v>
      </c>
      <c r="L46" s="16">
        <f t="shared" si="3"/>
        <v>8.1237519419437199</v>
      </c>
      <c r="M46" s="30">
        <v>188601.36009656521</v>
      </c>
      <c r="N46" s="30">
        <v>203158.24565841604</v>
      </c>
      <c r="O46" s="30">
        <v>221858</v>
      </c>
      <c r="P46" s="30">
        <v>826.08599797924114</v>
      </c>
      <c r="Q46" s="30">
        <v>7.9488864997680384</v>
      </c>
      <c r="R46" s="30">
        <v>1580.1404060518585</v>
      </c>
      <c r="S46" s="30">
        <v>21031.670158930094</v>
      </c>
      <c r="T46" s="30">
        <v>11.237056747783525</v>
      </c>
      <c r="U46" s="30">
        <v>37.031450065774848</v>
      </c>
      <c r="V46" s="30">
        <v>34.519570187494359</v>
      </c>
      <c r="W46" s="30">
        <v>106.84270785562646</v>
      </c>
      <c r="X46" s="30">
        <v>37.838109608896367</v>
      </c>
      <c r="Y46" s="30">
        <v>570.735165644169</v>
      </c>
      <c r="Z46" s="30">
        <v>193.59433800762648</v>
      </c>
      <c r="AA46" s="30">
        <v>24.255820069228882</v>
      </c>
      <c r="AB46" s="30">
        <v>98.861619126309776</v>
      </c>
      <c r="AC46" s="30">
        <v>2.2817911394505823</v>
      </c>
      <c r="AD46" s="30">
        <v>70.255119767678764</v>
      </c>
      <c r="AE46" s="30">
        <v>5.9969619996291916</v>
      </c>
      <c r="AF46" s="30">
        <v>12.919091996559354</v>
      </c>
      <c r="AG46" s="30">
        <v>305.74650284565655</v>
      </c>
      <c r="AH46" s="30">
        <v>276.70274893302911</v>
      </c>
      <c r="AI46" s="30">
        <v>282.19354993819871</v>
      </c>
      <c r="AJ46" s="30">
        <v>272.67507758527756</v>
      </c>
    </row>
    <row r="47" spans="1:36" x14ac:dyDescent="0.25">
      <c r="A47" s="15" t="s">
        <v>122</v>
      </c>
      <c r="B47" s="13" t="s">
        <v>58</v>
      </c>
      <c r="C47" s="15" t="s">
        <v>84</v>
      </c>
      <c r="D47" s="15" t="s">
        <v>85</v>
      </c>
      <c r="E47" s="15" t="s">
        <v>85</v>
      </c>
      <c r="F47" s="15" t="s">
        <v>85</v>
      </c>
      <c r="G47" s="15" t="s">
        <v>85</v>
      </c>
      <c r="H47" s="15" t="s">
        <v>85</v>
      </c>
      <c r="I47" s="16" t="s">
        <v>85</v>
      </c>
      <c r="J47" s="16" t="s">
        <v>85</v>
      </c>
      <c r="K47" s="16">
        <f t="shared" si="2"/>
        <v>17.275362899889796</v>
      </c>
      <c r="L47" s="16">
        <f t="shared" si="3"/>
        <v>36.619274334754024</v>
      </c>
      <c r="M47" s="30">
        <v>62549.655496489308</v>
      </c>
      <c r="N47" s="30">
        <v>86799.501689645098</v>
      </c>
      <c r="O47" s="30">
        <v>227414.00000000003</v>
      </c>
      <c r="P47" s="30">
        <v>532.10461135466142</v>
      </c>
      <c r="Q47" s="30">
        <v>88.380371667727658</v>
      </c>
      <c r="R47" s="30">
        <v>38.216131978179085</v>
      </c>
      <c r="S47" s="30">
        <v>1414.1197197636807</v>
      </c>
      <c r="T47" s="30">
        <v>0.5787553428488591</v>
      </c>
      <c r="U47" s="30">
        <v>0.78550617384355748</v>
      </c>
      <c r="V47" s="30">
        <v>1.5379234604178864</v>
      </c>
      <c r="W47" s="30">
        <v>2.145617689974268</v>
      </c>
      <c r="X47" s="30">
        <v>0.69894898768318436</v>
      </c>
      <c r="Y47" s="30">
        <v>7.0228609651291229</v>
      </c>
      <c r="Z47" s="30">
        <v>32.868236668246652</v>
      </c>
      <c r="AA47" s="30">
        <v>0.2161724258387997</v>
      </c>
      <c r="AB47" s="30">
        <v>10.738698280695049</v>
      </c>
      <c r="AC47" s="30">
        <v>0.40370553481644006</v>
      </c>
      <c r="AD47" s="30">
        <v>0.19178045148928524</v>
      </c>
      <c r="AE47" s="30">
        <v>1.9026075954940622</v>
      </c>
      <c r="AF47" s="30">
        <v>27.984179687310018</v>
      </c>
      <c r="AG47" s="30">
        <v>2.7120783093568894</v>
      </c>
      <c r="AH47" s="30">
        <v>1.6396225181725024</v>
      </c>
      <c r="AI47" s="30">
        <v>2.1108591976111217</v>
      </c>
      <c r="AJ47" s="30">
        <v>9.5257260989867447</v>
      </c>
    </row>
    <row r="48" spans="1:36" x14ac:dyDescent="0.25">
      <c r="A48" s="15" t="s">
        <v>122</v>
      </c>
      <c r="B48" s="13" t="s">
        <v>59</v>
      </c>
      <c r="C48" s="15" t="s">
        <v>84</v>
      </c>
      <c r="D48" s="15" t="s">
        <v>85</v>
      </c>
      <c r="E48" s="15" t="s">
        <v>85</v>
      </c>
      <c r="F48" s="15" t="s">
        <v>85</v>
      </c>
      <c r="G48" s="15" t="s">
        <v>85</v>
      </c>
      <c r="H48" s="15" t="s">
        <v>85</v>
      </c>
      <c r="I48" s="16" t="s">
        <v>85</v>
      </c>
      <c r="J48" s="16" t="s">
        <v>85</v>
      </c>
      <c r="K48" s="16">
        <f t="shared" si="2"/>
        <v>14.108167898878555</v>
      </c>
      <c r="L48" s="16">
        <f t="shared" si="3"/>
        <v>9.1390139684065446</v>
      </c>
      <c r="M48" s="30">
        <v>152841.73100167295</v>
      </c>
      <c r="N48" s="30">
        <v>183722.29380653834</v>
      </c>
      <c r="O48" s="30">
        <v>196062</v>
      </c>
      <c r="P48" s="30">
        <v>802.02804024612658</v>
      </c>
      <c r="Q48" s="30">
        <v>5.0625694426474963</v>
      </c>
      <c r="R48" s="30">
        <v>895.9603845730976</v>
      </c>
      <c r="S48" s="30">
        <v>9388.8936233071636</v>
      </c>
      <c r="T48" s="16" t="s">
        <v>202</v>
      </c>
      <c r="U48" s="30">
        <v>3.8455560641951601</v>
      </c>
      <c r="V48" s="30">
        <v>4.074647653929226</v>
      </c>
      <c r="W48" s="30">
        <v>9.3496517363125324</v>
      </c>
      <c r="X48" s="30">
        <v>11.577168226911496</v>
      </c>
      <c r="Y48" s="30">
        <v>628.92271856803734</v>
      </c>
      <c r="Z48" s="30">
        <v>1181.4368277592012</v>
      </c>
      <c r="AA48" s="30">
        <v>14.170570590544948</v>
      </c>
      <c r="AB48" s="30">
        <v>177.42432666033457</v>
      </c>
      <c r="AC48" s="30">
        <v>0.52082823938432865</v>
      </c>
      <c r="AD48" s="30">
        <v>68.817349523943747</v>
      </c>
      <c r="AE48" s="30">
        <v>83.74133595710272</v>
      </c>
      <c r="AF48" s="30">
        <v>21.947006537368647</v>
      </c>
      <c r="AG48" s="30">
        <v>104.97297159548968</v>
      </c>
      <c r="AH48" s="30">
        <v>84.12501057017198</v>
      </c>
      <c r="AI48" s="30">
        <v>117.8758022196525</v>
      </c>
      <c r="AJ48" s="30">
        <v>84.122141922768265</v>
      </c>
    </row>
    <row r="49" spans="1:36" x14ac:dyDescent="0.25">
      <c r="A49" s="15" t="s">
        <v>122</v>
      </c>
      <c r="B49" s="13" t="s">
        <v>60</v>
      </c>
      <c r="C49" s="15" t="s">
        <v>84</v>
      </c>
      <c r="D49" s="15" t="s">
        <v>85</v>
      </c>
      <c r="E49" s="15" t="s">
        <v>85</v>
      </c>
      <c r="F49" s="15" t="s">
        <v>85</v>
      </c>
      <c r="G49" s="15" t="s">
        <v>85</v>
      </c>
      <c r="H49" s="15" t="s">
        <v>85</v>
      </c>
      <c r="I49" s="16" t="s">
        <v>85</v>
      </c>
      <c r="J49" s="16" t="s">
        <v>85</v>
      </c>
      <c r="K49" s="16">
        <f t="shared" si="2"/>
        <v>15.835231295583871</v>
      </c>
      <c r="L49" s="16">
        <f t="shared" si="3"/>
        <v>8.8864095169741653</v>
      </c>
      <c r="M49" s="30">
        <v>166249.72151143485</v>
      </c>
      <c r="N49" s="30">
        <v>192362.99183001881</v>
      </c>
      <c r="O49" s="30">
        <v>220000</v>
      </c>
      <c r="P49" s="30">
        <v>950.16202489904015</v>
      </c>
      <c r="Q49" s="30">
        <v>7.592841440453828</v>
      </c>
      <c r="R49" s="30">
        <v>966.22722677467209</v>
      </c>
      <c r="S49" s="30">
        <v>11454.284805677553</v>
      </c>
      <c r="T49" s="30">
        <v>3.0705917532937899</v>
      </c>
      <c r="U49" s="30">
        <v>13.664777143471579</v>
      </c>
      <c r="V49" s="30">
        <v>16.822272471489008</v>
      </c>
      <c r="W49" s="30">
        <v>41.108255038171734</v>
      </c>
      <c r="X49" s="30">
        <v>47.233408633361314</v>
      </c>
      <c r="Y49" s="30">
        <v>513.15282428936234</v>
      </c>
      <c r="Z49" s="30">
        <v>885.7860137380776</v>
      </c>
      <c r="AA49" s="30">
        <v>17.39685336403031</v>
      </c>
      <c r="AB49" s="30">
        <v>200.33562372872964</v>
      </c>
      <c r="AC49" s="30">
        <v>2.5021758983884066</v>
      </c>
      <c r="AD49" s="30">
        <v>57.745799730383304</v>
      </c>
      <c r="AE49" s="30">
        <v>55.937674493274095</v>
      </c>
      <c r="AF49" s="30">
        <v>96.144876340176737</v>
      </c>
      <c r="AG49" s="30">
        <v>365.81353408159549</v>
      </c>
      <c r="AH49" s="30">
        <v>345.08164331061317</v>
      </c>
      <c r="AI49" s="30">
        <v>400.62050206081278</v>
      </c>
      <c r="AJ49" s="30">
        <v>114.01365623443823</v>
      </c>
    </row>
    <row r="50" spans="1:36" x14ac:dyDescent="0.25">
      <c r="A50" s="15" t="s">
        <v>122</v>
      </c>
      <c r="B50" s="13" t="s">
        <v>61</v>
      </c>
      <c r="C50" s="15" t="s">
        <v>84</v>
      </c>
      <c r="D50" s="15" t="s">
        <v>85</v>
      </c>
      <c r="E50" s="15" t="s">
        <v>85</v>
      </c>
      <c r="F50" s="15" t="s">
        <v>85</v>
      </c>
      <c r="G50" s="15" t="s">
        <v>85</v>
      </c>
      <c r="H50" s="15" t="s">
        <v>85</v>
      </c>
      <c r="I50" s="16" t="s">
        <v>85</v>
      </c>
      <c r="J50" s="16" t="s">
        <v>85</v>
      </c>
      <c r="K50" s="16">
        <f t="shared" si="2"/>
        <v>18.467903562815795</v>
      </c>
      <c r="L50" s="16">
        <f t="shared" si="3"/>
        <v>26.11721485580065</v>
      </c>
      <c r="M50" s="30">
        <v>117303.36121985468</v>
      </c>
      <c r="N50" s="30">
        <v>139843.48238859026</v>
      </c>
      <c r="O50" s="30">
        <v>172682</v>
      </c>
      <c r="P50" s="30">
        <v>299.72120411239541</v>
      </c>
      <c r="Q50" s="30">
        <v>31.823837912456863</v>
      </c>
      <c r="R50" s="30">
        <v>48.483774930654185</v>
      </c>
      <c r="S50" s="30">
        <v>1949.4775033397032</v>
      </c>
      <c r="T50" s="30" t="s">
        <v>113</v>
      </c>
      <c r="U50" s="30">
        <v>6.2982950008235727</v>
      </c>
      <c r="V50" s="30">
        <v>6.5678956967156585</v>
      </c>
      <c r="W50" s="30">
        <v>10.903714383882599</v>
      </c>
      <c r="X50" s="30">
        <v>18.115201670179776</v>
      </c>
      <c r="Y50" s="30">
        <v>28.926150760899002</v>
      </c>
      <c r="Z50" s="30">
        <v>117.4546570947991</v>
      </c>
      <c r="AA50" s="30">
        <v>0.98966180120984137</v>
      </c>
      <c r="AB50" s="30">
        <v>25.13056257754015</v>
      </c>
      <c r="AC50" s="30">
        <v>0.70114940067760245</v>
      </c>
      <c r="AD50" s="30">
        <v>1.1075511275075522</v>
      </c>
      <c r="AE50" s="30">
        <v>6.3599345044928768</v>
      </c>
      <c r="AF50" s="30">
        <v>45.698287971330203</v>
      </c>
      <c r="AG50" s="30">
        <v>115.81651150200841</v>
      </c>
      <c r="AH50" s="30">
        <v>119.24864371237666</v>
      </c>
      <c r="AI50" s="30">
        <v>118.32404610171953</v>
      </c>
      <c r="AJ50" s="30">
        <v>13.569636498839493</v>
      </c>
    </row>
    <row r="51" spans="1:36" x14ac:dyDescent="0.25">
      <c r="A51" s="15" t="s">
        <v>122</v>
      </c>
      <c r="B51" s="13" t="s">
        <v>62</v>
      </c>
      <c r="C51" s="15" t="s">
        <v>84</v>
      </c>
      <c r="D51" s="15" t="s">
        <v>85</v>
      </c>
      <c r="E51" s="15" t="s">
        <v>85</v>
      </c>
      <c r="F51" s="15" t="s">
        <v>85</v>
      </c>
      <c r="G51" s="15" t="s">
        <v>85</v>
      </c>
      <c r="H51" s="15" t="s">
        <v>85</v>
      </c>
      <c r="I51" s="16" t="s">
        <v>85</v>
      </c>
      <c r="J51" s="16" t="s">
        <v>85</v>
      </c>
      <c r="K51" s="16">
        <f t="shared" si="2"/>
        <v>6.2312105304254315</v>
      </c>
      <c r="L51" s="16">
        <f t="shared" si="3"/>
        <v>15.270227112375204</v>
      </c>
      <c r="M51" s="30">
        <v>164608.44195323644</v>
      </c>
      <c r="N51" s="30">
        <v>198775.18831381123</v>
      </c>
      <c r="O51" s="30">
        <v>215201</v>
      </c>
      <c r="P51" s="30">
        <v>921.70621709752561</v>
      </c>
      <c r="Q51" s="30">
        <v>32.35988845075579</v>
      </c>
      <c r="R51" s="30">
        <v>941.38577149164098</v>
      </c>
      <c r="S51" s="30">
        <v>16721.490982179417</v>
      </c>
      <c r="T51" s="30">
        <v>5.9984399947218865</v>
      </c>
      <c r="U51" s="30">
        <v>15.276396027309499</v>
      </c>
      <c r="V51" s="30">
        <v>14.000695513630996</v>
      </c>
      <c r="W51" s="30">
        <v>67.886207933691978</v>
      </c>
      <c r="X51" s="30">
        <v>72.617101657757516</v>
      </c>
      <c r="Y51" s="30">
        <v>878.20468895823353</v>
      </c>
      <c r="Z51" s="30">
        <v>864.75803230662302</v>
      </c>
      <c r="AA51" s="30">
        <v>109.42750828884878</v>
      </c>
      <c r="AB51" s="30">
        <v>98.787217930323948</v>
      </c>
      <c r="AC51" s="30">
        <v>1.6938526863752992</v>
      </c>
      <c r="AD51" s="30">
        <v>57.510912083719056</v>
      </c>
      <c r="AE51" s="30">
        <v>138.77849706477215</v>
      </c>
      <c r="AF51" s="30">
        <v>20.368485517857554</v>
      </c>
      <c r="AG51" s="30">
        <v>378.56614617915807</v>
      </c>
      <c r="AH51" s="30">
        <v>346.65380558652964</v>
      </c>
      <c r="AI51" s="30">
        <v>366.48130837003941</v>
      </c>
      <c r="AJ51" s="30">
        <v>273.11329055571798</v>
      </c>
    </row>
    <row r="52" spans="1:36" x14ac:dyDescent="0.25">
      <c r="A52" s="15" t="s">
        <v>122</v>
      </c>
      <c r="B52" s="13" t="s">
        <v>63</v>
      </c>
      <c r="C52" s="15" t="s">
        <v>84</v>
      </c>
      <c r="D52" s="15" t="s">
        <v>85</v>
      </c>
      <c r="E52" s="15" t="s">
        <v>85</v>
      </c>
      <c r="F52" s="15" t="s">
        <v>85</v>
      </c>
      <c r="G52" s="15" t="s">
        <v>85</v>
      </c>
      <c r="H52" s="15" t="s">
        <v>85</v>
      </c>
      <c r="I52" s="16" t="s">
        <v>85</v>
      </c>
      <c r="J52" s="16" t="s">
        <v>85</v>
      </c>
      <c r="K52" s="16">
        <f t="shared" si="2"/>
        <v>16.672009740012289</v>
      </c>
      <c r="L52" s="16">
        <f t="shared" si="3"/>
        <v>18.310675081658022</v>
      </c>
      <c r="M52" s="30">
        <v>138878.79074365829</v>
      </c>
      <c r="N52" s="30">
        <v>173473.64099715039</v>
      </c>
      <c r="O52" s="30">
        <v>197666</v>
      </c>
      <c r="P52" s="30">
        <v>418.49788035678364</v>
      </c>
      <c r="Q52" s="30">
        <v>252.28735892031375</v>
      </c>
      <c r="R52" s="30">
        <v>120.26049623744778</v>
      </c>
      <c r="S52" s="30">
        <v>5556.9688817281149</v>
      </c>
      <c r="T52" s="30">
        <v>2.8755872821099309</v>
      </c>
      <c r="U52" s="30">
        <v>12.582420959112694</v>
      </c>
      <c r="V52" s="30">
        <v>16.97726915468435</v>
      </c>
      <c r="W52" s="30">
        <v>32.28709768948984</v>
      </c>
      <c r="X52" s="30">
        <v>41.762305499197019</v>
      </c>
      <c r="Y52" s="30">
        <v>687.63858544484992</v>
      </c>
      <c r="Z52" s="30">
        <v>256.43640489408438</v>
      </c>
      <c r="AA52" s="30" t="s">
        <v>206</v>
      </c>
      <c r="AB52" s="30">
        <v>32.432724835655954</v>
      </c>
      <c r="AC52" s="30">
        <v>1.8541375667054256</v>
      </c>
      <c r="AD52" s="30">
        <v>37.553972334622664</v>
      </c>
      <c r="AE52" s="30">
        <v>15.381253303772084</v>
      </c>
      <c r="AF52" s="30">
        <v>47.125799177003067</v>
      </c>
      <c r="AG52" s="30">
        <v>161.90803243871619</v>
      </c>
      <c r="AH52" s="30">
        <v>163.18348089046799</v>
      </c>
      <c r="AI52" s="30">
        <v>165.73903162417403</v>
      </c>
      <c r="AJ52" s="30">
        <v>29.030324180235358</v>
      </c>
    </row>
    <row r="53" spans="1:36" x14ac:dyDescent="0.25">
      <c r="A53" s="15" t="s">
        <v>122</v>
      </c>
      <c r="B53" s="13" t="s">
        <v>64</v>
      </c>
      <c r="C53" s="15" t="s">
        <v>84</v>
      </c>
      <c r="D53" s="15" t="s">
        <v>85</v>
      </c>
      <c r="E53" s="15" t="s">
        <v>85</v>
      </c>
      <c r="F53" s="15" t="s">
        <v>85</v>
      </c>
      <c r="G53" s="15" t="s">
        <v>85</v>
      </c>
      <c r="H53" s="15" t="s">
        <v>85</v>
      </c>
      <c r="I53" s="16" t="s">
        <v>85</v>
      </c>
      <c r="J53" s="16" t="s">
        <v>85</v>
      </c>
      <c r="K53" s="16">
        <f t="shared" si="2"/>
        <v>13.770124717959757</v>
      </c>
      <c r="L53" s="16">
        <f t="shared" si="3"/>
        <v>18.709737061806383</v>
      </c>
      <c r="M53" s="30">
        <v>172458.65923919139</v>
      </c>
      <c r="N53" s="30">
        <v>202685.17622428562</v>
      </c>
      <c r="O53" s="30">
        <v>188006</v>
      </c>
      <c r="P53" s="30">
        <v>384.05345581605297</v>
      </c>
      <c r="Q53" s="30">
        <v>55.247368328797172</v>
      </c>
      <c r="R53" s="30">
        <v>196.04741188727303</v>
      </c>
      <c r="S53" s="30">
        <v>8776.5598227960636</v>
      </c>
      <c r="T53" s="30">
        <v>4.700588030614778</v>
      </c>
      <c r="U53" s="30">
        <v>35.442743768263917</v>
      </c>
      <c r="V53" s="30">
        <v>30.880645512357724</v>
      </c>
      <c r="W53" s="30">
        <v>58.865083964001975</v>
      </c>
      <c r="X53" s="30">
        <v>64.292496673520318</v>
      </c>
      <c r="Y53" s="30">
        <v>805.64768778176722</v>
      </c>
      <c r="Z53" s="30">
        <v>331.89286909283976</v>
      </c>
      <c r="AA53" s="30" t="s">
        <v>113</v>
      </c>
      <c r="AB53" s="30">
        <v>34.463154963466451</v>
      </c>
      <c r="AC53" s="30">
        <v>2.6781297638431814</v>
      </c>
      <c r="AD53" s="30">
        <v>43.060342597031863</v>
      </c>
      <c r="AE53" s="30">
        <v>24.102386571703796</v>
      </c>
      <c r="AF53" s="30">
        <v>76.653614672933656</v>
      </c>
      <c r="AG53" s="30">
        <v>473.80001399316228</v>
      </c>
      <c r="AH53" s="30">
        <v>488.32398270542035</v>
      </c>
      <c r="AI53" s="30">
        <v>485.93759750787882</v>
      </c>
      <c r="AJ53" s="30">
        <v>69.695280929166231</v>
      </c>
    </row>
    <row r="54" spans="1:36" x14ac:dyDescent="0.25">
      <c r="A54" s="15" t="s">
        <v>122</v>
      </c>
      <c r="B54" s="13" t="s">
        <v>65</v>
      </c>
      <c r="C54" s="15" t="s">
        <v>84</v>
      </c>
      <c r="D54" s="15" t="s">
        <v>85</v>
      </c>
      <c r="E54" s="15" t="s">
        <v>85</v>
      </c>
      <c r="F54" s="15" t="s">
        <v>85</v>
      </c>
      <c r="G54" s="15" t="s">
        <v>85</v>
      </c>
      <c r="H54" s="15" t="s">
        <v>85</v>
      </c>
      <c r="I54" s="16" t="s">
        <v>85</v>
      </c>
      <c r="J54" s="16" t="s">
        <v>85</v>
      </c>
      <c r="K54" s="16">
        <f t="shared" si="2"/>
        <v>14.68550861478608</v>
      </c>
      <c r="L54" s="16">
        <f t="shared" si="3"/>
        <v>56.262665636617534</v>
      </c>
      <c r="M54" s="30">
        <v>202599.33390375727</v>
      </c>
      <c r="N54" s="30">
        <v>242994.11695259274</v>
      </c>
      <c r="O54" s="30">
        <v>194137</v>
      </c>
      <c r="P54" s="30">
        <v>161.77059179996155</v>
      </c>
      <c r="Q54" s="30" t="s">
        <v>196</v>
      </c>
      <c r="R54" s="30">
        <v>77.760742181459847</v>
      </c>
      <c r="S54" s="30">
        <v>1933.6391936619905</v>
      </c>
      <c r="T54" s="16" t="s">
        <v>202</v>
      </c>
      <c r="U54" s="30" t="s">
        <v>209</v>
      </c>
      <c r="V54" s="30" t="s">
        <v>215</v>
      </c>
      <c r="W54" s="30">
        <v>4.1335391471814322</v>
      </c>
      <c r="X54" s="30">
        <v>9.7914828668202549</v>
      </c>
      <c r="Y54" s="30">
        <v>212.2116342086741</v>
      </c>
      <c r="Z54" s="30">
        <v>328.18554250311354</v>
      </c>
      <c r="AA54" s="30">
        <v>0.54324483209598196</v>
      </c>
      <c r="AB54" s="30">
        <v>26.516664914789668</v>
      </c>
      <c r="AC54" s="30">
        <v>1.1675728901772966</v>
      </c>
      <c r="AD54" s="30">
        <v>3.7718019899604616</v>
      </c>
      <c r="AE54" s="30">
        <v>22.347577541351239</v>
      </c>
      <c r="AF54" s="30">
        <v>133.77785754185123</v>
      </c>
      <c r="AG54" s="30">
        <v>26.801826164044666</v>
      </c>
      <c r="AH54" s="30">
        <v>20.825703463683666</v>
      </c>
      <c r="AI54" s="30">
        <v>19.935997529974234</v>
      </c>
      <c r="AJ54" s="30">
        <v>43.695373958661143</v>
      </c>
    </row>
    <row r="55" spans="1:36" x14ac:dyDescent="0.25">
      <c r="A55" s="15" t="s">
        <v>122</v>
      </c>
      <c r="B55" s="13" t="s">
        <v>66</v>
      </c>
      <c r="C55" s="15" t="s">
        <v>84</v>
      </c>
      <c r="D55" s="15" t="s">
        <v>85</v>
      </c>
      <c r="E55" s="15" t="s">
        <v>85</v>
      </c>
      <c r="F55" s="15" t="s">
        <v>85</v>
      </c>
      <c r="G55" s="15" t="s">
        <v>85</v>
      </c>
      <c r="H55" s="15" t="s">
        <v>85</v>
      </c>
      <c r="I55" s="16" t="s">
        <v>85</v>
      </c>
      <c r="J55" s="16" t="s">
        <v>85</v>
      </c>
      <c r="K55" s="16">
        <f t="shared" si="2"/>
        <v>16.103016764416299</v>
      </c>
      <c r="L55" s="16">
        <f t="shared" si="3"/>
        <v>53.578261437542736</v>
      </c>
      <c r="M55" s="30">
        <v>158282.99451312411</v>
      </c>
      <c r="N55" s="30">
        <v>189126.40949846603</v>
      </c>
      <c r="O55" s="30">
        <v>178206</v>
      </c>
      <c r="P55" s="30">
        <v>223.19122051339403</v>
      </c>
      <c r="Q55" s="30" t="s">
        <v>197</v>
      </c>
      <c r="R55" s="30">
        <v>58.302023996081928</v>
      </c>
      <c r="S55" s="30">
        <v>2112.1325993144578</v>
      </c>
      <c r="T55" s="30" t="s">
        <v>206</v>
      </c>
      <c r="U55" s="30" t="s">
        <v>209</v>
      </c>
      <c r="V55" s="30" t="s">
        <v>215</v>
      </c>
      <c r="W55" s="30">
        <v>2.5242638023388739</v>
      </c>
      <c r="X55" s="30">
        <v>4.5474104547788112</v>
      </c>
      <c r="Y55" s="30">
        <v>92.89185579564834</v>
      </c>
      <c r="Z55" s="30">
        <v>250.07328594302257</v>
      </c>
      <c r="AA55" s="30" t="s">
        <v>113</v>
      </c>
      <c r="AB55" s="30">
        <v>21.254168499602361</v>
      </c>
      <c r="AC55" s="30">
        <v>1.0113734864674324</v>
      </c>
      <c r="AD55" s="30">
        <v>1.7337601725642826</v>
      </c>
      <c r="AE55" s="30">
        <v>15.52959234915677</v>
      </c>
      <c r="AF55" s="30">
        <v>109.61983400456731</v>
      </c>
      <c r="AG55" s="30">
        <v>7.4812754632211993</v>
      </c>
      <c r="AH55" s="30">
        <v>4.4883988611533399</v>
      </c>
      <c r="AI55" s="30">
        <v>5.2008855548952964</v>
      </c>
      <c r="AJ55" s="30">
        <v>19.758113482024957</v>
      </c>
    </row>
    <row r="56" spans="1:36" x14ac:dyDescent="0.25">
      <c r="A56" s="15" t="s">
        <v>122</v>
      </c>
      <c r="B56" s="13" t="s">
        <v>67</v>
      </c>
      <c r="C56" s="15" t="s">
        <v>84</v>
      </c>
      <c r="D56" s="15" t="s">
        <v>85</v>
      </c>
      <c r="E56" s="15" t="s">
        <v>85</v>
      </c>
      <c r="F56" s="15" t="s">
        <v>85</v>
      </c>
      <c r="G56" s="15" t="s">
        <v>85</v>
      </c>
      <c r="H56" s="15" t="s">
        <v>85</v>
      </c>
      <c r="I56" s="16" t="s">
        <v>85</v>
      </c>
      <c r="J56" s="16" t="s">
        <v>85</v>
      </c>
      <c r="K56" s="16">
        <f t="shared" si="2"/>
        <v>14.565068234983499</v>
      </c>
      <c r="L56" s="16">
        <f t="shared" si="3"/>
        <v>53.712454702907387</v>
      </c>
      <c r="M56" s="30">
        <v>200704.14771391638</v>
      </c>
      <c r="N56" s="30">
        <v>228179.39898480411</v>
      </c>
      <c r="O56" s="30">
        <v>179974</v>
      </c>
      <c r="P56" s="30">
        <v>135.82129414788943</v>
      </c>
      <c r="Q56" s="30" t="s">
        <v>196</v>
      </c>
      <c r="R56" s="30">
        <v>97.521927197650029</v>
      </c>
      <c r="S56" s="30">
        <v>2508.3286698689585</v>
      </c>
      <c r="T56" s="30" t="s">
        <v>200</v>
      </c>
      <c r="U56" s="30">
        <v>2.7401284362493867</v>
      </c>
      <c r="V56" s="30" t="s">
        <v>216</v>
      </c>
      <c r="W56" s="30">
        <v>5.3983423895138776</v>
      </c>
      <c r="X56" s="30">
        <v>9.0889653535442729</v>
      </c>
      <c r="Y56" s="30">
        <v>163.68444832130851</v>
      </c>
      <c r="Z56" s="30">
        <v>290.9867724737183</v>
      </c>
      <c r="AA56" s="30" t="s">
        <v>230</v>
      </c>
      <c r="AB56" s="30">
        <v>22.155093662102548</v>
      </c>
      <c r="AC56" s="30">
        <v>1.5337195967924198</v>
      </c>
      <c r="AD56" s="30">
        <v>3.0474207374560462</v>
      </c>
      <c r="AE56" s="30">
        <v>19.978400909568272</v>
      </c>
      <c r="AF56" s="30">
        <v>130.14790380714055</v>
      </c>
      <c r="AG56" s="30">
        <v>27.969392808571278</v>
      </c>
      <c r="AH56" s="30">
        <v>23.091688642059513</v>
      </c>
      <c r="AI56" s="30">
        <v>25.145759474997931</v>
      </c>
      <c r="AJ56" s="30">
        <v>35.046723571786252</v>
      </c>
    </row>
    <row r="57" spans="1:36" x14ac:dyDescent="0.25">
      <c r="A57" s="15" t="s">
        <v>123</v>
      </c>
      <c r="B57" s="13" t="s">
        <v>68</v>
      </c>
      <c r="C57" s="15" t="s">
        <v>84</v>
      </c>
      <c r="D57" s="15" t="s">
        <v>85</v>
      </c>
      <c r="E57" s="15" t="s">
        <v>85</v>
      </c>
      <c r="F57" s="15" t="s">
        <v>85</v>
      </c>
      <c r="G57" s="15" t="s">
        <v>85</v>
      </c>
      <c r="H57" s="15" t="s">
        <v>85</v>
      </c>
      <c r="I57" s="16" t="s">
        <v>85</v>
      </c>
      <c r="J57" s="16" t="s">
        <v>85</v>
      </c>
      <c r="K57" s="16">
        <f t="shared" si="2"/>
        <v>14.224180485267725</v>
      </c>
      <c r="L57" s="16">
        <f t="shared" si="3"/>
        <v>16.750516101347749</v>
      </c>
      <c r="M57" s="30">
        <v>176411.98675445191</v>
      </c>
      <c r="N57" s="30">
        <v>210435.17108484032</v>
      </c>
      <c r="O57" s="30">
        <v>208250</v>
      </c>
      <c r="P57" s="30">
        <v>344.67359149212336</v>
      </c>
      <c r="Q57" s="30">
        <v>18.305188255997326</v>
      </c>
      <c r="R57" s="30">
        <v>169.16602869492749</v>
      </c>
      <c r="S57" s="30">
        <v>4235.8329270171644</v>
      </c>
      <c r="T57" s="30" t="s">
        <v>87</v>
      </c>
      <c r="U57" s="30">
        <v>7.9222772049989025</v>
      </c>
      <c r="V57" s="30">
        <v>7.8571800436707102</v>
      </c>
      <c r="W57" s="30">
        <v>14.244694270593358</v>
      </c>
      <c r="X57" s="30">
        <v>46.440278634031948</v>
      </c>
      <c r="Y57" s="30">
        <v>238.22316317319905</v>
      </c>
      <c r="Z57" s="30">
        <v>401.19520268368535</v>
      </c>
      <c r="AA57" s="30">
        <v>2.1126738931199949</v>
      </c>
      <c r="AB57" s="30">
        <v>70.512581069087432</v>
      </c>
      <c r="AC57" s="30">
        <v>3.9263353726520616</v>
      </c>
      <c r="AD57" s="30">
        <v>14.221840194764601</v>
      </c>
      <c r="AE57" s="30">
        <v>28.20515411058032</v>
      </c>
      <c r="AF57" s="30">
        <v>116.34658572386304</v>
      </c>
      <c r="AG57" s="30">
        <v>151.65259888350622</v>
      </c>
      <c r="AH57" s="30">
        <v>161.3390826176213</v>
      </c>
      <c r="AI57" s="30">
        <v>159.30636899257507</v>
      </c>
      <c r="AJ57" s="30">
        <v>8.681711017844167</v>
      </c>
    </row>
    <row r="58" spans="1:36" x14ac:dyDescent="0.25">
      <c r="A58" s="15" t="s">
        <v>123</v>
      </c>
      <c r="B58" s="13" t="s">
        <v>69</v>
      </c>
      <c r="C58" s="15" t="s">
        <v>84</v>
      </c>
      <c r="D58" s="15" t="s">
        <v>85</v>
      </c>
      <c r="E58" s="15" t="s">
        <v>85</v>
      </c>
      <c r="F58" s="15" t="s">
        <v>85</v>
      </c>
      <c r="G58" s="15" t="s">
        <v>85</v>
      </c>
      <c r="H58" s="15" t="s">
        <v>85</v>
      </c>
      <c r="I58" s="16" t="s">
        <v>85</v>
      </c>
      <c r="J58" s="16" t="s">
        <v>85</v>
      </c>
      <c r="K58" s="16">
        <f t="shared" si="2"/>
        <v>18.250046377825196</v>
      </c>
      <c r="L58" s="16">
        <f t="shared" si="3"/>
        <v>42.374336984396734</v>
      </c>
      <c r="M58" s="30">
        <v>328469.17984717083</v>
      </c>
      <c r="N58" s="30">
        <v>185820.2288446108</v>
      </c>
      <c r="O58" s="30">
        <v>179345</v>
      </c>
      <c r="P58" s="30">
        <v>219.98948023873422</v>
      </c>
      <c r="Q58" s="30">
        <v>17.898350968836414</v>
      </c>
      <c r="R58" s="30">
        <v>81.717757552699979</v>
      </c>
      <c r="S58" s="30">
        <v>3284.8706101568523</v>
      </c>
      <c r="T58" s="16" t="s">
        <v>199</v>
      </c>
      <c r="U58" s="30">
        <v>9.3822752022180502</v>
      </c>
      <c r="V58" s="30">
        <v>7.7777542740027963</v>
      </c>
      <c r="W58" s="30">
        <v>37.772751414540764</v>
      </c>
      <c r="X58" s="30">
        <v>113.39081058108546</v>
      </c>
      <c r="Y58" s="30">
        <v>168.79416873606243</v>
      </c>
      <c r="Z58" s="30">
        <v>253.48978549453099</v>
      </c>
      <c r="AA58" s="30">
        <v>2.3930637999659963</v>
      </c>
      <c r="AB58" s="30">
        <v>37.534708469743904</v>
      </c>
      <c r="AC58" s="30">
        <v>4.0611446318156856</v>
      </c>
      <c r="AD58" s="30">
        <v>3.9834055409106832</v>
      </c>
      <c r="AE58" s="30">
        <v>13.889815962469823</v>
      </c>
      <c r="AF58" s="30">
        <v>88.866606589219103</v>
      </c>
      <c r="AG58" s="30">
        <v>559.11098433335007</v>
      </c>
      <c r="AH58" s="30">
        <v>576.74033866237448</v>
      </c>
      <c r="AI58" s="30">
        <v>591.43221515119353</v>
      </c>
      <c r="AJ58" s="30">
        <v>35.934724919117151</v>
      </c>
    </row>
    <row r="59" spans="1:36" x14ac:dyDescent="0.25">
      <c r="A59" s="15" t="s">
        <v>123</v>
      </c>
      <c r="B59" s="13" t="s">
        <v>70</v>
      </c>
      <c r="C59" s="15" t="s">
        <v>84</v>
      </c>
      <c r="D59" s="15" t="s">
        <v>85</v>
      </c>
      <c r="E59" s="15" t="s">
        <v>85</v>
      </c>
      <c r="F59" s="15" t="s">
        <v>85</v>
      </c>
      <c r="G59" s="15" t="s">
        <v>85</v>
      </c>
      <c r="H59" s="15" t="s">
        <v>85</v>
      </c>
      <c r="I59" s="16" t="s">
        <v>85</v>
      </c>
      <c r="J59" s="16" t="s">
        <v>85</v>
      </c>
      <c r="K59" s="16">
        <f t="shared" si="2"/>
        <v>18.549382918472059</v>
      </c>
      <c r="L59" s="16">
        <f t="shared" si="3"/>
        <v>56.327651814644661</v>
      </c>
      <c r="M59" s="30">
        <v>194540.72406320189</v>
      </c>
      <c r="N59" s="30">
        <v>220599.24311699433</v>
      </c>
      <c r="O59" s="30">
        <v>195831.00000000003</v>
      </c>
      <c r="P59" s="30">
        <v>212.70510950531389</v>
      </c>
      <c r="Q59" s="30">
        <v>16.401631358398657</v>
      </c>
      <c r="R59" s="30">
        <v>71.27475086420155</v>
      </c>
      <c r="S59" s="30">
        <v>2709.4745783258036</v>
      </c>
      <c r="T59" s="16" t="s">
        <v>88</v>
      </c>
      <c r="U59" s="30">
        <v>7.6474486743576513</v>
      </c>
      <c r="V59" s="30">
        <v>10.069504651096267</v>
      </c>
      <c r="W59" s="30">
        <v>19.031604400825518</v>
      </c>
      <c r="X59" s="30">
        <v>102.64224260457894</v>
      </c>
      <c r="Y59" s="30">
        <v>108.40289861386896</v>
      </c>
      <c r="Z59" s="30">
        <v>216.09053722160132</v>
      </c>
      <c r="AA59" s="30">
        <v>5.616249925325258</v>
      </c>
      <c r="AB59" s="30">
        <v>30.874653811248859</v>
      </c>
      <c r="AC59" s="30">
        <v>4.957888626985099</v>
      </c>
      <c r="AD59" s="30">
        <v>1.9245059064522412</v>
      </c>
      <c r="AE59" s="30">
        <v>11.649473094137896</v>
      </c>
      <c r="AF59" s="30">
        <v>94.660900118309144</v>
      </c>
      <c r="AG59" s="30">
        <v>428.64491452956725</v>
      </c>
      <c r="AH59" s="30">
        <v>442.27150796582447</v>
      </c>
      <c r="AI59" s="30">
        <v>444.63592960797405</v>
      </c>
      <c r="AJ59" s="30">
        <v>25.954879479524344</v>
      </c>
    </row>
    <row r="60" spans="1:36" x14ac:dyDescent="0.25">
      <c r="A60" s="15" t="s">
        <v>123</v>
      </c>
      <c r="B60" s="13" t="s">
        <v>71</v>
      </c>
      <c r="C60" s="15" t="s">
        <v>84</v>
      </c>
      <c r="D60" s="15" t="s">
        <v>85</v>
      </c>
      <c r="E60" s="15" t="s">
        <v>85</v>
      </c>
      <c r="F60" s="15" t="s">
        <v>85</v>
      </c>
      <c r="G60" s="15" t="s">
        <v>85</v>
      </c>
      <c r="H60" s="15" t="s">
        <v>85</v>
      </c>
      <c r="I60" s="16" t="s">
        <v>85</v>
      </c>
      <c r="J60" s="16" t="s">
        <v>85</v>
      </c>
      <c r="K60" s="16">
        <f t="shared" si="2"/>
        <v>20.935552542018119</v>
      </c>
      <c r="L60" s="16">
        <f t="shared" si="3"/>
        <v>45.412297831488758</v>
      </c>
      <c r="M60" s="30">
        <v>187267.23765020701</v>
      </c>
      <c r="N60" s="30">
        <v>209940.25343127878</v>
      </c>
      <c r="O60" s="30">
        <v>195831.00000000003</v>
      </c>
      <c r="P60" s="30">
        <v>193.07015866707104</v>
      </c>
      <c r="Q60" s="30">
        <v>7.7301182956526002</v>
      </c>
      <c r="R60" s="30">
        <v>103.11849851588875</v>
      </c>
      <c r="S60" s="30">
        <v>3621.3815479378172</v>
      </c>
      <c r="T60" s="30">
        <v>5.1079241753047668</v>
      </c>
      <c r="U60" s="30">
        <v>16.356514766982528</v>
      </c>
      <c r="V60" s="30">
        <v>19.769007510155955</v>
      </c>
      <c r="W60" s="30">
        <v>68.125075393742563</v>
      </c>
      <c r="X60" s="30">
        <v>173.72844536975001</v>
      </c>
      <c r="Y60" s="30">
        <v>198.87534880799589</v>
      </c>
      <c r="Z60" s="30">
        <v>268.65464792209696</v>
      </c>
      <c r="AA60" s="30">
        <v>3.2421993242826632</v>
      </c>
      <c r="AB60" s="30">
        <v>36.13331267625199</v>
      </c>
      <c r="AC60" s="30">
        <v>6.8552999050616101</v>
      </c>
      <c r="AD60" s="30">
        <v>4.3793280301728377</v>
      </c>
      <c r="AE60" s="30">
        <v>12.832460351017778</v>
      </c>
      <c r="AF60" s="30">
        <v>130.50257473846182</v>
      </c>
      <c r="AG60" s="30">
        <v>770.23096656382609</v>
      </c>
      <c r="AH60" s="30">
        <v>787.53477151291543</v>
      </c>
      <c r="AI60" s="30">
        <v>791.89840633948108</v>
      </c>
      <c r="AJ60" s="30">
        <v>48.026302008046727</v>
      </c>
    </row>
    <row r="61" spans="1:36" x14ac:dyDescent="0.25">
      <c r="A61" s="15" t="s">
        <v>124</v>
      </c>
      <c r="B61" s="13" t="s">
        <v>72</v>
      </c>
      <c r="C61" s="15" t="s">
        <v>84</v>
      </c>
      <c r="D61" s="15" t="s">
        <v>85</v>
      </c>
      <c r="E61" s="15" t="s">
        <v>85</v>
      </c>
      <c r="F61" s="15" t="s">
        <v>85</v>
      </c>
      <c r="G61" s="15" t="s">
        <v>85</v>
      </c>
      <c r="H61" s="15" t="s">
        <v>85</v>
      </c>
      <c r="I61" s="16" t="s">
        <v>85</v>
      </c>
      <c r="J61" s="16" t="s">
        <v>85</v>
      </c>
      <c r="K61" s="16">
        <f t="shared" si="2"/>
        <v>18.490232322945101</v>
      </c>
      <c r="L61" s="16">
        <f t="shared" si="3"/>
        <v>11.908639926845449</v>
      </c>
      <c r="M61" s="30">
        <v>176517.62461261364</v>
      </c>
      <c r="N61" s="30">
        <v>221733.49868660959</v>
      </c>
      <c r="O61" s="30">
        <v>231368.00000000003</v>
      </c>
      <c r="P61" s="30">
        <v>235.65985230443394</v>
      </c>
      <c r="Q61" s="30">
        <v>29.552198992500259</v>
      </c>
      <c r="R61" s="30">
        <v>153.20786373045493</v>
      </c>
      <c r="S61" s="30">
        <v>1128.9626024132972</v>
      </c>
      <c r="T61" s="16" t="s">
        <v>202</v>
      </c>
      <c r="U61" s="30" t="s">
        <v>87</v>
      </c>
      <c r="V61" s="30">
        <v>3.4556132098146306</v>
      </c>
      <c r="W61" s="30" t="s">
        <v>87</v>
      </c>
      <c r="X61" s="30" t="s">
        <v>202</v>
      </c>
      <c r="Y61" s="30">
        <v>67.085338822808581</v>
      </c>
      <c r="Z61" s="30">
        <v>186.3229386182081</v>
      </c>
      <c r="AA61" s="30">
        <v>4.7849949026292107</v>
      </c>
      <c r="AB61" s="30">
        <v>34.343033215865177</v>
      </c>
      <c r="AC61" s="30">
        <v>25.689832703956053</v>
      </c>
      <c r="AD61" s="30">
        <v>5.6333333810504431</v>
      </c>
      <c r="AE61" s="30">
        <v>10.076830586222229</v>
      </c>
      <c r="AF61" s="30">
        <v>83.451221138204616</v>
      </c>
      <c r="AG61" s="30">
        <v>3.5748761450553523</v>
      </c>
      <c r="AH61" s="30">
        <v>3.4341777144741918</v>
      </c>
      <c r="AI61" s="30">
        <v>3.5771137193972642</v>
      </c>
      <c r="AJ61" s="30">
        <v>1.2382200187255801</v>
      </c>
    </row>
    <row r="62" spans="1:36" x14ac:dyDescent="0.25">
      <c r="A62" s="15" t="s">
        <v>124</v>
      </c>
      <c r="B62" s="13" t="s">
        <v>73</v>
      </c>
      <c r="C62" s="15" t="s">
        <v>84</v>
      </c>
      <c r="D62" s="15" t="s">
        <v>85</v>
      </c>
      <c r="E62" s="15" t="s">
        <v>85</v>
      </c>
      <c r="F62" s="15" t="s">
        <v>85</v>
      </c>
      <c r="G62" s="15" t="s">
        <v>85</v>
      </c>
      <c r="H62" s="15" t="s">
        <v>85</v>
      </c>
      <c r="I62" s="16" t="s">
        <v>85</v>
      </c>
      <c r="J62" s="16" t="s">
        <v>85</v>
      </c>
      <c r="K62" s="16">
        <f t="shared" si="2"/>
        <v>17.794953243354438</v>
      </c>
      <c r="L62" s="16">
        <f t="shared" si="3"/>
        <v>14.160571200222137</v>
      </c>
      <c r="M62" s="30">
        <v>177315.40178266983</v>
      </c>
      <c r="N62" s="30">
        <v>220434.69433594032</v>
      </c>
      <c r="O62" s="30">
        <v>231368</v>
      </c>
      <c r="P62" s="30">
        <v>245.9958626312675</v>
      </c>
      <c r="Q62" s="30">
        <v>26.068310292275608</v>
      </c>
      <c r="R62" s="30">
        <v>149.90666188595733</v>
      </c>
      <c r="S62" s="30">
        <v>1114.5786055917863</v>
      </c>
      <c r="T62" s="16" t="s">
        <v>202</v>
      </c>
      <c r="U62" s="30">
        <v>1.64075261593208</v>
      </c>
      <c r="V62" s="30" t="s">
        <v>214</v>
      </c>
      <c r="W62" s="30" t="s">
        <v>87</v>
      </c>
      <c r="X62" s="30">
        <v>19.032298817120786</v>
      </c>
      <c r="Y62" s="30">
        <v>72.266630277882825</v>
      </c>
      <c r="Z62" s="30">
        <v>171.84669660591385</v>
      </c>
      <c r="AA62" s="30">
        <v>4.9778881469806704</v>
      </c>
      <c r="AB62" s="30">
        <v>36.035553853343359</v>
      </c>
      <c r="AC62" s="30">
        <v>23.111817586268867</v>
      </c>
      <c r="AD62" s="30">
        <v>5.1033697197715568</v>
      </c>
      <c r="AE62" s="30">
        <v>9.6570468186023675</v>
      </c>
      <c r="AF62" s="30">
        <v>76.456571756900431</v>
      </c>
      <c r="AG62" s="30">
        <v>3.3454027075020498</v>
      </c>
      <c r="AH62" s="30">
        <v>2.8275515551866657</v>
      </c>
      <c r="AI62" s="30">
        <v>3.4519868533365563</v>
      </c>
      <c r="AJ62" s="30">
        <v>1.5322011034258796</v>
      </c>
    </row>
    <row r="63" spans="1:36" x14ac:dyDescent="0.25">
      <c r="A63" s="15" t="s">
        <v>124</v>
      </c>
      <c r="B63" s="13" t="s">
        <v>74</v>
      </c>
      <c r="C63" s="15" t="s">
        <v>84</v>
      </c>
      <c r="D63" s="15" t="s">
        <v>85</v>
      </c>
      <c r="E63" s="15" t="s">
        <v>85</v>
      </c>
      <c r="F63" s="15" t="s">
        <v>85</v>
      </c>
      <c r="G63" s="15" t="s">
        <v>85</v>
      </c>
      <c r="H63" s="15" t="s">
        <v>85</v>
      </c>
      <c r="I63" s="16" t="s">
        <v>85</v>
      </c>
      <c r="J63" s="16" t="s">
        <v>85</v>
      </c>
      <c r="K63" s="16">
        <f t="shared" si="2"/>
        <v>20.142680020203134</v>
      </c>
      <c r="L63" s="16">
        <f t="shared" si="3"/>
        <v>13.843957318415608</v>
      </c>
      <c r="M63" s="30">
        <v>157491.05620958901</v>
      </c>
      <c r="N63" s="30">
        <v>193230.97169577537</v>
      </c>
      <c r="O63" s="30">
        <v>228115.99999999997</v>
      </c>
      <c r="P63" s="30">
        <v>342.19804491184965</v>
      </c>
      <c r="Q63" s="30">
        <v>18.03227335468836</v>
      </c>
      <c r="R63" s="30">
        <v>120.10478066286181</v>
      </c>
      <c r="S63" s="30">
        <v>970.72477765242093</v>
      </c>
      <c r="T63" s="16" t="s">
        <v>202</v>
      </c>
      <c r="U63" s="30" t="s">
        <v>88</v>
      </c>
      <c r="V63" s="30">
        <v>4.5557617978702369</v>
      </c>
      <c r="W63" s="30" t="s">
        <v>89</v>
      </c>
      <c r="X63" s="30">
        <v>2.9943331924932499</v>
      </c>
      <c r="Y63" s="30">
        <v>66.976068565511525</v>
      </c>
      <c r="Z63" s="30">
        <v>144.84322112380812</v>
      </c>
      <c r="AA63" s="30">
        <v>8.6651579115310771</v>
      </c>
      <c r="AB63" s="30">
        <v>39.834269321411817</v>
      </c>
      <c r="AC63" s="30">
        <v>24.059307046112579</v>
      </c>
      <c r="AD63" s="30">
        <v>4.837927987282808</v>
      </c>
      <c r="AE63" s="30">
        <v>7.1908614433893696</v>
      </c>
      <c r="AF63" s="30">
        <v>65.757443466254117</v>
      </c>
      <c r="AG63" s="30">
        <v>6.0253834296311659</v>
      </c>
      <c r="AH63" s="30">
        <v>5.7927985349214977</v>
      </c>
      <c r="AI63" s="30">
        <v>6.7378105333213751</v>
      </c>
      <c r="AJ63" s="30">
        <v>1.5811796127419016</v>
      </c>
    </row>
    <row r="64" spans="1:36" x14ac:dyDescent="0.25">
      <c r="A64" s="15" t="s">
        <v>124</v>
      </c>
      <c r="B64" s="13" t="s">
        <v>75</v>
      </c>
      <c r="C64" s="15" t="s">
        <v>84</v>
      </c>
      <c r="D64" s="15" t="s">
        <v>85</v>
      </c>
      <c r="E64" s="15" t="s">
        <v>85</v>
      </c>
      <c r="F64" s="15" t="s">
        <v>85</v>
      </c>
      <c r="G64" s="15" t="s">
        <v>85</v>
      </c>
      <c r="H64" s="15" t="s">
        <v>85</v>
      </c>
      <c r="I64" s="16" t="s">
        <v>85</v>
      </c>
      <c r="J64" s="16" t="s">
        <v>85</v>
      </c>
      <c r="K64" s="16">
        <f t="shared" si="2"/>
        <v>21.556875684709969</v>
      </c>
      <c r="L64" s="16">
        <f t="shared" si="3"/>
        <v>16.749593044147517</v>
      </c>
      <c r="M64" s="30">
        <v>151938.55645997068</v>
      </c>
      <c r="N64" s="30">
        <v>192404.69957944468</v>
      </c>
      <c r="O64" s="30">
        <v>228116</v>
      </c>
      <c r="P64" s="30">
        <v>298.03197457630591</v>
      </c>
      <c r="Q64" s="30">
        <v>20.516626310175809</v>
      </c>
      <c r="R64" s="30">
        <v>120.22477553332313</v>
      </c>
      <c r="S64" s="30">
        <v>852.4215009575089</v>
      </c>
      <c r="T64" s="16" t="s">
        <v>199</v>
      </c>
      <c r="U64" s="30" t="s">
        <v>87</v>
      </c>
      <c r="V64" s="30" t="s">
        <v>217</v>
      </c>
      <c r="W64" s="30">
        <v>1.6903441006792772</v>
      </c>
      <c r="X64" s="30">
        <v>6.7997318057939315</v>
      </c>
      <c r="Y64" s="30">
        <v>78.12144699195089</v>
      </c>
      <c r="Z64" s="30">
        <v>141.27999573990317</v>
      </c>
      <c r="AA64" s="30">
        <v>10.402024313277321</v>
      </c>
      <c r="AB64" s="30">
        <v>49.892702010673958</v>
      </c>
      <c r="AC64" s="30">
        <v>26.669512780802268</v>
      </c>
      <c r="AD64" s="30">
        <v>4.664080302491131</v>
      </c>
      <c r="AE64" s="30">
        <v>6.5538252298829818</v>
      </c>
      <c r="AF64" s="30">
        <v>69.475142985837607</v>
      </c>
      <c r="AG64" s="30">
        <v>5.1582800859217421</v>
      </c>
      <c r="AH64" s="30">
        <v>5.8042637903090668</v>
      </c>
      <c r="AI64" s="30">
        <v>5.4329822542768982</v>
      </c>
      <c r="AJ64" s="30">
        <v>1.956394460001508</v>
      </c>
    </row>
    <row r="65" spans="1:36" x14ac:dyDescent="0.25">
      <c r="A65" s="15" t="s">
        <v>124</v>
      </c>
      <c r="B65" s="13" t="s">
        <v>76</v>
      </c>
      <c r="C65" s="15" t="s">
        <v>84</v>
      </c>
      <c r="D65" s="15" t="s">
        <v>85</v>
      </c>
      <c r="E65" s="15" t="s">
        <v>85</v>
      </c>
      <c r="F65" s="15" t="s">
        <v>85</v>
      </c>
      <c r="G65" s="15" t="s">
        <v>85</v>
      </c>
      <c r="H65" s="15" t="s">
        <v>85</v>
      </c>
      <c r="I65" s="16" t="s">
        <v>85</v>
      </c>
      <c r="J65" s="16" t="s">
        <v>85</v>
      </c>
      <c r="K65" s="16">
        <f t="shared" si="2"/>
        <v>17.898676220173435</v>
      </c>
      <c r="L65" s="16">
        <f t="shared" si="3"/>
        <v>11.356450858481484</v>
      </c>
      <c r="M65" s="30">
        <v>177998.04587387526</v>
      </c>
      <c r="N65" s="30">
        <v>224113.0838349211</v>
      </c>
      <c r="O65" s="30">
        <v>230223</v>
      </c>
      <c r="P65" s="30">
        <v>215.24421426759127</v>
      </c>
      <c r="Q65" s="30">
        <v>28.420132178036731</v>
      </c>
      <c r="R65" s="30">
        <v>138.16105548456753</v>
      </c>
      <c r="S65" s="30">
        <v>1133.3021521286373</v>
      </c>
      <c r="T65" s="16" t="s">
        <v>202</v>
      </c>
      <c r="U65" s="30" t="s">
        <v>87</v>
      </c>
      <c r="V65" s="30" t="s">
        <v>217</v>
      </c>
      <c r="W65" s="30">
        <v>1.512796653041907</v>
      </c>
      <c r="X65" s="30" t="s">
        <v>202</v>
      </c>
      <c r="Y65" s="30">
        <v>50.446480166158025</v>
      </c>
      <c r="Z65" s="30">
        <v>191.37653430751115</v>
      </c>
      <c r="AA65" s="30">
        <v>4.8411196414032034</v>
      </c>
      <c r="AB65" s="30">
        <v>33.456271174892436</v>
      </c>
      <c r="AC65" s="30">
        <v>21.719117760841598</v>
      </c>
      <c r="AD65" s="30">
        <v>4.4420991025098688</v>
      </c>
      <c r="AE65" s="30">
        <v>10.692217231786806</v>
      </c>
      <c r="AF65" s="30">
        <v>70.047575279020379</v>
      </c>
      <c r="AG65" s="30">
        <v>4.0794792190673617</v>
      </c>
      <c r="AH65" s="30">
        <v>3.2032908092713446</v>
      </c>
      <c r="AI65" s="30">
        <v>3.6944553161201164</v>
      </c>
      <c r="AJ65" s="30">
        <v>1.3617181558518878</v>
      </c>
    </row>
    <row r="66" spans="1:36" x14ac:dyDescent="0.25">
      <c r="A66" s="15" t="s">
        <v>124</v>
      </c>
      <c r="B66" s="13" t="s">
        <v>77</v>
      </c>
      <c r="C66" s="15" t="s">
        <v>84</v>
      </c>
      <c r="D66" s="15" t="s">
        <v>85</v>
      </c>
      <c r="E66" s="15" t="s">
        <v>85</v>
      </c>
      <c r="F66" s="15" t="s">
        <v>85</v>
      </c>
      <c r="G66" s="15" t="s">
        <v>85</v>
      </c>
      <c r="H66" s="15" t="s">
        <v>85</v>
      </c>
      <c r="I66" s="16" t="s">
        <v>85</v>
      </c>
      <c r="J66" s="16" t="s">
        <v>85</v>
      </c>
      <c r="K66" s="16">
        <f t="shared" ref="K66:K90" si="4">Z66/AE66</f>
        <v>17.678634881902994</v>
      </c>
      <c r="L66" s="16">
        <f t="shared" ref="L66:L90" si="5">Y66/AD66</f>
        <v>11.291518626623166</v>
      </c>
      <c r="M66" s="30">
        <v>180946.35241788003</v>
      </c>
      <c r="N66" s="30">
        <v>223261.72614528748</v>
      </c>
      <c r="O66" s="30">
        <v>231094.00000000003</v>
      </c>
      <c r="P66" s="30">
        <v>234.1650598619263</v>
      </c>
      <c r="Q66" s="30">
        <v>21.254314768578642</v>
      </c>
      <c r="R66" s="30">
        <v>148.53834760502974</v>
      </c>
      <c r="S66" s="30">
        <v>1124.2030136966418</v>
      </c>
      <c r="T66" s="30" t="s">
        <v>87</v>
      </c>
      <c r="U66" s="30" t="s">
        <v>87</v>
      </c>
      <c r="V66" s="30" t="s">
        <v>207</v>
      </c>
      <c r="W66" s="30" t="s">
        <v>202</v>
      </c>
      <c r="X66" s="30">
        <v>2.4255236142455576</v>
      </c>
      <c r="Y66" s="30">
        <v>53.235379383517198</v>
      </c>
      <c r="Z66" s="30">
        <v>175.75862027336635</v>
      </c>
      <c r="AA66" s="30">
        <v>6.8392909256815537</v>
      </c>
      <c r="AB66" s="30">
        <v>36.605478274250991</v>
      </c>
      <c r="AC66" s="30">
        <v>24.249546878406353</v>
      </c>
      <c r="AD66" s="30">
        <v>4.7146341554092386</v>
      </c>
      <c r="AE66" s="30">
        <v>9.9418660687021916</v>
      </c>
      <c r="AF66" s="30">
        <v>74.626994281890262</v>
      </c>
      <c r="AG66" s="30">
        <v>3.7646299777739265</v>
      </c>
      <c r="AH66" s="30">
        <v>3.7334635495061401</v>
      </c>
      <c r="AI66" s="30">
        <v>4.1759941561333287</v>
      </c>
      <c r="AJ66" s="30">
        <v>1.4332947263223115</v>
      </c>
    </row>
    <row r="67" spans="1:36" x14ac:dyDescent="0.25">
      <c r="A67" s="15" t="s">
        <v>124</v>
      </c>
      <c r="B67" s="13" t="s">
        <v>78</v>
      </c>
      <c r="C67" s="15" t="s">
        <v>84</v>
      </c>
      <c r="D67" s="15" t="s">
        <v>85</v>
      </c>
      <c r="E67" s="15" t="s">
        <v>85</v>
      </c>
      <c r="F67" s="15" t="s">
        <v>85</v>
      </c>
      <c r="G67" s="15" t="s">
        <v>85</v>
      </c>
      <c r="H67" s="15" t="s">
        <v>85</v>
      </c>
      <c r="I67" s="16" t="s">
        <v>85</v>
      </c>
      <c r="J67" s="16" t="s">
        <v>85</v>
      </c>
      <c r="K67" s="16">
        <f t="shared" si="4"/>
        <v>26.046070618264455</v>
      </c>
      <c r="L67" s="16">
        <f t="shared" si="5"/>
        <v>24.355014152164056</v>
      </c>
      <c r="M67" s="30">
        <v>180537.50303139532</v>
      </c>
      <c r="N67" s="30">
        <v>214497.15624309596</v>
      </c>
      <c r="O67" s="30">
        <v>208710</v>
      </c>
      <c r="P67" s="30">
        <v>141.9401137360336</v>
      </c>
      <c r="Q67" s="30">
        <v>14.67704120106187</v>
      </c>
      <c r="R67" s="30">
        <v>91.595428972763017</v>
      </c>
      <c r="S67" s="30">
        <v>1277.0543900764299</v>
      </c>
      <c r="T67" s="16" t="s">
        <v>202</v>
      </c>
      <c r="U67" s="30" t="s">
        <v>88</v>
      </c>
      <c r="V67" s="30" t="s">
        <v>218</v>
      </c>
      <c r="W67" s="30">
        <v>1.54270371818848</v>
      </c>
      <c r="X67" s="30">
        <v>1.6663609239825168</v>
      </c>
      <c r="Y67" s="30">
        <v>355.83293568600209</v>
      </c>
      <c r="Z67" s="30">
        <v>300.04779647281845</v>
      </c>
      <c r="AA67" s="30" t="s">
        <v>218</v>
      </c>
      <c r="AB67" s="30">
        <v>46.308800836611418</v>
      </c>
      <c r="AC67" s="30">
        <v>15.958697258599418</v>
      </c>
      <c r="AD67" s="30">
        <v>14.610253702290898</v>
      </c>
      <c r="AE67" s="30">
        <v>11.519887236365472</v>
      </c>
      <c r="AF67" s="30">
        <v>65.884555080493413</v>
      </c>
      <c r="AG67" s="30">
        <v>25.16749677410505</v>
      </c>
      <c r="AH67" s="30">
        <v>24.096120594025692</v>
      </c>
      <c r="AI67" s="30">
        <v>24.534849775832981</v>
      </c>
      <c r="AJ67" s="30">
        <v>13.681126439323526</v>
      </c>
    </row>
    <row r="68" spans="1:36" x14ac:dyDescent="0.25">
      <c r="A68" s="15" t="s">
        <v>124</v>
      </c>
      <c r="B68" s="13" t="s">
        <v>79</v>
      </c>
      <c r="C68" s="15" t="s">
        <v>84</v>
      </c>
      <c r="D68" s="15" t="s">
        <v>85</v>
      </c>
      <c r="E68" s="15" t="s">
        <v>85</v>
      </c>
      <c r="F68" s="15" t="s">
        <v>85</v>
      </c>
      <c r="G68" s="15" t="s">
        <v>85</v>
      </c>
      <c r="H68" s="15" t="s">
        <v>85</v>
      </c>
      <c r="I68" s="16" t="s">
        <v>85</v>
      </c>
      <c r="J68" s="16" t="s">
        <v>85</v>
      </c>
      <c r="K68" s="16">
        <f t="shared" si="4"/>
        <v>29.249216439835223</v>
      </c>
      <c r="L68" s="16">
        <f t="shared" si="5"/>
        <v>24.936873082596176</v>
      </c>
      <c r="M68" s="30">
        <v>166631.82374179643</v>
      </c>
      <c r="N68" s="30">
        <v>191732.8936239217</v>
      </c>
      <c r="O68" s="30">
        <v>208710</v>
      </c>
      <c r="P68" s="30">
        <v>215.3077792013224</v>
      </c>
      <c r="Q68" s="30">
        <v>16.068033863109743</v>
      </c>
      <c r="R68" s="30">
        <v>146.46857163516472</v>
      </c>
      <c r="S68" s="30">
        <v>1621.4493718850576</v>
      </c>
      <c r="T68" s="16" t="s">
        <v>202</v>
      </c>
      <c r="U68" s="30">
        <v>1.99940353428839</v>
      </c>
      <c r="V68" s="30" t="s">
        <v>214</v>
      </c>
      <c r="W68" s="30">
        <v>1.3526619802826023</v>
      </c>
      <c r="X68" s="30">
        <v>9.2219513339725001</v>
      </c>
      <c r="Y68" s="30">
        <v>459.35337374333773</v>
      </c>
      <c r="Z68" s="30">
        <v>278.8710978644346</v>
      </c>
      <c r="AA68" s="30">
        <v>0.82000481769308453</v>
      </c>
      <c r="AB68" s="30">
        <v>82.825279695729506</v>
      </c>
      <c r="AC68" s="30">
        <v>38.936579040058582</v>
      </c>
      <c r="AD68" s="30">
        <v>18.420648499988857</v>
      </c>
      <c r="AE68" s="30">
        <v>9.5343100365804414</v>
      </c>
      <c r="AF68" s="30">
        <v>62.985487900110833</v>
      </c>
      <c r="AG68" s="30">
        <v>10.788393502065816</v>
      </c>
      <c r="AH68" s="30">
        <v>6.473690131446193</v>
      </c>
      <c r="AI68" s="30">
        <v>6.6187688385206673</v>
      </c>
      <c r="AJ68" s="30">
        <v>25.937005607277769</v>
      </c>
    </row>
    <row r="69" spans="1:36" x14ac:dyDescent="0.25">
      <c r="A69" s="15" t="s">
        <v>122</v>
      </c>
      <c r="B69" s="13" t="s">
        <v>80</v>
      </c>
      <c r="C69" s="15" t="s">
        <v>84</v>
      </c>
      <c r="D69" s="15" t="s">
        <v>85</v>
      </c>
      <c r="E69" s="15" t="s">
        <v>85</v>
      </c>
      <c r="F69" s="15" t="s">
        <v>85</v>
      </c>
      <c r="G69" s="15" t="s">
        <v>85</v>
      </c>
      <c r="H69" s="15" t="s">
        <v>85</v>
      </c>
      <c r="I69" s="16" t="s">
        <v>85</v>
      </c>
      <c r="J69" s="16" t="s">
        <v>85</v>
      </c>
      <c r="K69" s="16">
        <f t="shared" si="4"/>
        <v>15.186004781630121</v>
      </c>
      <c r="L69" s="16">
        <f t="shared" si="5"/>
        <v>22.563754575161873</v>
      </c>
      <c r="M69" s="30">
        <v>78829.204736455591</v>
      </c>
      <c r="N69" s="30">
        <v>92101.567502639038</v>
      </c>
      <c r="O69" s="30">
        <v>240664.99999999997</v>
      </c>
      <c r="P69" s="30">
        <v>493.21364847210162</v>
      </c>
      <c r="Q69" s="30">
        <v>38.216561176092426</v>
      </c>
      <c r="R69" s="30">
        <v>201.4765519421382</v>
      </c>
      <c r="S69" s="30">
        <v>12650.160464825482</v>
      </c>
      <c r="T69" s="30">
        <v>19.203901831370686</v>
      </c>
      <c r="U69" s="30">
        <v>1.2756825396024123</v>
      </c>
      <c r="V69" s="30" t="s">
        <v>218</v>
      </c>
      <c r="W69" s="30">
        <v>46.540854858371397</v>
      </c>
      <c r="X69" s="30">
        <v>5.5592225834603193</v>
      </c>
      <c r="Y69" s="30">
        <v>123.15911015581389</v>
      </c>
      <c r="Z69" s="30">
        <v>266.1972407748363</v>
      </c>
      <c r="AA69" s="30">
        <v>0.65441192291976791</v>
      </c>
      <c r="AB69" s="30">
        <v>15.849644538610873</v>
      </c>
      <c r="AC69" s="30">
        <v>1.1924940622859146</v>
      </c>
      <c r="AD69" s="30">
        <v>5.4582720152162594</v>
      </c>
      <c r="AE69" s="30">
        <v>17.52911609094474</v>
      </c>
      <c r="AF69" s="30">
        <v>45.147486991677233</v>
      </c>
      <c r="AG69" s="30">
        <v>8.5749884567836023</v>
      </c>
      <c r="AH69" s="30">
        <v>6.1993119177975871</v>
      </c>
      <c r="AI69" s="30">
        <v>7.8403121880131694</v>
      </c>
      <c r="AJ69" s="30">
        <v>19.353580319979731</v>
      </c>
    </row>
    <row r="70" spans="1:36" x14ac:dyDescent="0.25">
      <c r="A70" s="15" t="s">
        <v>122</v>
      </c>
      <c r="B70" s="13" t="s">
        <v>81</v>
      </c>
      <c r="C70" s="15" t="s">
        <v>84</v>
      </c>
      <c r="D70" s="15" t="s">
        <v>85</v>
      </c>
      <c r="E70" s="15" t="s">
        <v>85</v>
      </c>
      <c r="F70" s="15" t="s">
        <v>85</v>
      </c>
      <c r="G70" s="15" t="s">
        <v>85</v>
      </c>
      <c r="H70" s="15" t="s">
        <v>85</v>
      </c>
      <c r="I70" s="16" t="s">
        <v>85</v>
      </c>
      <c r="J70" s="16" t="s">
        <v>85</v>
      </c>
      <c r="K70" s="16">
        <f t="shared" si="4"/>
        <v>14.516230071392771</v>
      </c>
      <c r="L70" s="16">
        <f t="shared" si="5"/>
        <v>18.260413997808811</v>
      </c>
      <c r="M70" s="30">
        <v>141891.00538825517</v>
      </c>
      <c r="N70" s="30">
        <v>180880.25055802162</v>
      </c>
      <c r="O70" s="30">
        <v>240665</v>
      </c>
      <c r="P70" s="30">
        <v>447.43990031800513</v>
      </c>
      <c r="Q70" s="30">
        <v>51.192119453673087</v>
      </c>
      <c r="R70" s="30">
        <v>72.094403393168463</v>
      </c>
      <c r="S70" s="30">
        <v>3086.801286072136</v>
      </c>
      <c r="T70" s="16" t="s">
        <v>88</v>
      </c>
      <c r="U70" s="30" t="s">
        <v>88</v>
      </c>
      <c r="V70" s="30" t="s">
        <v>90</v>
      </c>
      <c r="W70" s="30">
        <v>4.6556500193559289</v>
      </c>
      <c r="X70" s="30">
        <v>2.1817869764638229</v>
      </c>
      <c r="Y70" s="30">
        <v>8.0589116370350684</v>
      </c>
      <c r="Z70" s="30">
        <v>200.33289565437454</v>
      </c>
      <c r="AA70" s="30" t="s">
        <v>113</v>
      </c>
      <c r="AB70" s="30">
        <v>23.661230565565457</v>
      </c>
      <c r="AC70" s="30">
        <v>0.90154771584462667</v>
      </c>
      <c r="AD70" s="30">
        <v>0.44133236179651297</v>
      </c>
      <c r="AE70" s="30">
        <v>13.80061453070876</v>
      </c>
      <c r="AF70" s="30">
        <v>52.585891218597332</v>
      </c>
      <c r="AG70" s="30">
        <v>4.9374589242521241</v>
      </c>
      <c r="AH70" s="30">
        <v>2.8000982430919308</v>
      </c>
      <c r="AI70" s="30">
        <v>4.1325974644774357</v>
      </c>
      <c r="AJ70" s="30">
        <v>15.040089486774267</v>
      </c>
    </row>
    <row r="71" spans="1:36" x14ac:dyDescent="0.25">
      <c r="A71" s="15" t="s">
        <v>122</v>
      </c>
      <c r="B71" s="13" t="s">
        <v>82</v>
      </c>
      <c r="C71" s="15" t="s">
        <v>84</v>
      </c>
      <c r="D71" s="15" t="s">
        <v>85</v>
      </c>
      <c r="E71" s="15" t="s">
        <v>85</v>
      </c>
      <c r="F71" s="15" t="s">
        <v>85</v>
      </c>
      <c r="G71" s="15" t="s">
        <v>85</v>
      </c>
      <c r="H71" s="15" t="s">
        <v>85</v>
      </c>
      <c r="I71" s="16" t="s">
        <v>85</v>
      </c>
      <c r="J71" s="16" t="s">
        <v>85</v>
      </c>
      <c r="K71" s="16">
        <f t="shared" si="4"/>
        <v>15.644515845955937</v>
      </c>
      <c r="L71" s="16">
        <f t="shared" si="5"/>
        <v>57.601039199666339</v>
      </c>
      <c r="M71" s="30">
        <v>143493.60165045783</v>
      </c>
      <c r="N71" s="30">
        <v>221435.23147237618</v>
      </c>
      <c r="O71" s="30">
        <v>235215</v>
      </c>
      <c r="P71" s="30">
        <v>279.42502929803294</v>
      </c>
      <c r="Q71" s="30">
        <v>8.5394488290757344</v>
      </c>
      <c r="R71" s="30">
        <v>78.043672121100926</v>
      </c>
      <c r="S71" s="30">
        <v>1967.0081100430489</v>
      </c>
      <c r="T71" s="30" t="s">
        <v>207</v>
      </c>
      <c r="U71" s="30" t="s">
        <v>210</v>
      </c>
      <c r="V71" s="30" t="s">
        <v>219</v>
      </c>
      <c r="W71" s="30">
        <v>21.476398101882904</v>
      </c>
      <c r="X71" s="30">
        <v>4.25</v>
      </c>
      <c r="Y71" s="30">
        <v>255.93158984009702</v>
      </c>
      <c r="Z71" s="30">
        <v>619.13095809494075</v>
      </c>
      <c r="AA71" s="30">
        <v>2.0479571430336256</v>
      </c>
      <c r="AB71" s="30">
        <v>21.68100958186054</v>
      </c>
      <c r="AC71" s="30" t="s">
        <v>89</v>
      </c>
      <c r="AD71" s="30">
        <v>4.4431766057717157</v>
      </c>
      <c r="AE71" s="30">
        <v>39.574951643836542</v>
      </c>
      <c r="AF71" s="30">
        <v>232.8339056042912</v>
      </c>
      <c r="AG71" s="30">
        <v>57.703233445069671</v>
      </c>
      <c r="AH71" s="30">
        <v>53.796785480379157</v>
      </c>
      <c r="AI71" s="30">
        <v>47.541155531765931</v>
      </c>
      <c r="AJ71" s="30">
        <v>37.01255643761688</v>
      </c>
    </row>
    <row r="72" spans="1:36" x14ac:dyDescent="0.25">
      <c r="A72" s="15" t="s">
        <v>123</v>
      </c>
      <c r="B72" s="13" t="s">
        <v>83</v>
      </c>
      <c r="C72" s="15" t="s">
        <v>84</v>
      </c>
      <c r="D72" s="15" t="s">
        <v>85</v>
      </c>
      <c r="E72" s="15" t="s">
        <v>85</v>
      </c>
      <c r="F72" s="15" t="s">
        <v>85</v>
      </c>
      <c r="G72" s="15" t="s">
        <v>85</v>
      </c>
      <c r="H72" s="15" t="s">
        <v>85</v>
      </c>
      <c r="I72" s="16" t="s">
        <v>85</v>
      </c>
      <c r="J72" s="16" t="s">
        <v>85</v>
      </c>
      <c r="K72" s="16">
        <f t="shared" si="4"/>
        <v>13.330043399836722</v>
      </c>
      <c r="L72" s="16">
        <f t="shared" si="5"/>
        <v>14.543379943242931</v>
      </c>
      <c r="M72" s="30">
        <v>222977.9910405319</v>
      </c>
      <c r="N72" s="30">
        <v>222070.72750163914</v>
      </c>
      <c r="O72" s="30">
        <v>237427</v>
      </c>
      <c r="P72" s="30">
        <v>287.32840185082568</v>
      </c>
      <c r="Q72" s="30">
        <v>34.011489994489288</v>
      </c>
      <c r="R72" s="30">
        <v>876.6878840926081</v>
      </c>
      <c r="S72" s="30">
        <v>53482.824505845158</v>
      </c>
      <c r="T72" s="30">
        <v>48.914396268134347</v>
      </c>
      <c r="U72" s="30">
        <v>39.164754298923945</v>
      </c>
      <c r="V72" s="30">
        <v>43.907965296933853</v>
      </c>
      <c r="W72" s="30">
        <v>322.57181316199012</v>
      </c>
      <c r="X72" s="30">
        <v>58.429801718654694</v>
      </c>
      <c r="Y72" s="30">
        <v>414.17755977204172</v>
      </c>
      <c r="Z72" s="30">
        <v>462.62474155175255</v>
      </c>
      <c r="AA72" s="30">
        <v>6.0922671527180841</v>
      </c>
      <c r="AB72" s="30">
        <v>68.177461310667752</v>
      </c>
      <c r="AC72" s="30">
        <v>4.693627178270031</v>
      </c>
      <c r="AD72" s="30">
        <v>28.478769129900559</v>
      </c>
      <c r="AE72" s="30">
        <v>34.705419005418932</v>
      </c>
      <c r="AF72" s="30">
        <v>153.43713249063708</v>
      </c>
      <c r="AG72" s="30">
        <v>195.82056484866976</v>
      </c>
      <c r="AH72" s="30">
        <v>203.84527218800315</v>
      </c>
      <c r="AI72" s="30">
        <v>201.71551386693849</v>
      </c>
      <c r="AJ72" s="30">
        <v>13.296926956384652</v>
      </c>
    </row>
    <row r="73" spans="1:36" x14ac:dyDescent="0.25">
      <c r="A73" s="18" t="s">
        <v>303</v>
      </c>
      <c r="B73" s="14" t="s">
        <v>91</v>
      </c>
      <c r="C73" s="14" t="s">
        <v>92</v>
      </c>
      <c r="D73" s="19" t="s">
        <v>85</v>
      </c>
      <c r="E73" s="19" t="s">
        <v>85</v>
      </c>
      <c r="F73" s="19" t="s">
        <v>85</v>
      </c>
      <c r="G73" s="19" t="s">
        <v>85</v>
      </c>
      <c r="H73" s="19" t="s">
        <v>85</v>
      </c>
      <c r="I73" s="21" t="s">
        <v>85</v>
      </c>
      <c r="J73" s="21" t="s">
        <v>85</v>
      </c>
      <c r="K73" s="21">
        <f t="shared" si="4"/>
        <v>29.398716329146414</v>
      </c>
      <c r="L73" s="21">
        <f t="shared" si="5"/>
        <v>12.506939616516512</v>
      </c>
      <c r="M73" s="31">
        <v>126545.87939360626</v>
      </c>
      <c r="N73" s="31">
        <v>170354.60902505976</v>
      </c>
      <c r="O73" s="31">
        <v>173127</v>
      </c>
      <c r="P73" s="31">
        <v>709.39578017390829</v>
      </c>
      <c r="Q73" s="31">
        <v>51.070206006440337</v>
      </c>
      <c r="R73" s="31">
        <v>974.62436204463461</v>
      </c>
      <c r="S73" s="31">
        <v>10769.812405078581</v>
      </c>
      <c r="T73" s="31" t="s">
        <v>206</v>
      </c>
      <c r="U73" s="31">
        <v>2.1259578974935072</v>
      </c>
      <c r="V73" s="31">
        <v>4.7422386307354545</v>
      </c>
      <c r="W73" s="31">
        <v>4.9901470486622514</v>
      </c>
      <c r="X73" s="31">
        <v>3.6406823906834709</v>
      </c>
      <c r="Y73" s="31">
        <v>364.55292461127846</v>
      </c>
      <c r="Z73" s="31">
        <v>752.99542210628351</v>
      </c>
      <c r="AA73" s="31">
        <v>70.664430995520163</v>
      </c>
      <c r="AB73" s="31">
        <v>63.508368514309382</v>
      </c>
      <c r="AC73" s="31" t="s">
        <v>233</v>
      </c>
      <c r="AD73" s="31">
        <v>29.148051864730707</v>
      </c>
      <c r="AE73" s="31">
        <v>25.613207518171478</v>
      </c>
      <c r="AF73" s="31">
        <v>5.022440285103273</v>
      </c>
      <c r="AG73" s="31">
        <v>21.246797568287075</v>
      </c>
      <c r="AH73" s="31">
        <v>3.4687529956919487</v>
      </c>
      <c r="AI73" s="31">
        <v>28.011741851320984</v>
      </c>
      <c r="AJ73" s="31">
        <v>118.34393480712346</v>
      </c>
    </row>
    <row r="74" spans="1:36" x14ac:dyDescent="0.25">
      <c r="A74" s="18" t="s">
        <v>303</v>
      </c>
      <c r="B74" s="14" t="s">
        <v>93</v>
      </c>
      <c r="C74" s="14" t="s">
        <v>92</v>
      </c>
      <c r="D74" s="19" t="s">
        <v>85</v>
      </c>
      <c r="E74" s="19" t="s">
        <v>85</v>
      </c>
      <c r="F74" s="19" t="s">
        <v>85</v>
      </c>
      <c r="G74" s="19" t="s">
        <v>85</v>
      </c>
      <c r="H74" s="19" t="s">
        <v>85</v>
      </c>
      <c r="I74" s="21" t="s">
        <v>85</v>
      </c>
      <c r="J74" s="21" t="s">
        <v>85</v>
      </c>
      <c r="K74" s="21">
        <f t="shared" si="4"/>
        <v>49.067114996429432</v>
      </c>
      <c r="L74" s="21">
        <f t="shared" si="5"/>
        <v>14.932741743660856</v>
      </c>
      <c r="M74" s="31">
        <v>203160.62891755227</v>
      </c>
      <c r="N74" s="31">
        <v>231027.98143276101</v>
      </c>
      <c r="O74" s="31">
        <v>218399</v>
      </c>
      <c r="P74" s="31">
        <v>818.31468049218881</v>
      </c>
      <c r="Q74" s="31" t="s">
        <v>223</v>
      </c>
      <c r="R74" s="31">
        <v>1095.4600887007728</v>
      </c>
      <c r="S74" s="31">
        <v>11033.9227325641</v>
      </c>
      <c r="T74" s="31" t="s">
        <v>208</v>
      </c>
      <c r="U74" s="31">
        <v>26.008301974903048</v>
      </c>
      <c r="V74" s="31">
        <v>28.898024460509017</v>
      </c>
      <c r="W74" s="31" t="s">
        <v>221</v>
      </c>
      <c r="X74" s="31">
        <v>10.03929728039502</v>
      </c>
      <c r="Y74" s="31">
        <v>349.93387457868465</v>
      </c>
      <c r="Z74" s="31">
        <v>334.12851156136361</v>
      </c>
      <c r="AA74" s="31">
        <v>53.306645496800151</v>
      </c>
      <c r="AB74" s="31">
        <v>37.579857870405171</v>
      </c>
      <c r="AC74" s="31" t="s">
        <v>88</v>
      </c>
      <c r="AD74" s="31">
        <v>23.434000305217637</v>
      </c>
      <c r="AE74" s="31">
        <v>6.8096221183103562</v>
      </c>
      <c r="AF74" s="31">
        <v>5.3332368175714704</v>
      </c>
      <c r="AG74" s="31">
        <v>33.063999350276262</v>
      </c>
      <c r="AH74" s="31">
        <v>3.7137450780917245</v>
      </c>
      <c r="AI74" s="31">
        <v>12.613713877004392</v>
      </c>
      <c r="AJ74" s="31">
        <v>165.70721315375619</v>
      </c>
    </row>
    <row r="75" spans="1:36" x14ac:dyDescent="0.25">
      <c r="A75" s="18" t="s">
        <v>303</v>
      </c>
      <c r="B75" s="14" t="s">
        <v>94</v>
      </c>
      <c r="C75" s="14" t="s">
        <v>92</v>
      </c>
      <c r="D75" s="19" t="s">
        <v>85</v>
      </c>
      <c r="E75" s="19" t="s">
        <v>85</v>
      </c>
      <c r="F75" s="19" t="s">
        <v>85</v>
      </c>
      <c r="G75" s="19" t="s">
        <v>85</v>
      </c>
      <c r="H75" s="19" t="s">
        <v>85</v>
      </c>
      <c r="I75" s="21" t="s">
        <v>85</v>
      </c>
      <c r="J75" s="21" t="s">
        <v>85</v>
      </c>
      <c r="K75" s="21">
        <f t="shared" si="4"/>
        <v>8.0977463289133631</v>
      </c>
      <c r="L75" s="21">
        <f t="shared" si="5"/>
        <v>15.521419659296399</v>
      </c>
      <c r="M75" s="31">
        <v>167034.95129586471</v>
      </c>
      <c r="N75" s="31">
        <v>213142.79588494552</v>
      </c>
      <c r="O75" s="31">
        <v>215469</v>
      </c>
      <c r="P75" s="31">
        <v>941.19097360346893</v>
      </c>
      <c r="Q75" s="31">
        <v>22.211237940320853</v>
      </c>
      <c r="R75" s="31">
        <v>867.50334844338386</v>
      </c>
      <c r="S75" s="31">
        <v>18671.174610740363</v>
      </c>
      <c r="T75" s="31">
        <v>0.85241274905489339</v>
      </c>
      <c r="U75" s="31">
        <v>1.7682894668563165</v>
      </c>
      <c r="V75" s="31">
        <v>2.5014653287347666</v>
      </c>
      <c r="W75" s="31">
        <v>3.257221377387316</v>
      </c>
      <c r="X75" s="31">
        <v>6.3723069494399551</v>
      </c>
      <c r="Y75" s="31">
        <v>594.35494227867991</v>
      </c>
      <c r="Z75" s="31">
        <v>528.12032057807721</v>
      </c>
      <c r="AA75" s="31">
        <v>12.835309856940189</v>
      </c>
      <c r="AB75" s="31">
        <v>137.89354848191869</v>
      </c>
      <c r="AC75" s="31" t="s">
        <v>233</v>
      </c>
      <c r="AD75" s="31">
        <v>38.292563136948431</v>
      </c>
      <c r="AE75" s="31">
        <v>65.21818529834654</v>
      </c>
      <c r="AF75" s="31">
        <v>0.86279863509417676</v>
      </c>
      <c r="AG75" s="31">
        <v>7.3801538593261027</v>
      </c>
      <c r="AH75" s="31">
        <v>2.3314698237871001</v>
      </c>
      <c r="AI75" s="31">
        <v>8.6562819685758399</v>
      </c>
      <c r="AJ75" s="31">
        <v>34.009570064334298</v>
      </c>
    </row>
    <row r="76" spans="1:36" x14ac:dyDescent="0.25">
      <c r="A76" s="18" t="s">
        <v>303</v>
      </c>
      <c r="B76" s="14" t="s">
        <v>95</v>
      </c>
      <c r="C76" s="14" t="s">
        <v>92</v>
      </c>
      <c r="D76" s="19" t="s">
        <v>85</v>
      </c>
      <c r="E76" s="19" t="s">
        <v>85</v>
      </c>
      <c r="F76" s="19" t="s">
        <v>85</v>
      </c>
      <c r="G76" s="19" t="s">
        <v>85</v>
      </c>
      <c r="H76" s="19" t="s">
        <v>85</v>
      </c>
      <c r="I76" s="21" t="s">
        <v>85</v>
      </c>
      <c r="J76" s="21" t="s">
        <v>85</v>
      </c>
      <c r="K76" s="21">
        <f t="shared" si="4"/>
        <v>9.6289509910347189</v>
      </c>
      <c r="L76" s="21">
        <f t="shared" si="5"/>
        <v>13.853416067598975</v>
      </c>
      <c r="M76" s="31">
        <v>136667.02875596171</v>
      </c>
      <c r="N76" s="31">
        <v>192512.5461510634</v>
      </c>
      <c r="O76" s="31">
        <v>189606</v>
      </c>
      <c r="P76" s="31">
        <v>825.45078577146887</v>
      </c>
      <c r="Q76" s="31">
        <v>24.426895186142147</v>
      </c>
      <c r="R76" s="31">
        <v>951.0378978472296</v>
      </c>
      <c r="S76" s="31">
        <v>13328.526136830409</v>
      </c>
      <c r="T76" s="31" t="s">
        <v>205</v>
      </c>
      <c r="U76" s="31">
        <v>9.3122225319605967</v>
      </c>
      <c r="V76" s="31">
        <v>4.4605708185888</v>
      </c>
      <c r="W76" s="31">
        <v>6.1502935585330283</v>
      </c>
      <c r="X76" s="31">
        <v>5.3801930605230721</v>
      </c>
      <c r="Y76" s="31">
        <v>427.26084887717752</v>
      </c>
      <c r="Z76" s="31">
        <v>819.94729053777212</v>
      </c>
      <c r="AA76" s="31">
        <v>55.911278462374696</v>
      </c>
      <c r="AB76" s="31">
        <v>126.14213701735677</v>
      </c>
      <c r="AC76" s="31" t="s">
        <v>233</v>
      </c>
      <c r="AD76" s="31">
        <v>30.841551772668939</v>
      </c>
      <c r="AE76" s="31">
        <v>85.154373648926551</v>
      </c>
      <c r="AF76" s="31">
        <v>2.689435229033089</v>
      </c>
      <c r="AG76" s="31">
        <v>19.599580899926494</v>
      </c>
      <c r="AH76" s="31">
        <v>5.7015192657455076</v>
      </c>
      <c r="AI76" s="31">
        <v>17.751236385747102</v>
      </c>
      <c r="AJ76" s="31">
        <v>85.418510178117373</v>
      </c>
    </row>
    <row r="77" spans="1:36" x14ac:dyDescent="0.25">
      <c r="A77" s="18" t="s">
        <v>303</v>
      </c>
      <c r="B77" s="14" t="s">
        <v>96</v>
      </c>
      <c r="C77" s="14" t="s">
        <v>92</v>
      </c>
      <c r="D77" s="19" t="s">
        <v>85</v>
      </c>
      <c r="E77" s="19" t="s">
        <v>85</v>
      </c>
      <c r="F77" s="19" t="s">
        <v>85</v>
      </c>
      <c r="G77" s="19" t="s">
        <v>85</v>
      </c>
      <c r="H77" s="19" t="s">
        <v>85</v>
      </c>
      <c r="I77" s="21" t="s">
        <v>85</v>
      </c>
      <c r="J77" s="21" t="s">
        <v>85</v>
      </c>
      <c r="K77" s="21">
        <f t="shared" si="4"/>
        <v>8.8102709582909977</v>
      </c>
      <c r="L77" s="21">
        <f t="shared" si="5"/>
        <v>14.233225527614449</v>
      </c>
      <c r="M77" s="31">
        <v>164182.32521473724</v>
      </c>
      <c r="N77" s="31">
        <v>206998.72743553726</v>
      </c>
      <c r="O77" s="31">
        <v>217214</v>
      </c>
      <c r="P77" s="31">
        <v>841.8667546198551</v>
      </c>
      <c r="Q77" s="31">
        <v>16.338007590386177</v>
      </c>
      <c r="R77" s="31">
        <v>1001.3688587993219</v>
      </c>
      <c r="S77" s="31">
        <v>13022.330313078726</v>
      </c>
      <c r="T77" s="31" t="s">
        <v>112</v>
      </c>
      <c r="U77" s="31">
        <v>2.0285326009624423</v>
      </c>
      <c r="V77" s="31">
        <v>4.0789732023425502</v>
      </c>
      <c r="W77" s="31">
        <v>2.0114647367004785</v>
      </c>
      <c r="X77" s="31">
        <v>8.9937456155242117</v>
      </c>
      <c r="Y77" s="31">
        <v>579.26939185030574</v>
      </c>
      <c r="Z77" s="31">
        <v>1287.3128015158898</v>
      </c>
      <c r="AA77" s="31">
        <v>31.910816150611168</v>
      </c>
      <c r="AB77" s="31">
        <v>176.74791674132001</v>
      </c>
      <c r="AC77" s="31" t="s">
        <v>233</v>
      </c>
      <c r="AD77" s="31">
        <v>40.698391993188196</v>
      </c>
      <c r="AE77" s="31">
        <v>146.11500686076522</v>
      </c>
      <c r="AF77" s="31">
        <v>2.2073544241811898</v>
      </c>
      <c r="AG77" s="31">
        <v>18.393226241551794</v>
      </c>
      <c r="AH77" s="31">
        <v>2.9252582723043994</v>
      </c>
      <c r="AI77" s="31">
        <v>19.986544733327044</v>
      </c>
      <c r="AJ77" s="31">
        <v>88.177453824198906</v>
      </c>
    </row>
    <row r="78" spans="1:36" x14ac:dyDescent="0.25">
      <c r="A78" s="18" t="s">
        <v>303</v>
      </c>
      <c r="B78" s="14" t="s">
        <v>97</v>
      </c>
      <c r="C78" s="14" t="s">
        <v>92</v>
      </c>
      <c r="D78" s="19" t="s">
        <v>85</v>
      </c>
      <c r="E78" s="19" t="s">
        <v>85</v>
      </c>
      <c r="F78" s="19" t="s">
        <v>85</v>
      </c>
      <c r="G78" s="19" t="s">
        <v>85</v>
      </c>
      <c r="H78" s="19" t="s">
        <v>85</v>
      </c>
      <c r="I78" s="21" t="s">
        <v>85</v>
      </c>
      <c r="J78" s="21" t="s">
        <v>85</v>
      </c>
      <c r="K78" s="21">
        <f t="shared" si="4"/>
        <v>5.6331459310399934</v>
      </c>
      <c r="L78" s="21">
        <f t="shared" si="5"/>
        <v>8.2147616056233712</v>
      </c>
      <c r="M78" s="31">
        <v>156930.89466596476</v>
      </c>
      <c r="N78" s="31">
        <v>208424.61500436076</v>
      </c>
      <c r="O78" s="31">
        <v>215402.99999999997</v>
      </c>
      <c r="P78" s="31">
        <v>669.40953683249336</v>
      </c>
      <c r="Q78" s="31">
        <v>14.430242287958988</v>
      </c>
      <c r="R78" s="31">
        <v>1054.9580638096136</v>
      </c>
      <c r="S78" s="31">
        <v>14959.99512625112</v>
      </c>
      <c r="T78" s="31">
        <v>1.7933471594204837</v>
      </c>
      <c r="U78" s="31">
        <v>21.885747414183928</v>
      </c>
      <c r="V78" s="31">
        <v>26.523969201777447</v>
      </c>
      <c r="W78" s="31">
        <v>11.797810343373325</v>
      </c>
      <c r="X78" s="31">
        <v>6.9705954218310371</v>
      </c>
      <c r="Y78" s="31">
        <v>786.96635957006447</v>
      </c>
      <c r="Z78" s="31">
        <v>1498.6155158072427</v>
      </c>
      <c r="AA78" s="31">
        <v>93.339573626560522</v>
      </c>
      <c r="AB78" s="31">
        <v>187.10071264242796</v>
      </c>
      <c r="AC78" s="31">
        <v>0.30672877577758401</v>
      </c>
      <c r="AD78" s="31">
        <v>95.799050216058717</v>
      </c>
      <c r="AE78" s="31">
        <v>266.03527303447078</v>
      </c>
      <c r="AF78" s="31">
        <v>9.1416020551402806</v>
      </c>
      <c r="AG78" s="31">
        <v>41.465760357643056</v>
      </c>
      <c r="AH78" s="31">
        <v>16.788026481818878</v>
      </c>
      <c r="AI78" s="31">
        <v>39.930001807488672</v>
      </c>
      <c r="AJ78" s="31">
        <v>142.48266651367567</v>
      </c>
    </row>
    <row r="79" spans="1:36" x14ac:dyDescent="0.25">
      <c r="A79" s="18" t="s">
        <v>303</v>
      </c>
      <c r="B79" s="14" t="s">
        <v>98</v>
      </c>
      <c r="C79" s="14" t="s">
        <v>92</v>
      </c>
      <c r="D79" s="19" t="s">
        <v>85</v>
      </c>
      <c r="E79" s="19" t="s">
        <v>85</v>
      </c>
      <c r="F79" s="19" t="s">
        <v>85</v>
      </c>
      <c r="G79" s="19" t="s">
        <v>85</v>
      </c>
      <c r="H79" s="19" t="s">
        <v>85</v>
      </c>
      <c r="I79" s="21" t="s">
        <v>85</v>
      </c>
      <c r="J79" s="21" t="s">
        <v>85</v>
      </c>
      <c r="K79" s="21">
        <f t="shared" si="4"/>
        <v>11.637860283117348</v>
      </c>
      <c r="L79" s="21">
        <f t="shared" si="5"/>
        <v>14.706148561481436</v>
      </c>
      <c r="M79" s="31">
        <v>161496.46654133828</v>
      </c>
      <c r="N79" s="31">
        <v>210879.56121019463</v>
      </c>
      <c r="O79" s="31">
        <v>220426</v>
      </c>
      <c r="P79" s="31">
        <v>857.51430250104841</v>
      </c>
      <c r="Q79" s="31">
        <v>23.818834195920225</v>
      </c>
      <c r="R79" s="31">
        <v>1084.6783463827362</v>
      </c>
      <c r="S79" s="31">
        <v>15105.234153759993</v>
      </c>
      <c r="T79" s="21" t="s">
        <v>202</v>
      </c>
      <c r="U79" s="31">
        <v>3.8976179856111033</v>
      </c>
      <c r="V79" s="31">
        <v>4.4804193027787518</v>
      </c>
      <c r="W79" s="31">
        <v>5.4911286071350078</v>
      </c>
      <c r="X79" s="31">
        <v>2.6881428961944986</v>
      </c>
      <c r="Y79" s="31">
        <v>603.58919302391723</v>
      </c>
      <c r="Z79" s="31">
        <v>1067.4167076427486</v>
      </c>
      <c r="AA79" s="31">
        <v>114.59821936310624</v>
      </c>
      <c r="AB79" s="31">
        <v>48.233814111525255</v>
      </c>
      <c r="AC79" s="31">
        <v>0.189205129362816</v>
      </c>
      <c r="AD79" s="31">
        <v>41.043322151990701</v>
      </c>
      <c r="AE79" s="31">
        <v>91.719326549332621</v>
      </c>
      <c r="AF79" s="31">
        <v>6.5247879651444771</v>
      </c>
      <c r="AG79" s="31">
        <v>39.542179954842901</v>
      </c>
      <c r="AH79" s="31">
        <v>13.232379092693805</v>
      </c>
      <c r="AI79" s="31">
        <v>34.305878942801186</v>
      </c>
      <c r="AJ79" s="31">
        <v>149.76559637246589</v>
      </c>
    </row>
    <row r="80" spans="1:36" x14ac:dyDescent="0.25">
      <c r="A80" s="18" t="s">
        <v>303</v>
      </c>
      <c r="B80" s="14" t="s">
        <v>99</v>
      </c>
      <c r="C80" s="14" t="s">
        <v>92</v>
      </c>
      <c r="D80" s="19" t="s">
        <v>85</v>
      </c>
      <c r="E80" s="19" t="s">
        <v>85</v>
      </c>
      <c r="F80" s="19" t="s">
        <v>85</v>
      </c>
      <c r="G80" s="19" t="s">
        <v>85</v>
      </c>
      <c r="H80" s="19" t="s">
        <v>85</v>
      </c>
      <c r="I80" s="21" t="s">
        <v>85</v>
      </c>
      <c r="J80" s="21" t="s">
        <v>85</v>
      </c>
      <c r="K80" s="21">
        <f t="shared" si="4"/>
        <v>24.389835149782346</v>
      </c>
      <c r="L80" s="21">
        <f t="shared" si="5"/>
        <v>13.077019478507811</v>
      </c>
      <c r="M80" s="31">
        <v>148799.90065694356</v>
      </c>
      <c r="N80" s="31">
        <v>203562.6913447103</v>
      </c>
      <c r="O80" s="31">
        <v>218284.99999999997</v>
      </c>
      <c r="P80" s="31">
        <v>963.49304538982528</v>
      </c>
      <c r="Q80" s="31" t="s">
        <v>198</v>
      </c>
      <c r="R80" s="31">
        <v>995.47505735990558</v>
      </c>
      <c r="S80" s="31">
        <v>10417.854616625693</v>
      </c>
      <c r="T80" s="21" t="s">
        <v>202</v>
      </c>
      <c r="U80" s="31">
        <v>16.053070505287998</v>
      </c>
      <c r="V80" s="31">
        <v>10.541015042102691</v>
      </c>
      <c r="W80" s="31">
        <v>1.9528951110407047</v>
      </c>
      <c r="X80" s="31">
        <v>7.7889569233735596</v>
      </c>
      <c r="Y80" s="31">
        <v>556.23383172785248</v>
      </c>
      <c r="Z80" s="31">
        <v>1103.934961677516</v>
      </c>
      <c r="AA80" s="31">
        <v>44.996829774821336</v>
      </c>
      <c r="AB80" s="31">
        <v>126.92513101078104</v>
      </c>
      <c r="AC80" s="31" t="s">
        <v>110</v>
      </c>
      <c r="AD80" s="31">
        <v>42.535214743851022</v>
      </c>
      <c r="AE80" s="31">
        <v>45.262091969792074</v>
      </c>
      <c r="AF80" s="31">
        <v>2.8157539938422103</v>
      </c>
      <c r="AG80" s="31">
        <v>15.938319319260877</v>
      </c>
      <c r="AH80" s="31">
        <v>3.2980622859335762</v>
      </c>
      <c r="AI80" s="31">
        <v>16.849876105829086</v>
      </c>
      <c r="AJ80" s="31">
        <v>91.181404047863182</v>
      </c>
    </row>
    <row r="81" spans="1:36" x14ac:dyDescent="0.25">
      <c r="A81" s="18" t="s">
        <v>303</v>
      </c>
      <c r="B81" s="14" t="s">
        <v>100</v>
      </c>
      <c r="C81" s="14" t="s">
        <v>92</v>
      </c>
      <c r="D81" s="19" t="s">
        <v>85</v>
      </c>
      <c r="E81" s="19" t="s">
        <v>85</v>
      </c>
      <c r="F81" s="19" t="s">
        <v>85</v>
      </c>
      <c r="G81" s="19" t="s">
        <v>85</v>
      </c>
      <c r="H81" s="19" t="s">
        <v>85</v>
      </c>
      <c r="I81" s="21" t="s">
        <v>85</v>
      </c>
      <c r="J81" s="21" t="s">
        <v>85</v>
      </c>
      <c r="K81" s="21">
        <f t="shared" si="4"/>
        <v>28.736550476802254</v>
      </c>
      <c r="L81" s="21">
        <f t="shared" si="5"/>
        <v>28.927311415701407</v>
      </c>
      <c r="M81" s="31">
        <v>155349.53902664012</v>
      </c>
      <c r="N81" s="31">
        <v>216223.57906143248</v>
      </c>
      <c r="O81" s="31">
        <v>227564</v>
      </c>
      <c r="P81" s="31">
        <v>1350.0139953633852</v>
      </c>
      <c r="Q81" s="31">
        <v>52.06865481867257</v>
      </c>
      <c r="R81" s="31">
        <v>347.60056755971965</v>
      </c>
      <c r="S81" s="31">
        <v>5652.3153316576354</v>
      </c>
      <c r="T81" s="31" t="s">
        <v>112</v>
      </c>
      <c r="U81" s="31">
        <v>4.362213452943914</v>
      </c>
      <c r="V81" s="31">
        <v>4.6625826375124193</v>
      </c>
      <c r="W81" s="31">
        <v>1.5467494024604775</v>
      </c>
      <c r="X81" s="31">
        <v>46.007757895293324</v>
      </c>
      <c r="Y81" s="31">
        <v>93.045286008855015</v>
      </c>
      <c r="Z81" s="31">
        <v>238.18944420747846</v>
      </c>
      <c r="AA81" s="31">
        <v>8.3690077076684481</v>
      </c>
      <c r="AB81" s="31">
        <v>71.004432424552206</v>
      </c>
      <c r="AC81" s="31">
        <v>29.704059955691616</v>
      </c>
      <c r="AD81" s="31">
        <v>3.2165203558582744</v>
      </c>
      <c r="AE81" s="31">
        <v>8.2887277789224658</v>
      </c>
      <c r="AF81" s="31">
        <v>9.2999824724647464</v>
      </c>
      <c r="AG81" s="31">
        <v>10.394328434083885</v>
      </c>
      <c r="AH81" s="31">
        <v>2.1505879661577239</v>
      </c>
      <c r="AI81" s="31">
        <v>2.195870265704452</v>
      </c>
      <c r="AJ81" s="31">
        <v>48.324049546195546</v>
      </c>
    </row>
    <row r="82" spans="1:36" x14ac:dyDescent="0.25">
      <c r="A82" s="18" t="s">
        <v>303</v>
      </c>
      <c r="B82" s="14" t="s">
        <v>101</v>
      </c>
      <c r="C82" s="14" t="s">
        <v>92</v>
      </c>
      <c r="D82" s="19" t="s">
        <v>85</v>
      </c>
      <c r="E82" s="19" t="s">
        <v>85</v>
      </c>
      <c r="F82" s="19" t="s">
        <v>85</v>
      </c>
      <c r="G82" s="19" t="s">
        <v>85</v>
      </c>
      <c r="H82" s="19" t="s">
        <v>85</v>
      </c>
      <c r="I82" s="21" t="s">
        <v>85</v>
      </c>
      <c r="J82" s="21" t="s">
        <v>85</v>
      </c>
      <c r="K82" s="21">
        <f t="shared" si="4"/>
        <v>21.243912877083687</v>
      </c>
      <c r="L82" s="21">
        <f t="shared" si="5"/>
        <v>7.5205098838955271</v>
      </c>
      <c r="M82" s="31">
        <v>158390.28853003052</v>
      </c>
      <c r="N82" s="31">
        <v>222608.42934573945</v>
      </c>
      <c r="O82" s="31">
        <v>220549</v>
      </c>
      <c r="P82" s="31">
        <v>317.15097608342921</v>
      </c>
      <c r="Q82" s="31">
        <v>108.25014139211173</v>
      </c>
      <c r="R82" s="31">
        <v>184.27660928447887</v>
      </c>
      <c r="S82" s="31">
        <v>2514.0567266664334</v>
      </c>
      <c r="T82" s="21" t="s">
        <v>203</v>
      </c>
      <c r="U82" s="31">
        <v>6.0104700050542448</v>
      </c>
      <c r="V82" s="31">
        <v>8.3594368573753481</v>
      </c>
      <c r="W82" s="31">
        <v>2.8032082816322244</v>
      </c>
      <c r="X82" s="31" t="s">
        <v>229</v>
      </c>
      <c r="Y82" s="31">
        <v>27.8960071880472</v>
      </c>
      <c r="Z82" s="31">
        <v>1360.6049868160082</v>
      </c>
      <c r="AA82" s="31" t="s">
        <v>111</v>
      </c>
      <c r="AB82" s="31">
        <v>12.771159680425171</v>
      </c>
      <c r="AC82" s="31">
        <v>0.30546929345538298</v>
      </c>
      <c r="AD82" s="31">
        <v>3.7093239180210249</v>
      </c>
      <c r="AE82" s="31">
        <v>64.04681636045143</v>
      </c>
      <c r="AF82" s="31">
        <v>0.98855711952386749</v>
      </c>
      <c r="AG82" s="31">
        <v>1.4079029189858077</v>
      </c>
      <c r="AH82" s="31">
        <v>0.93291522443054187</v>
      </c>
      <c r="AI82" s="31">
        <v>0.98960747138994898</v>
      </c>
      <c r="AJ82" s="31">
        <v>1.0687571803014773</v>
      </c>
    </row>
    <row r="83" spans="1:36" x14ac:dyDescent="0.25">
      <c r="A83" s="18" t="s">
        <v>303</v>
      </c>
      <c r="B83" s="14" t="s">
        <v>102</v>
      </c>
      <c r="C83" s="14" t="s">
        <v>92</v>
      </c>
      <c r="D83" s="19" t="s">
        <v>85</v>
      </c>
      <c r="E83" s="19" t="s">
        <v>85</v>
      </c>
      <c r="F83" s="19" t="s">
        <v>85</v>
      </c>
      <c r="G83" s="19" t="s">
        <v>85</v>
      </c>
      <c r="H83" s="19" t="s">
        <v>85</v>
      </c>
      <c r="I83" s="21" t="s">
        <v>85</v>
      </c>
      <c r="J83" s="21" t="s">
        <v>85</v>
      </c>
      <c r="K83" s="21">
        <f t="shared" si="4"/>
        <v>54.847790145158996</v>
      </c>
      <c r="L83" s="21">
        <f t="shared" si="5"/>
        <v>9.1563828060102868</v>
      </c>
      <c r="M83" s="31">
        <v>157363.23790027815</v>
      </c>
      <c r="N83" s="31">
        <v>213611.44996492891</v>
      </c>
      <c r="O83" s="31">
        <v>222947</v>
      </c>
      <c r="P83" s="31">
        <v>751.49860321966889</v>
      </c>
      <c r="Q83" s="31">
        <v>36.002684155984063</v>
      </c>
      <c r="R83" s="31">
        <v>1100.9422670594363</v>
      </c>
      <c r="S83" s="31">
        <v>10903.873600428531</v>
      </c>
      <c r="T83" s="31" t="s">
        <v>112</v>
      </c>
      <c r="U83" s="31">
        <v>4.2549526707500096</v>
      </c>
      <c r="V83" s="31">
        <v>6.832753795719543</v>
      </c>
      <c r="W83" s="31">
        <v>1.7411913410024373</v>
      </c>
      <c r="X83" s="31">
        <v>24.116438289850695</v>
      </c>
      <c r="Y83" s="31">
        <v>515.95501678163851</v>
      </c>
      <c r="Z83" s="31">
        <v>997.08831180105187</v>
      </c>
      <c r="AA83" s="31">
        <v>114.35420143664697</v>
      </c>
      <c r="AB83" s="31">
        <v>224.25229256997764</v>
      </c>
      <c r="AC83" s="31">
        <v>18.755227956521704</v>
      </c>
      <c r="AD83" s="31">
        <v>56.349218650290979</v>
      </c>
      <c r="AE83" s="31">
        <v>18.179188426045592</v>
      </c>
      <c r="AF83" s="31">
        <v>57.685397247182813</v>
      </c>
      <c r="AG83" s="31">
        <v>50.690822106481882</v>
      </c>
      <c r="AH83" s="31">
        <v>5.7197787846154222</v>
      </c>
      <c r="AI83" s="31">
        <v>11.823233325990099</v>
      </c>
      <c r="AJ83" s="31">
        <v>283.77359762864796</v>
      </c>
    </row>
    <row r="84" spans="1:36" x14ac:dyDescent="0.25">
      <c r="A84" s="18" t="s">
        <v>303</v>
      </c>
      <c r="B84" s="14" t="s">
        <v>103</v>
      </c>
      <c r="C84" s="14" t="s">
        <v>92</v>
      </c>
      <c r="D84" s="19" t="s">
        <v>85</v>
      </c>
      <c r="E84" s="19" t="s">
        <v>85</v>
      </c>
      <c r="F84" s="19" t="s">
        <v>85</v>
      </c>
      <c r="G84" s="19" t="s">
        <v>85</v>
      </c>
      <c r="H84" s="19" t="s">
        <v>85</v>
      </c>
      <c r="I84" s="21" t="s">
        <v>85</v>
      </c>
      <c r="J84" s="21" t="s">
        <v>85</v>
      </c>
      <c r="K84" s="21">
        <f t="shared" si="4"/>
        <v>11.016517375990365</v>
      </c>
      <c r="L84" s="21">
        <f t="shared" si="5"/>
        <v>13.633290720424856</v>
      </c>
      <c r="M84" s="31">
        <v>166093.74753459039</v>
      </c>
      <c r="N84" s="31">
        <v>208788.93291601137</v>
      </c>
      <c r="O84" s="31">
        <v>213169</v>
      </c>
      <c r="P84" s="31">
        <v>782.22215977003793</v>
      </c>
      <c r="Q84" s="31">
        <v>13.826029824701768</v>
      </c>
      <c r="R84" s="31">
        <v>1447.4026983309748</v>
      </c>
      <c r="S84" s="31">
        <v>17498.032259986205</v>
      </c>
      <c r="T84" s="31">
        <v>0.93204498865290408</v>
      </c>
      <c r="U84" s="31">
        <v>22.714626417648059</v>
      </c>
      <c r="V84" s="31">
        <v>22.07764500985262</v>
      </c>
      <c r="W84" s="31">
        <v>7.0965331601208916</v>
      </c>
      <c r="X84" s="31">
        <v>7.6074350021202655</v>
      </c>
      <c r="Y84" s="31">
        <v>698.11730936420327</v>
      </c>
      <c r="Z84" s="31">
        <v>1642.3305450885434</v>
      </c>
      <c r="AA84" s="31">
        <v>51.340231241314079</v>
      </c>
      <c r="AB84" s="31">
        <v>197.13684769726149</v>
      </c>
      <c r="AC84" s="31">
        <v>2.5496429335512598</v>
      </c>
      <c r="AD84" s="31">
        <v>51.206808662732584</v>
      </c>
      <c r="AE84" s="31">
        <v>149.07892295144688</v>
      </c>
      <c r="AF84" s="31">
        <v>4.0870898125764716</v>
      </c>
      <c r="AG84" s="31">
        <v>37.990047981710127</v>
      </c>
      <c r="AH84" s="31">
        <v>13.392704468949445</v>
      </c>
      <c r="AI84" s="31">
        <v>41.036964173678378</v>
      </c>
      <c r="AJ84" s="31">
        <v>85.529459812484887</v>
      </c>
    </row>
    <row r="85" spans="1:36" x14ac:dyDescent="0.25">
      <c r="A85" s="18" t="s">
        <v>304</v>
      </c>
      <c r="B85" s="14" t="s">
        <v>104</v>
      </c>
      <c r="C85" s="14" t="s">
        <v>92</v>
      </c>
      <c r="D85" s="19" t="s">
        <v>85</v>
      </c>
      <c r="E85" s="19" t="s">
        <v>85</v>
      </c>
      <c r="F85" s="19" t="s">
        <v>85</v>
      </c>
      <c r="G85" s="19" t="s">
        <v>85</v>
      </c>
      <c r="H85" s="19" t="s">
        <v>85</v>
      </c>
      <c r="I85" s="21" t="s">
        <v>85</v>
      </c>
      <c r="J85" s="21" t="s">
        <v>85</v>
      </c>
      <c r="K85" s="21">
        <f t="shared" si="4"/>
        <v>14.174886690321175</v>
      </c>
      <c r="L85" s="21">
        <f t="shared" si="5"/>
        <v>12.259032876602742</v>
      </c>
      <c r="M85" s="31">
        <v>150400.50152967495</v>
      </c>
      <c r="N85" s="31">
        <v>210850.53163071585</v>
      </c>
      <c r="O85" s="31">
        <v>218621.99999999997</v>
      </c>
      <c r="P85" s="31">
        <v>1274.0979712928643</v>
      </c>
      <c r="Q85" s="31">
        <v>41.252740713404989</v>
      </c>
      <c r="R85" s="31">
        <v>810.90912252317025</v>
      </c>
      <c r="S85" s="31">
        <v>12551.893385345007</v>
      </c>
      <c r="T85" s="21" t="s">
        <v>202</v>
      </c>
      <c r="U85" s="31">
        <v>1.8484577184147806</v>
      </c>
      <c r="V85" s="31" t="s">
        <v>222</v>
      </c>
      <c r="W85" s="31">
        <v>2.0498291335981902</v>
      </c>
      <c r="X85" s="31">
        <v>5.0666715638634106</v>
      </c>
      <c r="Y85" s="31">
        <v>332.88011549831361</v>
      </c>
      <c r="Z85" s="31">
        <v>809.32236978294827</v>
      </c>
      <c r="AA85" s="31">
        <v>31.164565206740736</v>
      </c>
      <c r="AB85" s="31">
        <v>87.057883519574915</v>
      </c>
      <c r="AC85" s="21" t="s">
        <v>231</v>
      </c>
      <c r="AD85" s="31">
        <v>27.153864325924076</v>
      </c>
      <c r="AE85" s="31">
        <v>57.095508942273639</v>
      </c>
      <c r="AF85" s="31">
        <v>1.8486900570002631</v>
      </c>
      <c r="AG85" s="31">
        <v>12.95943828259168</v>
      </c>
      <c r="AH85" s="31">
        <v>1.4605502771979633</v>
      </c>
      <c r="AI85" s="31">
        <v>7.9430137168380233</v>
      </c>
      <c r="AJ85" s="31">
        <v>70.815839288426119</v>
      </c>
    </row>
    <row r="86" spans="1:36" x14ac:dyDescent="0.25">
      <c r="A86" s="18" t="s">
        <v>304</v>
      </c>
      <c r="B86" s="14" t="s">
        <v>105</v>
      </c>
      <c r="C86" s="14" t="s">
        <v>92</v>
      </c>
      <c r="D86" s="19" t="s">
        <v>85</v>
      </c>
      <c r="E86" s="19" t="s">
        <v>85</v>
      </c>
      <c r="F86" s="19" t="s">
        <v>85</v>
      </c>
      <c r="G86" s="19" t="s">
        <v>85</v>
      </c>
      <c r="H86" s="19" t="s">
        <v>85</v>
      </c>
      <c r="I86" s="21" t="s">
        <v>85</v>
      </c>
      <c r="J86" s="21" t="s">
        <v>85</v>
      </c>
      <c r="K86" s="21">
        <f t="shared" si="4"/>
        <v>18.423787418940755</v>
      </c>
      <c r="L86" s="21">
        <f t="shared" si="5"/>
        <v>14.650386228052509</v>
      </c>
      <c r="M86" s="31">
        <v>184818.72491290604</v>
      </c>
      <c r="N86" s="31">
        <v>220432.9393730892</v>
      </c>
      <c r="O86" s="31">
        <v>187665</v>
      </c>
      <c r="P86" s="31">
        <v>1577.6875329822028</v>
      </c>
      <c r="Q86" s="31">
        <v>5.486591372543157</v>
      </c>
      <c r="R86" s="31">
        <v>231.84407662093162</v>
      </c>
      <c r="S86" s="31">
        <v>17708.972881004211</v>
      </c>
      <c r="T86" s="31">
        <v>2.3433682870463866</v>
      </c>
      <c r="U86" s="31">
        <v>25.745608610853367</v>
      </c>
      <c r="V86" s="31">
        <v>21.878294825290297</v>
      </c>
      <c r="W86" s="31">
        <v>14.5857902714771</v>
      </c>
      <c r="X86" s="31" t="s">
        <v>202</v>
      </c>
      <c r="Y86" s="31">
        <v>34.788552500262398</v>
      </c>
      <c r="Z86" s="31">
        <v>266.30702465372269</v>
      </c>
      <c r="AA86" s="31">
        <v>3.0487575365019057</v>
      </c>
      <c r="AB86" s="31">
        <v>51.493902414059882</v>
      </c>
      <c r="AC86" s="31">
        <v>3.0451702436367625</v>
      </c>
      <c r="AD86" s="31">
        <v>2.3745826191018362</v>
      </c>
      <c r="AE86" s="31">
        <v>14.454521136079933</v>
      </c>
      <c r="AF86" s="31">
        <v>97.116645438674283</v>
      </c>
      <c r="AG86" s="31">
        <v>176.59997411331938</v>
      </c>
      <c r="AH86" s="31">
        <v>176.53778950262196</v>
      </c>
      <c r="AI86" s="31">
        <v>176.14567409498449</v>
      </c>
      <c r="AJ86" s="31">
        <v>22.277231777642559</v>
      </c>
    </row>
    <row r="87" spans="1:36" x14ac:dyDescent="0.25">
      <c r="A87" s="18" t="s">
        <v>304</v>
      </c>
      <c r="B87" s="14" t="s">
        <v>106</v>
      </c>
      <c r="C87" s="14" t="s">
        <v>92</v>
      </c>
      <c r="D87" s="19" t="s">
        <v>85</v>
      </c>
      <c r="E87" s="19" t="s">
        <v>85</v>
      </c>
      <c r="F87" s="19" t="s">
        <v>85</v>
      </c>
      <c r="G87" s="19" t="s">
        <v>85</v>
      </c>
      <c r="H87" s="19" t="s">
        <v>85</v>
      </c>
      <c r="I87" s="21" t="s">
        <v>85</v>
      </c>
      <c r="J87" s="21" t="s">
        <v>85</v>
      </c>
      <c r="K87" s="21">
        <f t="shared" si="4"/>
        <v>22.962719857972527</v>
      </c>
      <c r="L87" s="21">
        <f t="shared" si="5"/>
        <v>23.557620515470724</v>
      </c>
      <c r="M87" s="31">
        <v>113989.46130962489</v>
      </c>
      <c r="N87" s="31">
        <v>163917.86813667809</v>
      </c>
      <c r="O87" s="31">
        <v>229638</v>
      </c>
      <c r="P87" s="31">
        <v>610.79021558465013</v>
      </c>
      <c r="Q87" s="31">
        <v>2.2698925883088092</v>
      </c>
      <c r="R87" s="31">
        <v>365.30574636022851</v>
      </c>
      <c r="S87" s="31">
        <v>1956.2494925562085</v>
      </c>
      <c r="T87" s="31">
        <v>0.84023994621018216</v>
      </c>
      <c r="U87" s="31">
        <v>22.469469157473895</v>
      </c>
      <c r="V87" s="31">
        <v>23.893013452150068</v>
      </c>
      <c r="W87" s="31">
        <v>2.3905817690108577</v>
      </c>
      <c r="X87" s="31" t="s">
        <v>113</v>
      </c>
      <c r="Y87" s="31">
        <v>238.90959347108526</v>
      </c>
      <c r="Z87" s="31">
        <v>325.50395223332782</v>
      </c>
      <c r="AA87" s="31" t="s">
        <v>110</v>
      </c>
      <c r="AB87" s="31">
        <v>16.162011494512942</v>
      </c>
      <c r="AC87" s="31">
        <v>4.0693051373943616</v>
      </c>
      <c r="AD87" s="31">
        <v>10.141499363833836</v>
      </c>
      <c r="AE87" s="31">
        <v>14.175322185116269</v>
      </c>
      <c r="AF87" s="31">
        <v>27.809052317739098</v>
      </c>
      <c r="AG87" s="31">
        <v>28.369591130677858</v>
      </c>
      <c r="AH87" s="31">
        <v>29.392350646455057</v>
      </c>
      <c r="AI87" s="31">
        <v>28.249134037912444</v>
      </c>
      <c r="AJ87" s="31">
        <v>4.4017895554842257</v>
      </c>
    </row>
    <row r="88" spans="1:36" x14ac:dyDescent="0.25">
      <c r="A88" s="19" t="s">
        <v>122</v>
      </c>
      <c r="B88" s="14" t="s">
        <v>107</v>
      </c>
      <c r="C88" s="14" t="s">
        <v>92</v>
      </c>
      <c r="D88" s="19" t="s">
        <v>85</v>
      </c>
      <c r="E88" s="19" t="s">
        <v>85</v>
      </c>
      <c r="F88" s="19" t="s">
        <v>85</v>
      </c>
      <c r="G88" s="19" t="s">
        <v>85</v>
      </c>
      <c r="H88" s="19" t="s">
        <v>85</v>
      </c>
      <c r="I88" s="21" t="s">
        <v>85</v>
      </c>
      <c r="J88" s="21" t="s">
        <v>85</v>
      </c>
      <c r="K88" s="21">
        <f t="shared" si="4"/>
        <v>7.4732278276130319</v>
      </c>
      <c r="L88" s="21">
        <f t="shared" si="5"/>
        <v>12.879173669629974</v>
      </c>
      <c r="M88" s="31">
        <v>146941.04774451087</v>
      </c>
      <c r="N88" s="31">
        <v>195089.8156405678</v>
      </c>
      <c r="O88" s="31">
        <v>202520</v>
      </c>
      <c r="P88" s="31">
        <v>809.14340991309848</v>
      </c>
      <c r="Q88" s="31">
        <v>40.431381711414261</v>
      </c>
      <c r="R88" s="31">
        <v>1034.1687492498511</v>
      </c>
      <c r="S88" s="31">
        <v>12432.199017689172</v>
      </c>
      <c r="T88" s="31">
        <v>1.9274275432648642</v>
      </c>
      <c r="U88" s="31">
        <v>1.2941948296883354</v>
      </c>
      <c r="V88" s="31" t="s">
        <v>218</v>
      </c>
      <c r="W88" s="31">
        <v>6.2230322353784739</v>
      </c>
      <c r="X88" s="31">
        <v>34.468079604629523</v>
      </c>
      <c r="Y88" s="31">
        <v>583.31250225611018</v>
      </c>
      <c r="Z88" s="31">
        <v>831.71231053581573</v>
      </c>
      <c r="AA88" s="31">
        <v>64.254725798478987</v>
      </c>
      <c r="AB88" s="31">
        <v>116.92106008638876</v>
      </c>
      <c r="AC88" s="31">
        <v>0.31604075616755656</v>
      </c>
      <c r="AD88" s="31">
        <v>45.29114345523606</v>
      </c>
      <c r="AE88" s="31">
        <v>111.29224609782393</v>
      </c>
      <c r="AF88" s="31">
        <v>5.9381884354645731</v>
      </c>
      <c r="AG88" s="31">
        <v>58.148028013490951</v>
      </c>
      <c r="AH88" s="31">
        <v>34.456324903171122</v>
      </c>
      <c r="AI88" s="31">
        <v>59.220707024765225</v>
      </c>
      <c r="AJ88" s="31">
        <v>131.73076655129893</v>
      </c>
    </row>
    <row r="89" spans="1:36" x14ac:dyDescent="0.25">
      <c r="A89" s="19" t="s">
        <v>122</v>
      </c>
      <c r="B89" s="14" t="s">
        <v>108</v>
      </c>
      <c r="C89" s="14" t="s">
        <v>92</v>
      </c>
      <c r="D89" s="19" t="s">
        <v>85</v>
      </c>
      <c r="E89" s="19" t="s">
        <v>85</v>
      </c>
      <c r="F89" s="19" t="s">
        <v>85</v>
      </c>
      <c r="G89" s="19" t="s">
        <v>85</v>
      </c>
      <c r="H89" s="19" t="s">
        <v>85</v>
      </c>
      <c r="I89" s="21" t="s">
        <v>85</v>
      </c>
      <c r="J89" s="21" t="s">
        <v>85</v>
      </c>
      <c r="K89" s="21">
        <f t="shared" si="4"/>
        <v>10.114092384514365</v>
      </c>
      <c r="L89" s="21">
        <f t="shared" si="5"/>
        <v>11.825152809348507</v>
      </c>
      <c r="M89" s="31">
        <v>167664.07286945885</v>
      </c>
      <c r="N89" s="31">
        <v>222891.14155874896</v>
      </c>
      <c r="O89" s="31">
        <v>223859</v>
      </c>
      <c r="P89" s="31">
        <v>1019.988557958003</v>
      </c>
      <c r="Q89" s="31">
        <v>21.59821964499745</v>
      </c>
      <c r="R89" s="31">
        <v>970.87438833935153</v>
      </c>
      <c r="S89" s="31">
        <v>12107.205400147119</v>
      </c>
      <c r="T89" s="31">
        <v>2.9082541397954458</v>
      </c>
      <c r="U89" s="31">
        <v>7.0893958895065357</v>
      </c>
      <c r="V89" s="31">
        <v>7.9673438276691906</v>
      </c>
      <c r="W89" s="31">
        <v>25.684806081949478</v>
      </c>
      <c r="X89" s="31">
        <v>24.962251071667794</v>
      </c>
      <c r="Y89" s="31">
        <v>526.38123801793665</v>
      </c>
      <c r="Z89" s="31">
        <v>825.76838116933982</v>
      </c>
      <c r="AA89" s="31">
        <v>68.110581490119216</v>
      </c>
      <c r="AB89" s="31">
        <v>126.22819948843831</v>
      </c>
      <c r="AC89" s="31">
        <v>1.5754218747625981</v>
      </c>
      <c r="AD89" s="31">
        <v>44.513694368651208</v>
      </c>
      <c r="AE89" s="31">
        <v>81.645327111473648</v>
      </c>
      <c r="AF89" s="31">
        <v>14.087165563948732</v>
      </c>
      <c r="AG89" s="31">
        <v>173.3807660717645</v>
      </c>
      <c r="AH89" s="31">
        <v>128.73910047054613</v>
      </c>
      <c r="AI89" s="31">
        <v>149.90254269194338</v>
      </c>
      <c r="AJ89" s="31">
        <v>254.51981760394435</v>
      </c>
    </row>
    <row r="90" spans="1:36" x14ac:dyDescent="0.25">
      <c r="A90" s="19" t="s">
        <v>122</v>
      </c>
      <c r="B90" s="14" t="s">
        <v>109</v>
      </c>
      <c r="C90" s="14" t="s">
        <v>92</v>
      </c>
      <c r="D90" s="19" t="s">
        <v>85</v>
      </c>
      <c r="E90" s="19" t="s">
        <v>85</v>
      </c>
      <c r="F90" s="19" t="s">
        <v>85</v>
      </c>
      <c r="G90" s="19" t="s">
        <v>85</v>
      </c>
      <c r="H90" s="19" t="s">
        <v>85</v>
      </c>
      <c r="I90" s="21" t="s">
        <v>85</v>
      </c>
      <c r="J90" s="21" t="s">
        <v>85</v>
      </c>
      <c r="K90" s="21">
        <f t="shared" si="4"/>
        <v>11.619097141918244</v>
      </c>
      <c r="L90" s="21">
        <f t="shared" si="5"/>
        <v>14.549630347844957</v>
      </c>
      <c r="M90" s="31">
        <v>167775.85587970994</v>
      </c>
      <c r="N90" s="31">
        <v>199824.59027699582</v>
      </c>
      <c r="O90" s="31">
        <v>223014</v>
      </c>
      <c r="P90" s="31">
        <v>961.19405682545835</v>
      </c>
      <c r="Q90" s="31">
        <v>34.201766441438011</v>
      </c>
      <c r="R90" s="31">
        <v>772.73362942133485</v>
      </c>
      <c r="S90" s="31">
        <v>11971.813821151774</v>
      </c>
      <c r="T90" s="31">
        <v>2.7945780485794374</v>
      </c>
      <c r="U90" s="31">
        <v>14.915111112054861</v>
      </c>
      <c r="V90" s="31">
        <v>17.966269764261689</v>
      </c>
      <c r="W90" s="31">
        <v>64.916005983377204</v>
      </c>
      <c r="X90" s="31">
        <v>76.498458511537208</v>
      </c>
      <c r="Y90" s="31">
        <v>905.9618850864656</v>
      </c>
      <c r="Z90" s="31">
        <v>2073.139443721208</v>
      </c>
      <c r="AA90" s="31">
        <v>173.73903497278232</v>
      </c>
      <c r="AB90" s="31">
        <v>139.3425885555551</v>
      </c>
      <c r="AC90" s="31">
        <v>2.388281620144403</v>
      </c>
      <c r="AD90" s="31">
        <v>62.267003588902426</v>
      </c>
      <c r="AE90" s="31">
        <v>178.42517524377499</v>
      </c>
      <c r="AF90" s="31">
        <v>32.989020769960881</v>
      </c>
      <c r="AG90" s="31">
        <v>442.97557612964766</v>
      </c>
      <c r="AH90" s="31">
        <v>370.83064853304137</v>
      </c>
      <c r="AI90" s="31">
        <v>414.88328263849792</v>
      </c>
      <c r="AJ90" s="31">
        <v>434.44968407682887</v>
      </c>
    </row>
    <row r="92" spans="1:36" x14ac:dyDescent="0.25">
      <c r="C92" s="3"/>
      <c r="D92" s="3"/>
    </row>
  </sheetData>
  <sortState ref="T92:T109">
    <sortCondition ref="T9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5"/>
  <sheetViews>
    <sheetView zoomScale="55" zoomScaleNormal="55" workbookViewId="0">
      <pane ySplit="1" topLeftCell="A2" activePane="bottomLeft" state="frozen"/>
      <selection pane="bottomLeft" activeCell="P10" sqref="P10"/>
    </sheetView>
  </sheetViews>
  <sheetFormatPr defaultColWidth="9.140625" defaultRowHeight="15" x14ac:dyDescent="0.25"/>
  <cols>
    <col min="1" max="1" width="11.85546875" style="32" bestFit="1" customWidth="1"/>
    <col min="2" max="2" width="9.140625" style="32" customWidth="1"/>
    <col min="3" max="3" width="16.28515625" style="32" bestFit="1" customWidth="1"/>
    <col min="4" max="4" width="40.140625" style="32" bestFit="1" customWidth="1"/>
    <col min="5" max="6" width="8.85546875" style="32" bestFit="1" customWidth="1"/>
    <col min="7" max="7" width="9" style="32" bestFit="1" customWidth="1"/>
    <col min="8" max="8" width="9.42578125" style="32" bestFit="1" customWidth="1"/>
    <col min="9" max="9" width="10" style="32" bestFit="1" customWidth="1"/>
    <col min="10" max="10" width="9.85546875" style="32" bestFit="1" customWidth="1"/>
    <col min="11" max="11" width="9.42578125" style="32" bestFit="1" customWidth="1"/>
    <col min="12" max="12" width="9.7109375" style="32" bestFit="1" customWidth="1"/>
    <col min="13" max="13" width="8.140625" style="32" bestFit="1" customWidth="1"/>
    <col min="14" max="14" width="8.5703125" style="32" bestFit="1" customWidth="1"/>
    <col min="15" max="15" width="11.85546875" style="32" customWidth="1"/>
    <col min="16" max="16" width="9.140625" style="37"/>
    <col min="17" max="18" width="11.28515625" style="32" bestFit="1" customWidth="1"/>
    <col min="19" max="19" width="12.42578125" style="32" bestFit="1" customWidth="1"/>
    <col min="20" max="20" width="10.7109375" style="32" bestFit="1" customWidth="1"/>
    <col min="21" max="21" width="11.42578125" style="32" bestFit="1" customWidth="1"/>
    <col min="22" max="22" width="11.28515625" style="32" bestFit="1" customWidth="1"/>
    <col min="23" max="23" width="10.7109375" style="32" bestFit="1" customWidth="1"/>
    <col min="24" max="24" width="12.140625" style="32" bestFit="1" customWidth="1"/>
    <col min="25" max="25" width="8.140625" style="32" bestFit="1" customWidth="1"/>
    <col min="26" max="26" width="8.5703125" style="32" bestFit="1" customWidth="1"/>
    <col min="27" max="27" width="11.85546875" style="32" bestFit="1" customWidth="1"/>
    <col min="28" max="16384" width="9.140625" style="32"/>
  </cols>
  <sheetData>
    <row r="1" spans="1:27" x14ac:dyDescent="0.25">
      <c r="A1" s="32" t="s">
        <v>115</v>
      </c>
      <c r="B1" s="32" t="s">
        <v>0</v>
      </c>
      <c r="C1" s="32" t="s">
        <v>54</v>
      </c>
      <c r="D1" s="15" t="s">
        <v>299</v>
      </c>
      <c r="E1" s="16" t="s">
        <v>170</v>
      </c>
      <c r="F1" s="16" t="s">
        <v>171</v>
      </c>
      <c r="G1" s="16" t="s">
        <v>172</v>
      </c>
      <c r="H1" s="16" t="s">
        <v>173</v>
      </c>
      <c r="I1" s="16" t="s">
        <v>174</v>
      </c>
      <c r="J1" s="16" t="s">
        <v>175</v>
      </c>
      <c r="K1" s="16" t="s">
        <v>176</v>
      </c>
      <c r="L1" s="16" t="s">
        <v>177</v>
      </c>
      <c r="M1" s="16" t="s">
        <v>178</v>
      </c>
      <c r="N1" s="16" t="s">
        <v>179</v>
      </c>
      <c r="O1" s="16" t="s">
        <v>180</v>
      </c>
      <c r="Q1" s="16" t="s">
        <v>258</v>
      </c>
      <c r="R1" s="16" t="s">
        <v>259</v>
      </c>
      <c r="S1" s="16" t="s">
        <v>260</v>
      </c>
      <c r="T1" s="16" t="s">
        <v>261</v>
      </c>
      <c r="U1" s="16" t="s">
        <v>262</v>
      </c>
      <c r="V1" s="16" t="s">
        <v>263</v>
      </c>
      <c r="W1" s="16" t="s">
        <v>264</v>
      </c>
      <c r="X1" s="16" t="s">
        <v>265</v>
      </c>
      <c r="Y1" s="16" t="s">
        <v>178</v>
      </c>
      <c r="Z1" s="16" t="s">
        <v>179</v>
      </c>
      <c r="AA1" s="16" t="s">
        <v>180</v>
      </c>
    </row>
    <row r="2" spans="1:27" x14ac:dyDescent="0.25">
      <c r="A2" s="33" t="s">
        <v>123</v>
      </c>
      <c r="B2" s="18" t="s">
        <v>125</v>
      </c>
      <c r="C2" s="34" t="s">
        <v>7</v>
      </c>
      <c r="D2" s="34" t="s">
        <v>300</v>
      </c>
      <c r="E2" s="5">
        <v>0.50440600000000002</v>
      </c>
      <c r="F2" s="5">
        <v>57.6447</v>
      </c>
      <c r="G2" s="5">
        <v>0.12526899999999999</v>
      </c>
      <c r="H2" s="5">
        <v>8.9971999999999996E-2</v>
      </c>
      <c r="I2" s="5" t="s">
        <v>117</v>
      </c>
      <c r="J2" s="5" t="s">
        <v>117</v>
      </c>
      <c r="K2" s="5">
        <v>0.88986100000000001</v>
      </c>
      <c r="L2" s="5">
        <v>7.3786000000000004E-2</v>
      </c>
      <c r="M2" s="5" t="s">
        <v>118</v>
      </c>
      <c r="N2" s="5">
        <v>39.602899999999998</v>
      </c>
      <c r="O2" s="9">
        <v>98.930894000000009</v>
      </c>
      <c r="Q2" s="5">
        <v>1.0790253152000002</v>
      </c>
      <c r="R2" s="5">
        <v>96.157124069999995</v>
      </c>
      <c r="S2" s="5">
        <v>0.23669577549999998</v>
      </c>
      <c r="T2" s="5">
        <v>0.11574897799999999</v>
      </c>
      <c r="U2" s="5" t="s">
        <v>119</v>
      </c>
      <c r="V2" s="5" t="s">
        <v>119</v>
      </c>
      <c r="W2" s="5">
        <v>1.2450935112000001</v>
      </c>
      <c r="X2" s="5">
        <v>9.9463528000000009E-2</v>
      </c>
      <c r="Y2" s="5" t="s">
        <v>118</v>
      </c>
      <c r="Z2" s="39">
        <v>-2.2571778999775916E-3</v>
      </c>
      <c r="AA2" s="9">
        <v>98.930894000000009</v>
      </c>
    </row>
    <row r="3" spans="1:27" x14ac:dyDescent="0.25">
      <c r="A3" s="33" t="s">
        <v>123</v>
      </c>
      <c r="B3" s="18" t="s">
        <v>126</v>
      </c>
      <c r="C3" s="34" t="s">
        <v>7</v>
      </c>
      <c r="D3" s="34" t="s">
        <v>300</v>
      </c>
      <c r="E3" s="5">
        <v>0.28176099999999998</v>
      </c>
      <c r="F3" s="5">
        <v>57.618200000000002</v>
      </c>
      <c r="G3" s="5">
        <v>9.6735000000000002E-2</v>
      </c>
      <c r="H3" s="5">
        <v>0.15340699999999999</v>
      </c>
      <c r="I3" s="5" t="s">
        <v>117</v>
      </c>
      <c r="J3" s="5" t="s">
        <v>117</v>
      </c>
      <c r="K3" s="5">
        <v>0.76011300000000004</v>
      </c>
      <c r="L3" s="9" t="s">
        <v>119</v>
      </c>
      <c r="M3" s="5" t="s">
        <v>118</v>
      </c>
      <c r="N3" s="5">
        <v>39.253599999999999</v>
      </c>
      <c r="O3" s="9">
        <v>98.163815999999997</v>
      </c>
      <c r="Q3" s="5">
        <v>0.6027431312</v>
      </c>
      <c r="R3" s="5">
        <v>96.112919419999997</v>
      </c>
      <c r="S3" s="5">
        <v>0.18278078249999999</v>
      </c>
      <c r="T3" s="5">
        <v>0.19735810549999999</v>
      </c>
      <c r="U3" s="5" t="s">
        <v>119</v>
      </c>
      <c r="V3" s="5" t="s">
        <v>119</v>
      </c>
      <c r="W3" s="5">
        <v>1.0635501096</v>
      </c>
      <c r="X3" s="5" t="s">
        <v>118</v>
      </c>
      <c r="Y3" s="5" t="s">
        <v>118</v>
      </c>
      <c r="Z3" s="39">
        <v>4.4644511999933911E-3</v>
      </c>
      <c r="AA3" s="9">
        <v>98.163815999999997</v>
      </c>
    </row>
    <row r="4" spans="1:27" x14ac:dyDescent="0.25">
      <c r="A4" s="33" t="s">
        <v>303</v>
      </c>
      <c r="B4" s="18" t="s">
        <v>128</v>
      </c>
      <c r="C4" s="34" t="s">
        <v>7</v>
      </c>
      <c r="D4" s="34" t="s">
        <v>300</v>
      </c>
      <c r="E4" s="5" t="s">
        <v>117</v>
      </c>
      <c r="F4" s="5">
        <v>58.8733</v>
      </c>
      <c r="G4" s="5" t="s">
        <v>117</v>
      </c>
      <c r="H4" s="5">
        <v>0.119161</v>
      </c>
      <c r="I4" s="5" t="s">
        <v>117</v>
      </c>
      <c r="J4" s="5" t="s">
        <v>117</v>
      </c>
      <c r="K4" s="5">
        <v>0.132299</v>
      </c>
      <c r="L4" s="9" t="s">
        <v>119</v>
      </c>
      <c r="M4" s="5" t="s">
        <v>118</v>
      </c>
      <c r="N4" s="5">
        <v>39.435299999999998</v>
      </c>
      <c r="O4" s="9">
        <v>98.560059999999993</v>
      </c>
      <c r="Q4" s="5" t="s">
        <v>118</v>
      </c>
      <c r="R4" s="5">
        <v>98.206551730000001</v>
      </c>
      <c r="S4" s="5" t="s">
        <v>118</v>
      </c>
      <c r="T4" s="5">
        <v>0.15330062650000001</v>
      </c>
      <c r="U4" s="5" t="s">
        <v>119</v>
      </c>
      <c r="V4" s="5" t="s">
        <v>119</v>
      </c>
      <c r="W4" s="5">
        <v>0.1851127608</v>
      </c>
      <c r="X4" s="5" t="s">
        <v>118</v>
      </c>
      <c r="Y4" s="5" t="s">
        <v>118</v>
      </c>
      <c r="Z4" s="39">
        <v>1.5094882699997925E-2</v>
      </c>
      <c r="AA4" s="9">
        <v>98.560059999999993</v>
      </c>
    </row>
    <row r="5" spans="1:27" x14ac:dyDescent="0.25">
      <c r="A5" s="33" t="s">
        <v>303</v>
      </c>
      <c r="B5" s="18" t="s">
        <v>11</v>
      </c>
      <c r="C5" s="34" t="s">
        <v>7</v>
      </c>
      <c r="D5" s="34" t="s">
        <v>300</v>
      </c>
      <c r="E5" s="5" t="s">
        <v>117</v>
      </c>
      <c r="F5" s="5">
        <v>58.801900000000003</v>
      </c>
      <c r="G5" s="5">
        <v>2.1519E-2</v>
      </c>
      <c r="H5" s="5">
        <v>3.6706999999999997E-2</v>
      </c>
      <c r="I5" s="5" t="s">
        <v>117</v>
      </c>
      <c r="J5" s="5" t="s">
        <v>117</v>
      </c>
      <c r="K5" s="5">
        <v>3.9983999999999999E-2</v>
      </c>
      <c r="L5" s="9" t="s">
        <v>119</v>
      </c>
      <c r="M5" s="5" t="s">
        <v>118</v>
      </c>
      <c r="N5" s="5">
        <v>39.328699999999998</v>
      </c>
      <c r="O5" s="9">
        <v>98.228809999999996</v>
      </c>
      <c r="Q5" s="5" t="s">
        <v>118</v>
      </c>
      <c r="R5" s="5">
        <v>98.087449390000003</v>
      </c>
      <c r="S5" s="5">
        <v>4.0660150499999999E-2</v>
      </c>
      <c r="T5" s="5">
        <v>4.7223555499999993E-2</v>
      </c>
      <c r="U5" s="5" t="s">
        <v>119</v>
      </c>
      <c r="V5" s="5" t="s">
        <v>119</v>
      </c>
      <c r="W5" s="5">
        <v>5.5945612799999996E-2</v>
      </c>
      <c r="X5" s="5" t="s">
        <v>118</v>
      </c>
      <c r="Y5" s="5" t="s">
        <v>118</v>
      </c>
      <c r="Z5" s="39">
        <v>-2.4687088000092702E-3</v>
      </c>
      <c r="AA5" s="9">
        <v>98.228809999999996</v>
      </c>
    </row>
    <row r="6" spans="1:27" x14ac:dyDescent="0.25">
      <c r="A6" s="33" t="s">
        <v>303</v>
      </c>
      <c r="B6" s="18" t="s">
        <v>31</v>
      </c>
      <c r="C6" s="34" t="s">
        <v>7</v>
      </c>
      <c r="D6" s="34" t="s">
        <v>300</v>
      </c>
      <c r="E6" s="5" t="s">
        <v>117</v>
      </c>
      <c r="F6" s="5">
        <v>57.594200000000001</v>
      </c>
      <c r="G6" s="5" t="s">
        <v>117</v>
      </c>
      <c r="H6" s="5">
        <v>0.62522500000000003</v>
      </c>
      <c r="I6" s="5" t="s">
        <v>117</v>
      </c>
      <c r="J6" s="5" t="s">
        <v>117</v>
      </c>
      <c r="K6" s="5">
        <v>4.6711999999999997E-2</v>
      </c>
      <c r="L6" s="9" t="s">
        <v>119</v>
      </c>
      <c r="M6" s="5" t="s">
        <v>118</v>
      </c>
      <c r="N6" s="5">
        <v>38.674399999999999</v>
      </c>
      <c r="O6" s="9">
        <v>96.940537000000006</v>
      </c>
      <c r="Q6" s="5" t="s">
        <v>118</v>
      </c>
      <c r="R6" s="5">
        <v>96.072885020000001</v>
      </c>
      <c r="S6" s="5" t="s">
        <v>118</v>
      </c>
      <c r="T6" s="5">
        <v>0.80435196250000007</v>
      </c>
      <c r="U6" s="5" t="s">
        <v>119</v>
      </c>
      <c r="V6" s="5" t="s">
        <v>119</v>
      </c>
      <c r="W6" s="5">
        <v>6.5359430400000001E-2</v>
      </c>
      <c r="X6" s="5" t="s">
        <v>118</v>
      </c>
      <c r="Y6" s="5" t="s">
        <v>118</v>
      </c>
      <c r="Z6" s="39">
        <v>-2.059412899981794E-3</v>
      </c>
      <c r="AA6" s="9">
        <v>96.940537000000006</v>
      </c>
    </row>
    <row r="7" spans="1:27" x14ac:dyDescent="0.25">
      <c r="A7" s="33" t="s">
        <v>303</v>
      </c>
      <c r="B7" s="18" t="s">
        <v>22</v>
      </c>
      <c r="C7" s="34" t="s">
        <v>7</v>
      </c>
      <c r="D7" s="34" t="s">
        <v>300</v>
      </c>
      <c r="E7" s="5" t="s">
        <v>117</v>
      </c>
      <c r="F7" s="5">
        <v>58.582900000000002</v>
      </c>
      <c r="G7" s="5">
        <v>3.0713000000000001E-2</v>
      </c>
      <c r="H7" s="5">
        <v>0.117659</v>
      </c>
      <c r="I7" s="5" t="s">
        <v>117</v>
      </c>
      <c r="J7" s="5" t="s">
        <v>117</v>
      </c>
      <c r="K7" s="5">
        <v>8.2266000000000006E-2</v>
      </c>
      <c r="L7" s="9" t="s">
        <v>119</v>
      </c>
      <c r="M7" s="5" t="s">
        <v>118</v>
      </c>
      <c r="N7" s="5">
        <v>39.252600000000001</v>
      </c>
      <c r="O7" s="9">
        <v>98.066137999999995</v>
      </c>
      <c r="Q7" s="5" t="s">
        <v>118</v>
      </c>
      <c r="R7" s="5">
        <v>97.722135489999999</v>
      </c>
      <c r="S7" s="5">
        <v>5.8032213499999999E-2</v>
      </c>
      <c r="T7" s="5">
        <v>0.1513683035</v>
      </c>
      <c r="U7" s="5" t="s">
        <v>119</v>
      </c>
      <c r="V7" s="5" t="s">
        <v>119</v>
      </c>
      <c r="W7" s="5">
        <v>0.11510658720000001</v>
      </c>
      <c r="X7" s="5" t="s">
        <v>118</v>
      </c>
      <c r="Y7" s="5" t="s">
        <v>118</v>
      </c>
      <c r="Z7" s="39">
        <v>1.9495405799986543E-2</v>
      </c>
      <c r="AA7" s="9">
        <v>98.066137999999995</v>
      </c>
    </row>
    <row r="8" spans="1:27" x14ac:dyDescent="0.25">
      <c r="A8" s="33" t="s">
        <v>304</v>
      </c>
      <c r="B8" s="18" t="s">
        <v>34</v>
      </c>
      <c r="C8" s="34" t="s">
        <v>7</v>
      </c>
      <c r="D8" s="34" t="s">
        <v>300</v>
      </c>
      <c r="E8" s="5">
        <v>2.0486999999999998E-2</v>
      </c>
      <c r="F8" s="5">
        <v>58.227499999999999</v>
      </c>
      <c r="G8" s="5">
        <v>2.6245000000000001E-2</v>
      </c>
      <c r="H8" s="5">
        <v>0.39958300000000002</v>
      </c>
      <c r="I8" s="5" t="s">
        <v>117</v>
      </c>
      <c r="J8" s="5" t="s">
        <v>117</v>
      </c>
      <c r="K8" s="5">
        <v>3.0054999999999998E-2</v>
      </c>
      <c r="L8" s="9" t="s">
        <v>119</v>
      </c>
      <c r="M8" s="5" t="s">
        <v>118</v>
      </c>
      <c r="N8" s="5">
        <v>39.086799999999997</v>
      </c>
      <c r="O8" s="9">
        <v>97.790670000000006</v>
      </c>
      <c r="Q8" s="5">
        <v>4.3825790400000002E-2</v>
      </c>
      <c r="R8" s="5">
        <v>97.129292749999991</v>
      </c>
      <c r="S8" s="5">
        <v>4.9589927499999999E-2</v>
      </c>
      <c r="T8" s="5">
        <v>0.5140635295</v>
      </c>
      <c r="U8" s="5" t="s">
        <v>119</v>
      </c>
      <c r="V8" s="5" t="s">
        <v>119</v>
      </c>
      <c r="W8" s="5">
        <v>4.2052955999999996E-2</v>
      </c>
      <c r="X8" s="5" t="s">
        <v>118</v>
      </c>
      <c r="Y8" s="5" t="s">
        <v>118</v>
      </c>
      <c r="Z8" s="39">
        <v>1.1845046600001297E-2</v>
      </c>
      <c r="AA8" s="9">
        <v>97.790670000000006</v>
      </c>
    </row>
    <row r="9" spans="1:27" x14ac:dyDescent="0.25">
      <c r="A9" s="33" t="s">
        <v>304</v>
      </c>
      <c r="B9" s="18" t="s">
        <v>14</v>
      </c>
      <c r="C9" s="34" t="s">
        <v>7</v>
      </c>
      <c r="D9" s="34" t="s">
        <v>300</v>
      </c>
      <c r="E9" s="5" t="s">
        <v>117</v>
      </c>
      <c r="F9" s="5">
        <v>58.648800000000001</v>
      </c>
      <c r="G9" s="5" t="s">
        <v>117</v>
      </c>
      <c r="H9" s="5" t="s">
        <v>117</v>
      </c>
      <c r="I9" s="5" t="s">
        <v>117</v>
      </c>
      <c r="J9" s="5" t="s">
        <v>117</v>
      </c>
      <c r="K9" s="5" t="s">
        <v>117</v>
      </c>
      <c r="L9" s="9" t="s">
        <v>119</v>
      </c>
      <c r="M9" s="5" t="s">
        <v>118</v>
      </c>
      <c r="N9" s="5">
        <v>39.206200000000003</v>
      </c>
      <c r="O9" s="9">
        <v>97.855000000000004</v>
      </c>
      <c r="Q9" s="5" t="s">
        <v>118</v>
      </c>
      <c r="R9" s="5">
        <v>97.83206328</v>
      </c>
      <c r="S9" s="5" t="s">
        <v>118</v>
      </c>
      <c r="T9" s="5" t="s">
        <v>119</v>
      </c>
      <c r="U9" s="5" t="s">
        <v>119</v>
      </c>
      <c r="V9" s="5" t="s">
        <v>119</v>
      </c>
      <c r="W9" s="5" t="s">
        <v>119</v>
      </c>
      <c r="X9" s="5" t="s">
        <v>118</v>
      </c>
      <c r="Y9" s="5" t="s">
        <v>118</v>
      </c>
      <c r="Z9" s="39">
        <v>2.2936720000004129E-2</v>
      </c>
      <c r="AA9" s="9">
        <v>97.855000000000004</v>
      </c>
    </row>
    <row r="10" spans="1:27" x14ac:dyDescent="0.25">
      <c r="A10" s="33" t="s">
        <v>304</v>
      </c>
      <c r="B10" s="18" t="s">
        <v>26</v>
      </c>
      <c r="C10" s="34" t="s">
        <v>7</v>
      </c>
      <c r="D10" s="34" t="s">
        <v>300</v>
      </c>
      <c r="E10" s="5" t="s">
        <v>117</v>
      </c>
      <c r="F10" s="5">
        <v>58.885899999999999</v>
      </c>
      <c r="G10" s="5">
        <v>3.4256000000000002E-2</v>
      </c>
      <c r="H10" s="5">
        <v>0.138241</v>
      </c>
      <c r="I10" s="5" t="s">
        <v>117</v>
      </c>
      <c r="J10" s="5" t="s">
        <v>117</v>
      </c>
      <c r="K10" s="5" t="s">
        <v>117</v>
      </c>
      <c r="L10" s="9" t="s">
        <v>119</v>
      </c>
      <c r="M10" s="5" t="s">
        <v>118</v>
      </c>
      <c r="N10" s="5">
        <v>39.430300000000003</v>
      </c>
      <c r="O10" s="9">
        <v>98.488697000000002</v>
      </c>
      <c r="Q10" s="5" t="s">
        <v>118</v>
      </c>
      <c r="R10" s="5">
        <v>98.22756978999999</v>
      </c>
      <c r="S10" s="5">
        <v>6.4726712000000006E-2</v>
      </c>
      <c r="T10" s="5">
        <v>0.17784704649999999</v>
      </c>
      <c r="U10" s="5" t="s">
        <v>119</v>
      </c>
      <c r="V10" s="5" t="s">
        <v>119</v>
      </c>
      <c r="W10" s="5" t="s">
        <v>119</v>
      </c>
      <c r="X10" s="5" t="s">
        <v>118</v>
      </c>
      <c r="Y10" s="5" t="s">
        <v>118</v>
      </c>
      <c r="Z10" s="39">
        <v>1.855345150001142E-2</v>
      </c>
      <c r="AA10" s="9">
        <v>98.488697000000002</v>
      </c>
    </row>
    <row r="11" spans="1:27" x14ac:dyDescent="0.25">
      <c r="A11" s="33" t="s">
        <v>304</v>
      </c>
      <c r="B11" s="18" t="s">
        <v>130</v>
      </c>
      <c r="C11" s="34" t="s">
        <v>7</v>
      </c>
      <c r="D11" s="34" t="s">
        <v>300</v>
      </c>
      <c r="E11" s="5">
        <v>0.139263</v>
      </c>
      <c r="F11" s="5">
        <v>58.1218</v>
      </c>
      <c r="G11" s="5">
        <v>8.2599000000000006E-2</v>
      </c>
      <c r="H11" s="5">
        <v>0.31690299999999999</v>
      </c>
      <c r="I11" s="5" t="s">
        <v>117</v>
      </c>
      <c r="J11" s="5" t="s">
        <v>117</v>
      </c>
      <c r="K11" s="5">
        <v>7.1146000000000001E-2</v>
      </c>
      <c r="L11" s="5">
        <v>4.5997999999999997E-2</v>
      </c>
      <c r="M11" s="5" t="s">
        <v>118</v>
      </c>
      <c r="N11" s="5">
        <v>39.193300000000001</v>
      </c>
      <c r="O11" s="9">
        <v>97.971009000000009</v>
      </c>
      <c r="Q11" s="5">
        <v>0.29791140960000001</v>
      </c>
      <c r="R11" s="5">
        <v>96.952974579999989</v>
      </c>
      <c r="S11" s="5">
        <v>0.15607081050000002</v>
      </c>
      <c r="T11" s="5">
        <v>0.4076957095</v>
      </c>
      <c r="U11" s="5" t="s">
        <v>119</v>
      </c>
      <c r="V11" s="5" t="s">
        <v>119</v>
      </c>
      <c r="W11" s="5">
        <v>9.9547483199999995E-2</v>
      </c>
      <c r="X11" s="5">
        <v>6.2005303999999997E-2</v>
      </c>
      <c r="Y11" s="5" t="s">
        <v>118</v>
      </c>
      <c r="Z11" s="39">
        <v>-5.1962967999799048E-3</v>
      </c>
      <c r="AA11" s="9">
        <v>97.971009000000009</v>
      </c>
    </row>
    <row r="12" spans="1:27" x14ac:dyDescent="0.25">
      <c r="A12" s="33" t="s">
        <v>304</v>
      </c>
      <c r="B12" s="18" t="s">
        <v>32</v>
      </c>
      <c r="C12" s="34" t="s">
        <v>7</v>
      </c>
      <c r="D12" s="34" t="s">
        <v>300</v>
      </c>
      <c r="E12" s="5">
        <v>2.6505999999999998E-2</v>
      </c>
      <c r="F12" s="5">
        <v>58.778500000000001</v>
      </c>
      <c r="G12" s="5">
        <v>2.5427000000000002E-2</v>
      </c>
      <c r="H12" s="5">
        <v>0.10027800000000001</v>
      </c>
      <c r="I12" s="5" t="s">
        <v>117</v>
      </c>
      <c r="J12" s="5" t="s">
        <v>117</v>
      </c>
      <c r="K12" s="5">
        <v>0.24029500000000001</v>
      </c>
      <c r="L12" s="9" t="s">
        <v>119</v>
      </c>
      <c r="M12" s="5" t="s">
        <v>118</v>
      </c>
      <c r="N12" s="5">
        <v>39.456499999999998</v>
      </c>
      <c r="O12" s="9">
        <v>98.627506000000011</v>
      </c>
      <c r="Q12" s="5">
        <v>5.6701635200000003E-2</v>
      </c>
      <c r="R12" s="5">
        <v>98.048415849999998</v>
      </c>
      <c r="S12" s="5">
        <v>4.8044316500000003E-2</v>
      </c>
      <c r="T12" s="5">
        <v>0.129007647</v>
      </c>
      <c r="U12" s="5" t="s">
        <v>119</v>
      </c>
      <c r="V12" s="5" t="s">
        <v>119</v>
      </c>
      <c r="W12" s="5">
        <v>0.33622076400000001</v>
      </c>
      <c r="X12" s="5" t="s">
        <v>118</v>
      </c>
      <c r="Y12" s="5" t="s">
        <v>118</v>
      </c>
      <c r="Z12" s="39">
        <v>9.1157873000184964E-3</v>
      </c>
      <c r="AA12" s="9">
        <v>98.627506000000011</v>
      </c>
    </row>
    <row r="13" spans="1:27" x14ac:dyDescent="0.25">
      <c r="A13" s="33" t="s">
        <v>304</v>
      </c>
      <c r="B13" s="18" t="s">
        <v>131</v>
      </c>
      <c r="C13" s="34" t="s">
        <v>7</v>
      </c>
      <c r="D13" s="34" t="s">
        <v>300</v>
      </c>
      <c r="E13" s="5" t="s">
        <v>117</v>
      </c>
      <c r="F13" s="5">
        <v>56.1464</v>
      </c>
      <c r="G13" s="5" t="s">
        <v>117</v>
      </c>
      <c r="H13" s="5">
        <v>0.15684200000000001</v>
      </c>
      <c r="I13" s="5" t="s">
        <v>117</v>
      </c>
      <c r="J13" s="5" t="s">
        <v>117</v>
      </c>
      <c r="K13" s="5" t="s">
        <v>117</v>
      </c>
      <c r="L13" s="9" t="s">
        <v>119</v>
      </c>
      <c r="M13" s="5" t="s">
        <v>118</v>
      </c>
      <c r="N13" s="5">
        <v>37.578299999999999</v>
      </c>
      <c r="O13" s="9">
        <v>93.881541999999996</v>
      </c>
      <c r="Q13" s="5" t="s">
        <v>118</v>
      </c>
      <c r="R13" s="5">
        <v>93.657809839999999</v>
      </c>
      <c r="S13" s="5" t="s">
        <v>118</v>
      </c>
      <c r="T13" s="5">
        <v>0.201777233</v>
      </c>
      <c r="U13" s="5" t="s">
        <v>119</v>
      </c>
      <c r="V13" s="5" t="s">
        <v>119</v>
      </c>
      <c r="W13" s="5" t="s">
        <v>119</v>
      </c>
      <c r="X13" s="5" t="s">
        <v>118</v>
      </c>
      <c r="Y13" s="5" t="s">
        <v>118</v>
      </c>
      <c r="Z13" s="39">
        <v>2.1954926999995905E-2</v>
      </c>
      <c r="AA13" s="9">
        <v>93.881541999999996</v>
      </c>
    </row>
    <row r="14" spans="1:27" x14ac:dyDescent="0.25">
      <c r="A14" s="33" t="s">
        <v>304</v>
      </c>
      <c r="B14" s="18" t="s">
        <v>27</v>
      </c>
      <c r="C14" s="34" t="s">
        <v>7</v>
      </c>
      <c r="D14" s="34" t="s">
        <v>300</v>
      </c>
      <c r="E14" s="5" t="s">
        <v>117</v>
      </c>
      <c r="F14" s="5">
        <v>58.725700000000003</v>
      </c>
      <c r="G14" s="5">
        <v>2.3036999999999998E-2</v>
      </c>
      <c r="H14" s="5">
        <v>0.11064499999999999</v>
      </c>
      <c r="I14" s="5" t="s">
        <v>117</v>
      </c>
      <c r="J14" s="5" t="s">
        <v>117</v>
      </c>
      <c r="K14" s="5" t="s">
        <v>117</v>
      </c>
      <c r="L14" s="9" t="s">
        <v>119</v>
      </c>
      <c r="M14" s="5" t="s">
        <v>118</v>
      </c>
      <c r="N14" s="5">
        <v>39.295699999999997</v>
      </c>
      <c r="O14" s="9">
        <v>98.155081999999993</v>
      </c>
      <c r="Q14" s="5" t="s">
        <v>118</v>
      </c>
      <c r="R14" s="5">
        <v>97.960340169999995</v>
      </c>
      <c r="S14" s="5">
        <v>4.3528411499999996E-2</v>
      </c>
      <c r="T14" s="5">
        <v>0.14234479249999998</v>
      </c>
      <c r="U14" s="5" t="s">
        <v>119</v>
      </c>
      <c r="V14" s="5" t="s">
        <v>119</v>
      </c>
      <c r="W14" s="5" t="s">
        <v>119</v>
      </c>
      <c r="X14" s="5" t="s">
        <v>118</v>
      </c>
      <c r="Y14" s="5" t="s">
        <v>118</v>
      </c>
      <c r="Z14" s="39">
        <v>8.868625999994606E-3</v>
      </c>
      <c r="AA14" s="9">
        <v>98.155081999999993</v>
      </c>
    </row>
    <row r="15" spans="1:27" x14ac:dyDescent="0.25">
      <c r="A15" s="33" t="s">
        <v>304</v>
      </c>
      <c r="B15" s="18" t="s">
        <v>15</v>
      </c>
      <c r="C15" s="34" t="s">
        <v>7</v>
      </c>
      <c r="D15" s="34" t="s">
        <v>300</v>
      </c>
      <c r="E15" s="5" t="s">
        <v>117</v>
      </c>
      <c r="F15" s="5">
        <v>58.238900000000001</v>
      </c>
      <c r="G15" s="5" t="s">
        <v>117</v>
      </c>
      <c r="H15" s="5">
        <v>6.7303000000000002E-2</v>
      </c>
      <c r="I15" s="5" t="s">
        <v>117</v>
      </c>
      <c r="J15" s="5" t="s">
        <v>117</v>
      </c>
      <c r="K15" s="5" t="s">
        <v>117</v>
      </c>
      <c r="L15" s="9" t="s">
        <v>119</v>
      </c>
      <c r="M15" s="5" t="s">
        <v>118</v>
      </c>
      <c r="N15" s="5">
        <v>38.967500000000001</v>
      </c>
      <c r="O15" s="9">
        <v>97.273703000000012</v>
      </c>
      <c r="Q15" s="5" t="s">
        <v>118</v>
      </c>
      <c r="R15" s="5">
        <v>97.148309089999998</v>
      </c>
      <c r="S15" s="5" t="s">
        <v>118</v>
      </c>
      <c r="T15" s="5">
        <v>8.6585309499999999E-2</v>
      </c>
      <c r="U15" s="5" t="s">
        <v>119</v>
      </c>
      <c r="V15" s="5" t="s">
        <v>119</v>
      </c>
      <c r="W15" s="5" t="s">
        <v>119</v>
      </c>
      <c r="X15" s="5" t="s">
        <v>118</v>
      </c>
      <c r="Y15" s="5" t="s">
        <v>118</v>
      </c>
      <c r="Z15" s="39">
        <v>3.8808600500018997E-2</v>
      </c>
      <c r="AA15" s="9">
        <v>97.273703000000012</v>
      </c>
    </row>
    <row r="16" spans="1:27" x14ac:dyDescent="0.25">
      <c r="A16" s="33" t="s">
        <v>304</v>
      </c>
      <c r="B16" s="18" t="s">
        <v>33</v>
      </c>
      <c r="C16" s="34" t="s">
        <v>7</v>
      </c>
      <c r="D16" s="34" t="s">
        <v>300</v>
      </c>
      <c r="E16" s="5">
        <v>2.8008999999999999E-2</v>
      </c>
      <c r="F16" s="5">
        <v>58.026499999999999</v>
      </c>
      <c r="G16" s="5" t="s">
        <v>117</v>
      </c>
      <c r="H16" s="5">
        <v>7.8405000000000002E-2</v>
      </c>
      <c r="I16" s="5" t="s">
        <v>117</v>
      </c>
      <c r="J16" s="5" t="s">
        <v>117</v>
      </c>
      <c r="K16" s="5">
        <v>6.8954000000000001E-2</v>
      </c>
      <c r="L16" s="9" t="s">
        <v>119</v>
      </c>
      <c r="M16" s="5" t="s">
        <v>118</v>
      </c>
      <c r="N16" s="5">
        <v>38.855400000000003</v>
      </c>
      <c r="O16" s="9">
        <v>97.057267999999993</v>
      </c>
      <c r="Q16" s="5">
        <v>5.9916852800000003E-2</v>
      </c>
      <c r="R16" s="5">
        <v>96.794004649999991</v>
      </c>
      <c r="S16" s="5" t="s">
        <v>118</v>
      </c>
      <c r="T16" s="5">
        <v>0.1008680325</v>
      </c>
      <c r="U16" s="5" t="s">
        <v>119</v>
      </c>
      <c r="V16" s="5" t="s">
        <v>119</v>
      </c>
      <c r="W16" s="5">
        <v>9.64804368E-2</v>
      </c>
      <c r="X16" s="5" t="s">
        <v>118</v>
      </c>
      <c r="Y16" s="5" t="s">
        <v>118</v>
      </c>
      <c r="Z16" s="39">
        <v>5.998027900005809E-3</v>
      </c>
      <c r="AA16" s="9">
        <v>97.057267999999993</v>
      </c>
    </row>
    <row r="17" spans="1:27" x14ac:dyDescent="0.25">
      <c r="A17" s="33" t="s">
        <v>304</v>
      </c>
      <c r="B17" s="18" t="s">
        <v>132</v>
      </c>
      <c r="C17" s="34" t="s">
        <v>7</v>
      </c>
      <c r="D17" s="34" t="s">
        <v>300</v>
      </c>
      <c r="E17" s="5" t="s">
        <v>117</v>
      </c>
      <c r="F17" s="5">
        <v>58.6248</v>
      </c>
      <c r="G17" s="5" t="s">
        <v>117</v>
      </c>
      <c r="H17" s="5">
        <v>0.34703499999999998</v>
      </c>
      <c r="I17" s="5" t="s">
        <v>117</v>
      </c>
      <c r="J17" s="5" t="s">
        <v>117</v>
      </c>
      <c r="K17" s="5">
        <v>0.15804399999999999</v>
      </c>
      <c r="L17" s="9" t="s">
        <v>119</v>
      </c>
      <c r="M17" s="5" t="s">
        <v>118</v>
      </c>
      <c r="N17" s="5">
        <v>39.351100000000002</v>
      </c>
      <c r="O17" s="9">
        <v>98.480978999999991</v>
      </c>
      <c r="Q17" s="5" t="s">
        <v>118</v>
      </c>
      <c r="R17" s="5">
        <v>97.792028879999989</v>
      </c>
      <c r="S17" s="5" t="s">
        <v>118</v>
      </c>
      <c r="T17" s="5">
        <v>0.44646052749999998</v>
      </c>
      <c r="U17" s="5" t="s">
        <v>119</v>
      </c>
      <c r="V17" s="5" t="s">
        <v>119</v>
      </c>
      <c r="W17" s="5">
        <v>0.22113516479999998</v>
      </c>
      <c r="X17" s="5" t="s">
        <v>118</v>
      </c>
      <c r="Y17" s="5" t="s">
        <v>118</v>
      </c>
      <c r="Z17" s="39">
        <v>2.1354427700003953E-2</v>
      </c>
      <c r="AA17" s="9">
        <v>98.480978999999991</v>
      </c>
    </row>
    <row r="18" spans="1:27" x14ac:dyDescent="0.25">
      <c r="A18" s="33" t="s">
        <v>304</v>
      </c>
      <c r="B18" s="18" t="s">
        <v>35</v>
      </c>
      <c r="C18" s="34" t="s">
        <v>7</v>
      </c>
      <c r="D18" s="34" t="s">
        <v>300</v>
      </c>
      <c r="E18" s="5">
        <v>4.2321999999999999E-2</v>
      </c>
      <c r="F18" s="5">
        <v>57.5702</v>
      </c>
      <c r="G18" s="5" t="s">
        <v>117</v>
      </c>
      <c r="H18" s="5">
        <v>0.783528</v>
      </c>
      <c r="I18" s="5" t="s">
        <v>117</v>
      </c>
      <c r="J18" s="5" t="s">
        <v>117</v>
      </c>
      <c r="K18" s="5">
        <v>5.0284000000000002E-2</v>
      </c>
      <c r="L18" s="9" t="s">
        <v>119</v>
      </c>
      <c r="M18" s="5" t="s">
        <v>118</v>
      </c>
      <c r="N18" s="5">
        <v>38.770299999999999</v>
      </c>
      <c r="O18" s="9">
        <v>97.216633999999999</v>
      </c>
      <c r="Q18" s="5">
        <v>9.0535222400000004E-2</v>
      </c>
      <c r="R18" s="5">
        <v>96.032850619999991</v>
      </c>
      <c r="S18" s="5" t="s">
        <v>118</v>
      </c>
      <c r="T18" s="5">
        <v>1.0080087719999999</v>
      </c>
      <c r="U18" s="5" t="s">
        <v>119</v>
      </c>
      <c r="V18" s="5" t="s">
        <v>119</v>
      </c>
      <c r="W18" s="5">
        <v>7.0357372799999998E-2</v>
      </c>
      <c r="X18" s="5" t="s">
        <v>118</v>
      </c>
      <c r="Y18" s="5" t="s">
        <v>118</v>
      </c>
      <c r="Z18" s="39">
        <v>1.4882012800001121E-2</v>
      </c>
      <c r="AA18" s="9">
        <v>97.216633999999999</v>
      </c>
    </row>
    <row r="19" spans="1:27" x14ac:dyDescent="0.25">
      <c r="A19" s="33" t="s">
        <v>304</v>
      </c>
      <c r="B19" s="18" t="s">
        <v>10</v>
      </c>
      <c r="C19" s="34" t="s">
        <v>7</v>
      </c>
      <c r="D19" s="34" t="s">
        <v>300</v>
      </c>
      <c r="E19" s="5" t="s">
        <v>117</v>
      </c>
      <c r="F19" s="5">
        <v>58.770499999999998</v>
      </c>
      <c r="G19" s="5">
        <v>2.0153999999999998E-2</v>
      </c>
      <c r="H19" s="5">
        <v>5.6927999999999999E-2</v>
      </c>
      <c r="I19" s="5" t="s">
        <v>117</v>
      </c>
      <c r="J19" s="5" t="s">
        <v>117</v>
      </c>
      <c r="K19" s="5" t="s">
        <v>117</v>
      </c>
      <c r="L19" s="5">
        <v>4.0996999999999999E-2</v>
      </c>
      <c r="M19" s="5" t="s">
        <v>118</v>
      </c>
      <c r="N19" s="5">
        <v>39.342100000000002</v>
      </c>
      <c r="O19" s="9">
        <v>98.230678999999995</v>
      </c>
      <c r="Q19" s="5" t="s">
        <v>118</v>
      </c>
      <c r="R19" s="5">
        <v>98.035071049999999</v>
      </c>
      <c r="S19" s="5">
        <v>3.8080982999999999E-2</v>
      </c>
      <c r="T19" s="5">
        <v>7.3237871999999996E-2</v>
      </c>
      <c r="U19" s="5" t="s">
        <v>119</v>
      </c>
      <c r="V19" s="5" t="s">
        <v>119</v>
      </c>
      <c r="W19" s="5" t="s">
        <v>119</v>
      </c>
      <c r="X19" s="5">
        <v>5.5263956000000003E-2</v>
      </c>
      <c r="Y19" s="5" t="s">
        <v>118</v>
      </c>
      <c r="Z19" s="39">
        <v>2.9025138999983824E-2</v>
      </c>
      <c r="AA19" s="9">
        <v>98.230678999999995</v>
      </c>
    </row>
    <row r="20" spans="1:27" x14ac:dyDescent="0.25">
      <c r="A20" s="33" t="s">
        <v>304</v>
      </c>
      <c r="B20" s="18" t="s">
        <v>21</v>
      </c>
      <c r="C20" s="34" t="s">
        <v>7</v>
      </c>
      <c r="D20" s="34" t="s">
        <v>300</v>
      </c>
      <c r="E20" s="5">
        <v>6.1372999999999997E-2</v>
      </c>
      <c r="F20" s="5">
        <v>58.508800000000001</v>
      </c>
      <c r="G20" s="5">
        <v>2.4634E-2</v>
      </c>
      <c r="H20" s="5">
        <v>5.9457000000000003E-2</v>
      </c>
      <c r="I20" s="5" t="s">
        <v>117</v>
      </c>
      <c r="J20" s="5" t="s">
        <v>117</v>
      </c>
      <c r="K20" s="5" t="s">
        <v>117</v>
      </c>
      <c r="L20" s="9" t="s">
        <v>119</v>
      </c>
      <c r="M20" s="5">
        <v>4.6914999999999998E-2</v>
      </c>
      <c r="N20" s="5">
        <v>39.186500000000002</v>
      </c>
      <c r="O20" s="9">
        <v>97.887679000000006</v>
      </c>
      <c r="Q20" s="5">
        <v>0.1312891216</v>
      </c>
      <c r="R20" s="5">
        <v>97.598529279999994</v>
      </c>
      <c r="S20" s="5">
        <v>4.6545942999999999E-2</v>
      </c>
      <c r="T20" s="5">
        <v>7.6491430499999999E-2</v>
      </c>
      <c r="U20" s="5" t="s">
        <v>119</v>
      </c>
      <c r="V20" s="5" t="s">
        <v>119</v>
      </c>
      <c r="W20" s="5" t="s">
        <v>119</v>
      </c>
      <c r="X20" s="5" t="s">
        <v>118</v>
      </c>
      <c r="Y20" s="5">
        <v>4.6914999999999998E-2</v>
      </c>
      <c r="Z20" s="39">
        <v>-1.2091775099989377E-2</v>
      </c>
      <c r="AA20" s="9">
        <v>97.887679000000006</v>
      </c>
    </row>
    <row r="21" spans="1:27" x14ac:dyDescent="0.25">
      <c r="A21" s="33" t="s">
        <v>304</v>
      </c>
      <c r="B21" s="18" t="s">
        <v>6</v>
      </c>
      <c r="C21" s="34" t="s">
        <v>7</v>
      </c>
      <c r="D21" s="34" t="s">
        <v>300</v>
      </c>
      <c r="E21" s="5" t="s">
        <v>117</v>
      </c>
      <c r="F21" s="5">
        <v>58.368299999999998</v>
      </c>
      <c r="G21" s="5" t="s">
        <v>117</v>
      </c>
      <c r="H21" s="5">
        <v>2.5597000000000002E-2</v>
      </c>
      <c r="I21" s="5" t="s">
        <v>117</v>
      </c>
      <c r="J21" s="5" t="s">
        <v>117</v>
      </c>
      <c r="K21" s="5" t="s">
        <v>117</v>
      </c>
      <c r="L21" s="9" t="s">
        <v>119</v>
      </c>
      <c r="M21" s="5" t="s">
        <v>118</v>
      </c>
      <c r="N21" s="5">
        <v>39.003399999999999</v>
      </c>
      <c r="O21" s="9">
        <v>97.397296999999995</v>
      </c>
      <c r="Q21" s="5" t="s">
        <v>118</v>
      </c>
      <c r="R21" s="5">
        <v>97.364161229999993</v>
      </c>
      <c r="S21" s="5" t="s">
        <v>118</v>
      </c>
      <c r="T21" s="5">
        <v>3.2930540500000001E-2</v>
      </c>
      <c r="U21" s="5" t="s">
        <v>119</v>
      </c>
      <c r="V21" s="5" t="s">
        <v>119</v>
      </c>
      <c r="W21" s="5" t="s">
        <v>119</v>
      </c>
      <c r="X21" s="5" t="s">
        <v>118</v>
      </c>
      <c r="Y21" s="5" t="s">
        <v>118</v>
      </c>
      <c r="Z21" s="39">
        <v>2.0522949999701723E-4</v>
      </c>
      <c r="AA21" s="9">
        <v>97.397296999999995</v>
      </c>
    </row>
    <row r="22" spans="1:27" x14ac:dyDescent="0.25">
      <c r="A22" s="33" t="s">
        <v>304</v>
      </c>
      <c r="B22" s="18" t="s">
        <v>42</v>
      </c>
      <c r="C22" s="34" t="s">
        <v>7</v>
      </c>
      <c r="D22" s="34" t="s">
        <v>300</v>
      </c>
      <c r="E22" s="5">
        <v>0.42230299999999998</v>
      </c>
      <c r="F22" s="5">
        <v>57.357300000000002</v>
      </c>
      <c r="G22" s="5">
        <v>0.40605799999999997</v>
      </c>
      <c r="H22" s="5">
        <v>0.36793100000000001</v>
      </c>
      <c r="I22" s="5" t="s">
        <v>117</v>
      </c>
      <c r="J22" s="5" t="s">
        <v>120</v>
      </c>
      <c r="K22" s="5">
        <v>0.29844300000000001</v>
      </c>
      <c r="L22" s="9" t="s">
        <v>119</v>
      </c>
      <c r="M22" s="5" t="s">
        <v>118</v>
      </c>
      <c r="N22" s="5">
        <v>39.403799999999997</v>
      </c>
      <c r="O22" s="9">
        <v>98.25583499999999</v>
      </c>
      <c r="Q22" s="5">
        <v>0.90339057760000008</v>
      </c>
      <c r="R22" s="5">
        <v>95.677712130000003</v>
      </c>
      <c r="S22" s="5">
        <v>0.76724659099999992</v>
      </c>
      <c r="T22" s="5">
        <v>0.47334323150000002</v>
      </c>
      <c r="U22" s="5" t="s">
        <v>119</v>
      </c>
      <c r="V22" s="5" t="s">
        <v>119</v>
      </c>
      <c r="W22" s="5">
        <v>0.41758144560000005</v>
      </c>
      <c r="X22" s="5" t="s">
        <v>118</v>
      </c>
      <c r="Y22" s="5" t="s">
        <v>118</v>
      </c>
      <c r="Z22" s="39">
        <v>1.6561024299974747E-2</v>
      </c>
      <c r="AA22" s="9">
        <v>98.25583499999999</v>
      </c>
    </row>
    <row r="23" spans="1:27" x14ac:dyDescent="0.25">
      <c r="A23" s="33" t="s">
        <v>122</v>
      </c>
      <c r="B23" s="34" t="s">
        <v>134</v>
      </c>
      <c r="C23" s="34" t="s">
        <v>7</v>
      </c>
      <c r="D23" s="34" t="s">
        <v>300</v>
      </c>
      <c r="E23" s="9">
        <v>4.2027000000000002E-2</v>
      </c>
      <c r="F23" s="9">
        <v>58.903199999999998</v>
      </c>
      <c r="G23" s="5" t="s">
        <v>117</v>
      </c>
      <c r="H23" s="9">
        <v>5.0023999999999999E-2</v>
      </c>
      <c r="I23" s="5" t="s">
        <v>117</v>
      </c>
      <c r="J23" s="9" t="s">
        <v>117</v>
      </c>
      <c r="K23" s="9">
        <v>5.7445999999999997E-2</v>
      </c>
      <c r="L23" s="9" t="s">
        <v>119</v>
      </c>
      <c r="M23" s="9" t="s">
        <v>118</v>
      </c>
      <c r="N23" s="9">
        <v>39.446199999999997</v>
      </c>
      <c r="O23" s="9">
        <v>98.498896999999999</v>
      </c>
      <c r="Q23" s="5">
        <v>8.9904158400000017E-2</v>
      </c>
      <c r="R23" s="5">
        <v>98.256427919999993</v>
      </c>
      <c r="S23" s="5" t="s">
        <v>118</v>
      </c>
      <c r="T23" s="5">
        <v>6.4355875999999992E-2</v>
      </c>
      <c r="U23" s="5" t="s">
        <v>119</v>
      </c>
      <c r="V23" s="5" t="s">
        <v>119</v>
      </c>
      <c r="W23" s="5">
        <v>8.0378443199999997E-2</v>
      </c>
      <c r="X23" s="5" t="s">
        <v>118</v>
      </c>
      <c r="Y23" s="9" t="s">
        <v>118</v>
      </c>
      <c r="Z23" s="39">
        <v>7.8306024000056595E-3</v>
      </c>
      <c r="AA23" s="9">
        <v>98.498896999999999</v>
      </c>
    </row>
    <row r="24" spans="1:27" x14ac:dyDescent="0.25">
      <c r="A24" s="33" t="s">
        <v>122</v>
      </c>
      <c r="B24" s="34" t="s">
        <v>135</v>
      </c>
      <c r="C24" s="34" t="s">
        <v>7</v>
      </c>
      <c r="D24" s="34" t="s">
        <v>300</v>
      </c>
      <c r="E24" s="9">
        <v>3.2624E-2</v>
      </c>
      <c r="F24" s="9">
        <v>57.172600000000003</v>
      </c>
      <c r="G24" s="9">
        <v>0.11160399999999999</v>
      </c>
      <c r="H24" s="9">
        <v>2.4382000000000001</v>
      </c>
      <c r="I24" s="9">
        <v>0.18654799999999999</v>
      </c>
      <c r="J24" s="9" t="s">
        <v>117</v>
      </c>
      <c r="K24" s="9">
        <v>0.65834400000000004</v>
      </c>
      <c r="L24" s="9" t="s">
        <v>119</v>
      </c>
      <c r="M24" s="9" t="s">
        <v>118</v>
      </c>
      <c r="N24" s="9">
        <v>39.346800000000002</v>
      </c>
      <c r="O24" s="9">
        <v>99.946719999999999</v>
      </c>
      <c r="Q24" s="5">
        <v>6.9789260800000003E-2</v>
      </c>
      <c r="R24" s="5">
        <v>95.369614060000004</v>
      </c>
      <c r="S24" s="5">
        <v>0.210875758</v>
      </c>
      <c r="T24" s="5">
        <v>3.1367443000000002</v>
      </c>
      <c r="U24" s="9">
        <v>0.24087077759999997</v>
      </c>
      <c r="V24" s="5" t="s">
        <v>119</v>
      </c>
      <c r="W24" s="5">
        <v>0.92115492480000005</v>
      </c>
      <c r="X24" s="5" t="s">
        <v>118</v>
      </c>
      <c r="Y24" s="9" t="s">
        <v>118</v>
      </c>
      <c r="Z24" s="39">
        <v>-2.3290812000027472E-3</v>
      </c>
      <c r="AA24" s="9">
        <v>99.946719999999999</v>
      </c>
    </row>
    <row r="25" spans="1:27" x14ac:dyDescent="0.25">
      <c r="A25" s="33" t="s">
        <v>122</v>
      </c>
      <c r="B25" s="34" t="s">
        <v>136</v>
      </c>
      <c r="C25" s="34" t="s">
        <v>7</v>
      </c>
      <c r="D25" s="34" t="s">
        <v>300</v>
      </c>
      <c r="E25" s="9">
        <v>0.82106999999999997</v>
      </c>
      <c r="F25" s="9">
        <v>56.604500000000002</v>
      </c>
      <c r="G25" s="9">
        <v>0.15806899999999999</v>
      </c>
      <c r="H25" s="9">
        <v>0.16431399999999999</v>
      </c>
      <c r="I25" s="9">
        <v>2.6039E-2</v>
      </c>
      <c r="J25" s="5" t="s">
        <v>117</v>
      </c>
      <c r="K25" s="9">
        <v>0.95439300000000005</v>
      </c>
      <c r="L25" s="9">
        <v>3.9149000000000003E-2</v>
      </c>
      <c r="M25" s="9" t="s">
        <v>118</v>
      </c>
      <c r="N25" s="9">
        <v>39.335700000000003</v>
      </c>
      <c r="O25" s="9">
        <v>98.103234</v>
      </c>
      <c r="Q25" s="5">
        <v>1.7564329440000002</v>
      </c>
      <c r="R25" s="5">
        <v>94.421966449999999</v>
      </c>
      <c r="S25" s="5">
        <v>0.29867137549999995</v>
      </c>
      <c r="T25" s="5">
        <v>0.21138996099999999</v>
      </c>
      <c r="U25" s="9">
        <v>3.3621556799999994E-2</v>
      </c>
      <c r="V25" s="5" t="s">
        <v>119</v>
      </c>
      <c r="W25" s="5">
        <v>1.3353866856000001</v>
      </c>
      <c r="X25" s="5">
        <v>5.2772852000000009E-2</v>
      </c>
      <c r="Y25" s="9" t="s">
        <v>118</v>
      </c>
      <c r="Z25" s="39">
        <v>-7.0078249000005144E-3</v>
      </c>
      <c r="AA25" s="9">
        <v>98.103234</v>
      </c>
    </row>
    <row r="26" spans="1:27" x14ac:dyDescent="0.25">
      <c r="A26" s="33" t="s">
        <v>304</v>
      </c>
      <c r="B26" s="34" t="s">
        <v>137</v>
      </c>
      <c r="C26" s="34" t="s">
        <v>7</v>
      </c>
      <c r="D26" s="34" t="s">
        <v>300</v>
      </c>
      <c r="E26" s="5" t="s">
        <v>117</v>
      </c>
      <c r="F26" s="9">
        <v>58.359499999999997</v>
      </c>
      <c r="G26" s="5" t="s">
        <v>117</v>
      </c>
      <c r="H26" s="9">
        <v>7.0326E-2</v>
      </c>
      <c r="I26" s="5" t="s">
        <v>117</v>
      </c>
      <c r="J26" s="5" t="s">
        <v>117</v>
      </c>
      <c r="K26" s="5" t="s">
        <v>117</v>
      </c>
      <c r="L26" s="9" t="s">
        <v>119</v>
      </c>
      <c r="M26" s="9" t="s">
        <v>118</v>
      </c>
      <c r="N26" s="5">
        <v>38.967500000000001</v>
      </c>
      <c r="O26" s="9">
        <v>97.397325999999993</v>
      </c>
      <c r="Q26" s="5" t="s">
        <v>118</v>
      </c>
      <c r="R26" s="5">
        <v>97.349481949999983</v>
      </c>
      <c r="S26" s="5" t="s">
        <v>118</v>
      </c>
      <c r="T26" s="5">
        <v>9.0474398999999997E-2</v>
      </c>
      <c r="U26" s="5" t="s">
        <v>119</v>
      </c>
      <c r="V26" s="5" t="s">
        <v>119</v>
      </c>
      <c r="W26" s="5" t="s">
        <v>119</v>
      </c>
      <c r="X26" s="5" t="s">
        <v>118</v>
      </c>
      <c r="Y26" s="9" t="s">
        <v>118</v>
      </c>
      <c r="Z26" s="39">
        <v>-4.2630348999992407E-2</v>
      </c>
      <c r="AA26" s="9">
        <v>97.397325999999993</v>
      </c>
    </row>
    <row r="27" spans="1:27" x14ac:dyDescent="0.25">
      <c r="A27" s="33" t="s">
        <v>304</v>
      </c>
      <c r="B27" s="34" t="s">
        <v>16</v>
      </c>
      <c r="C27" s="34" t="s">
        <v>7</v>
      </c>
      <c r="D27" s="34" t="s">
        <v>300</v>
      </c>
      <c r="E27" s="5" t="s">
        <v>117</v>
      </c>
      <c r="F27" s="9">
        <v>58.3431</v>
      </c>
      <c r="G27" s="5" t="s">
        <v>117</v>
      </c>
      <c r="H27" s="9">
        <v>3.5236000000000003E-2</v>
      </c>
      <c r="I27" s="5" t="s">
        <v>117</v>
      </c>
      <c r="J27" s="5" t="s">
        <v>117</v>
      </c>
      <c r="K27" s="9">
        <v>4.5619E-2</v>
      </c>
      <c r="L27" s="9" t="s">
        <v>119</v>
      </c>
      <c r="M27" s="9" t="s">
        <v>118</v>
      </c>
      <c r="N27" s="9">
        <v>38.651299999999999</v>
      </c>
      <c r="O27" s="9">
        <v>97.075254999999999</v>
      </c>
      <c r="Q27" s="5" t="s">
        <v>118</v>
      </c>
      <c r="R27" s="5">
        <v>97.322125110000002</v>
      </c>
      <c r="S27" s="5" t="s">
        <v>118</v>
      </c>
      <c r="T27" s="5">
        <v>4.5331114000000006E-2</v>
      </c>
      <c r="U27" s="5" t="s">
        <v>119</v>
      </c>
      <c r="V27" s="5" t="s">
        <v>119</v>
      </c>
      <c r="W27" s="5">
        <v>6.3830104799999995E-2</v>
      </c>
      <c r="X27" s="5" t="s">
        <v>118</v>
      </c>
      <c r="Y27" s="9" t="s">
        <v>118</v>
      </c>
      <c r="Z27" s="39">
        <v>-0.35603132880001453</v>
      </c>
      <c r="AA27" s="9">
        <v>97.075254999999999</v>
      </c>
    </row>
    <row r="28" spans="1:27" x14ac:dyDescent="0.25">
      <c r="A28" s="33" t="s">
        <v>304</v>
      </c>
      <c r="B28" s="34" t="s">
        <v>17</v>
      </c>
      <c r="C28" s="34" t="s">
        <v>7</v>
      </c>
      <c r="D28" s="34" t="s">
        <v>300</v>
      </c>
      <c r="E28" s="9">
        <v>0.32105400000000001</v>
      </c>
      <c r="F28" s="9">
        <v>59.107500000000002</v>
      </c>
      <c r="G28" s="5" t="s">
        <v>117</v>
      </c>
      <c r="H28" s="9">
        <v>5.0611999999999997E-2</v>
      </c>
      <c r="I28" s="5" t="s">
        <v>117</v>
      </c>
      <c r="J28" s="5" t="s">
        <v>117</v>
      </c>
      <c r="K28" s="9">
        <v>0.102812</v>
      </c>
      <c r="L28" s="9" t="s">
        <v>119</v>
      </c>
      <c r="M28" s="9" t="s">
        <v>118</v>
      </c>
      <c r="N28" s="9">
        <v>38.8613</v>
      </c>
      <c r="O28" s="9">
        <v>98.443277999999992</v>
      </c>
      <c r="Q28" s="5">
        <v>0.68679871680000004</v>
      </c>
      <c r="R28" s="5">
        <v>98.597220749999991</v>
      </c>
      <c r="S28" s="5" t="s">
        <v>118</v>
      </c>
      <c r="T28" s="5">
        <v>6.5112337999999992E-2</v>
      </c>
      <c r="U28" s="5" t="s">
        <v>119</v>
      </c>
      <c r="V28" s="5" t="s">
        <v>119</v>
      </c>
      <c r="W28" s="5">
        <v>0.1438545504</v>
      </c>
      <c r="X28" s="5" t="s">
        <v>118</v>
      </c>
      <c r="Y28" s="9" t="s">
        <v>118</v>
      </c>
      <c r="Z28" s="39">
        <v>-1.0497083551999964</v>
      </c>
      <c r="AA28" s="9">
        <v>98.443277999999992</v>
      </c>
    </row>
    <row r="29" spans="1:27" x14ac:dyDescent="0.25">
      <c r="A29" s="33" t="s">
        <v>304</v>
      </c>
      <c r="B29" s="34" t="s">
        <v>20</v>
      </c>
      <c r="C29" s="34" t="s">
        <v>7</v>
      </c>
      <c r="D29" s="34" t="s">
        <v>300</v>
      </c>
      <c r="E29" s="9">
        <v>0.24021000000000001</v>
      </c>
      <c r="F29" s="9">
        <v>56.2316</v>
      </c>
      <c r="G29" s="5" t="s">
        <v>117</v>
      </c>
      <c r="H29" s="9">
        <v>7.7522999999999995E-2</v>
      </c>
      <c r="I29" s="5" t="s">
        <v>117</v>
      </c>
      <c r="J29" s="5" t="s">
        <v>117</v>
      </c>
      <c r="K29" s="9">
        <v>0.13541</v>
      </c>
      <c r="L29" s="9" t="s">
        <v>119</v>
      </c>
      <c r="M29" s="9" t="s">
        <v>118</v>
      </c>
      <c r="N29" s="5">
        <v>37.643099999999997</v>
      </c>
      <c r="O29" s="9">
        <v>94.327843000000001</v>
      </c>
      <c r="Q29" s="5">
        <v>0.51385723200000011</v>
      </c>
      <c r="R29" s="5">
        <v>93.799931959999995</v>
      </c>
      <c r="S29" s="5" t="s">
        <v>118</v>
      </c>
      <c r="T29" s="5">
        <v>9.973333949999999E-2</v>
      </c>
      <c r="U29" s="5" t="s">
        <v>119</v>
      </c>
      <c r="V29" s="5" t="s">
        <v>119</v>
      </c>
      <c r="W29" s="5">
        <v>0.189465672</v>
      </c>
      <c r="X29" s="5" t="s">
        <v>118</v>
      </c>
      <c r="Y29" s="9" t="s">
        <v>118</v>
      </c>
      <c r="Z29" s="39">
        <v>-0.27514520350000282</v>
      </c>
      <c r="AA29" s="9">
        <v>94.327843000000001</v>
      </c>
    </row>
    <row r="30" spans="1:27" x14ac:dyDescent="0.25">
      <c r="A30" s="33" t="s">
        <v>304</v>
      </c>
      <c r="B30" s="34" t="s">
        <v>138</v>
      </c>
      <c r="C30" s="34" t="s">
        <v>7</v>
      </c>
      <c r="D30" s="34" t="s">
        <v>300</v>
      </c>
      <c r="E30" s="9">
        <v>4.6239000000000002E-2</v>
      </c>
      <c r="F30" s="9">
        <v>59.0471</v>
      </c>
      <c r="G30" s="5" t="s">
        <v>117</v>
      </c>
      <c r="H30" s="9">
        <v>0.16891</v>
      </c>
      <c r="I30" s="5" t="s">
        <v>117</v>
      </c>
      <c r="J30" s="5" t="s">
        <v>117</v>
      </c>
      <c r="K30" s="5" t="s">
        <v>117</v>
      </c>
      <c r="L30" s="9" t="s">
        <v>119</v>
      </c>
      <c r="M30" s="9" t="s">
        <v>118</v>
      </c>
      <c r="N30" s="5">
        <v>39.651800000000001</v>
      </c>
      <c r="O30" s="9">
        <v>98.914049000000006</v>
      </c>
      <c r="Q30" s="5">
        <v>9.8914468800000016E-2</v>
      </c>
      <c r="R30" s="5">
        <v>98.496467510000002</v>
      </c>
      <c r="S30" s="5" t="s">
        <v>118</v>
      </c>
      <c r="T30" s="5">
        <v>0.21730271500000001</v>
      </c>
      <c r="U30" s="5" t="s">
        <v>119</v>
      </c>
      <c r="V30" s="5" t="s">
        <v>119</v>
      </c>
      <c r="W30" s="5" t="s">
        <v>119</v>
      </c>
      <c r="X30" s="5" t="s">
        <v>118</v>
      </c>
      <c r="Y30" s="9" t="s">
        <v>118</v>
      </c>
      <c r="Z30" s="39">
        <v>0.10136430619999715</v>
      </c>
      <c r="AA30" s="9">
        <v>98.914049000000006</v>
      </c>
    </row>
    <row r="31" spans="1:27" x14ac:dyDescent="0.25">
      <c r="A31" s="33" t="s">
        <v>304</v>
      </c>
      <c r="B31" s="34" t="s">
        <v>25</v>
      </c>
      <c r="C31" s="34" t="s">
        <v>7</v>
      </c>
      <c r="D31" s="34" t="s">
        <v>300</v>
      </c>
      <c r="E31" s="9">
        <v>4.5130000000000003E-2</v>
      </c>
      <c r="F31" s="9">
        <v>58.341299999999997</v>
      </c>
      <c r="G31" s="5" t="s">
        <v>117</v>
      </c>
      <c r="H31" s="9">
        <v>0.138603</v>
      </c>
      <c r="I31" s="5" t="s">
        <v>117</v>
      </c>
      <c r="J31" s="5" t="s">
        <v>117</v>
      </c>
      <c r="K31" s="9">
        <v>2.8613E-2</v>
      </c>
      <c r="L31" s="9" t="s">
        <v>119</v>
      </c>
      <c r="M31" s="9" t="s">
        <v>118</v>
      </c>
      <c r="N31" s="9">
        <v>38.581299999999999</v>
      </c>
      <c r="O31" s="9">
        <v>97.134945999999999</v>
      </c>
      <c r="Q31" s="5">
        <v>9.6542096000000022E-2</v>
      </c>
      <c r="R31" s="5">
        <v>97.319122529999987</v>
      </c>
      <c r="S31" s="5" t="s">
        <v>118</v>
      </c>
      <c r="T31" s="5">
        <v>0.1783127595</v>
      </c>
      <c r="U31" s="5" t="s">
        <v>119</v>
      </c>
      <c r="V31" s="5" t="s">
        <v>119</v>
      </c>
      <c r="W31" s="5">
        <v>4.0035309599999999E-2</v>
      </c>
      <c r="X31" s="5" t="s">
        <v>118</v>
      </c>
      <c r="Y31" s="9" t="s">
        <v>118</v>
      </c>
      <c r="Z31" s="39">
        <v>-0.4990666950999838</v>
      </c>
      <c r="AA31" s="9">
        <v>97.134945999999999</v>
      </c>
    </row>
    <row r="32" spans="1:27" x14ac:dyDescent="0.25">
      <c r="A32" s="33" t="s">
        <v>304</v>
      </c>
      <c r="B32" s="34" t="s">
        <v>28</v>
      </c>
      <c r="C32" s="34" t="s">
        <v>7</v>
      </c>
      <c r="D32" s="34" t="s">
        <v>300</v>
      </c>
      <c r="E32" s="9">
        <v>0.95841699999999996</v>
      </c>
      <c r="F32" s="9">
        <v>57.641300000000001</v>
      </c>
      <c r="G32" s="9">
        <v>2.6065000000000001E-2</v>
      </c>
      <c r="H32" s="9">
        <v>0.15465100000000001</v>
      </c>
      <c r="I32" s="5" t="s">
        <v>117</v>
      </c>
      <c r="J32" s="5" t="s">
        <v>117</v>
      </c>
      <c r="K32" s="9">
        <v>0.71653199999999995</v>
      </c>
      <c r="L32" s="9" t="s">
        <v>119</v>
      </c>
      <c r="M32" s="9" t="s">
        <v>118</v>
      </c>
      <c r="N32" s="9">
        <v>39.4681</v>
      </c>
      <c r="O32" s="9">
        <v>98.96506500000001</v>
      </c>
      <c r="Q32" s="5">
        <v>2.0502456464000001</v>
      </c>
      <c r="R32" s="5">
        <v>96.15145253</v>
      </c>
      <c r="S32" s="5">
        <v>4.9249817500000001E-2</v>
      </c>
      <c r="T32" s="5">
        <v>0.19895851150000002</v>
      </c>
      <c r="U32" s="5" t="s">
        <v>119</v>
      </c>
      <c r="V32" s="5" t="s">
        <v>119</v>
      </c>
      <c r="W32" s="5">
        <v>1.0025715743999999</v>
      </c>
      <c r="X32" s="5" t="s">
        <v>118</v>
      </c>
      <c r="Y32" s="9" t="s">
        <v>118</v>
      </c>
      <c r="Z32" s="39">
        <v>-0.48741307979997828</v>
      </c>
      <c r="AA32" s="9">
        <v>98.96506500000001</v>
      </c>
    </row>
    <row r="33" spans="1:27" x14ac:dyDescent="0.25">
      <c r="A33" s="33" t="s">
        <v>304</v>
      </c>
      <c r="B33" s="34" t="s">
        <v>9</v>
      </c>
      <c r="C33" s="34" t="s">
        <v>7</v>
      </c>
      <c r="D33" s="34" t="s">
        <v>300</v>
      </c>
      <c r="E33" s="5">
        <v>4.6101999999999997E-2</v>
      </c>
      <c r="F33" s="5">
        <v>58.335999999999999</v>
      </c>
      <c r="G33" s="5" t="s">
        <v>117</v>
      </c>
      <c r="H33" s="5">
        <v>7.1162000000000003E-2</v>
      </c>
      <c r="I33" s="5" t="s">
        <v>117</v>
      </c>
      <c r="J33" s="5" t="s">
        <v>117</v>
      </c>
      <c r="K33" s="5" t="s">
        <v>117</v>
      </c>
      <c r="L33" s="9" t="s">
        <v>119</v>
      </c>
      <c r="M33" s="9" t="s">
        <v>118</v>
      </c>
      <c r="N33" s="5">
        <v>39.338500000000003</v>
      </c>
      <c r="O33" s="9">
        <v>97.791764000000001</v>
      </c>
      <c r="Q33" s="5">
        <v>9.8621398400000004E-2</v>
      </c>
      <c r="R33" s="5">
        <v>97.310281599999996</v>
      </c>
      <c r="S33" s="5" t="s">
        <v>118</v>
      </c>
      <c r="T33" s="5">
        <v>9.1549912999999997E-2</v>
      </c>
      <c r="U33" s="5" t="s">
        <v>119</v>
      </c>
      <c r="V33" s="5" t="s">
        <v>119</v>
      </c>
      <c r="W33" s="5" t="s">
        <v>119</v>
      </c>
      <c r="X33" s="5" t="s">
        <v>118</v>
      </c>
      <c r="Y33" s="9" t="s">
        <v>118</v>
      </c>
      <c r="Z33" s="39">
        <v>0.2913110886000112</v>
      </c>
      <c r="AA33" s="9">
        <v>97.791764000000001</v>
      </c>
    </row>
    <row r="34" spans="1:27" x14ac:dyDescent="0.25">
      <c r="A34" s="33" t="s">
        <v>304</v>
      </c>
      <c r="B34" s="34" t="s">
        <v>19</v>
      </c>
      <c r="C34" s="34" t="s">
        <v>7</v>
      </c>
      <c r="D34" s="34" t="s">
        <v>300</v>
      </c>
      <c r="E34" s="5">
        <v>3.1465E-2</v>
      </c>
      <c r="F34" s="5">
        <v>58.458100000000002</v>
      </c>
      <c r="G34" s="5" t="s">
        <v>117</v>
      </c>
      <c r="H34" s="5">
        <v>7.0311999999999999E-2</v>
      </c>
      <c r="I34" s="5" t="s">
        <v>117</v>
      </c>
      <c r="J34" s="5" t="s">
        <v>117</v>
      </c>
      <c r="K34" s="5">
        <v>3.2127000000000003E-2</v>
      </c>
      <c r="L34" s="9" t="s">
        <v>119</v>
      </c>
      <c r="M34" s="9" t="s">
        <v>118</v>
      </c>
      <c r="N34" s="5">
        <v>39.456499999999998</v>
      </c>
      <c r="O34" s="9">
        <v>98.048504000000008</v>
      </c>
      <c r="Q34" s="5">
        <v>6.7309928000000005E-2</v>
      </c>
      <c r="R34" s="5">
        <v>97.513956609999994</v>
      </c>
      <c r="S34" s="5" t="s">
        <v>118</v>
      </c>
      <c r="T34" s="5">
        <v>9.0456387999999999E-2</v>
      </c>
      <c r="U34" s="5" t="s">
        <v>119</v>
      </c>
      <c r="V34" s="5" t="s">
        <v>119</v>
      </c>
      <c r="W34" s="5">
        <v>4.4952098400000001E-2</v>
      </c>
      <c r="X34" s="5" t="s">
        <v>118</v>
      </c>
      <c r="Y34" s="9" t="s">
        <v>118</v>
      </c>
      <c r="Z34" s="39">
        <v>0.33182897560000413</v>
      </c>
      <c r="AA34" s="9">
        <v>98.048504000000008</v>
      </c>
    </row>
    <row r="35" spans="1:27" x14ac:dyDescent="0.25">
      <c r="A35" s="32" t="s">
        <v>304</v>
      </c>
      <c r="B35" s="35" t="s">
        <v>44</v>
      </c>
      <c r="C35" s="35" t="s">
        <v>7</v>
      </c>
      <c r="D35" s="35" t="s">
        <v>301</v>
      </c>
      <c r="E35" s="4">
        <v>2.36511</v>
      </c>
      <c r="F35" s="4">
        <v>56.125100000000003</v>
      </c>
      <c r="G35" s="4">
        <v>0.61165000000000003</v>
      </c>
      <c r="H35" s="4">
        <v>0.52386100000000002</v>
      </c>
      <c r="I35" s="7" t="s">
        <v>117</v>
      </c>
      <c r="J35" s="7" t="s">
        <v>117</v>
      </c>
      <c r="K35" s="4">
        <v>1.5516099999999999</v>
      </c>
      <c r="L35" s="4" t="s">
        <v>119</v>
      </c>
      <c r="M35" s="4" t="s">
        <v>118</v>
      </c>
      <c r="N35" s="4">
        <v>37.215600000000002</v>
      </c>
      <c r="O35" s="4">
        <v>98.392931000000004</v>
      </c>
      <c r="Q35" s="7">
        <v>5.0594433120000009</v>
      </c>
      <c r="R35" s="7">
        <v>93.622279309999996</v>
      </c>
      <c r="S35" s="7">
        <v>1.155712675</v>
      </c>
      <c r="T35" s="7">
        <v>0.67394717650000002</v>
      </c>
      <c r="U35" s="7" t="s">
        <v>119</v>
      </c>
      <c r="V35" s="7" t="s">
        <v>119</v>
      </c>
      <c r="W35" s="7">
        <v>2.171012712</v>
      </c>
      <c r="X35" s="4" t="s">
        <v>118</v>
      </c>
      <c r="Y35" s="4" t="s">
        <v>118</v>
      </c>
      <c r="Z35" s="38">
        <v>-4.2894641854999946</v>
      </c>
      <c r="AA35" s="4">
        <v>98.392931000000004</v>
      </c>
    </row>
    <row r="36" spans="1:27" x14ac:dyDescent="0.25">
      <c r="A36" s="32" t="s">
        <v>304</v>
      </c>
      <c r="B36" s="35" t="s">
        <v>46</v>
      </c>
      <c r="C36" s="35" t="s">
        <v>7</v>
      </c>
      <c r="D36" s="35" t="s">
        <v>301</v>
      </c>
      <c r="E36" s="4">
        <v>6.4652000000000001E-2</v>
      </c>
      <c r="F36" s="4">
        <v>58.745100000000001</v>
      </c>
      <c r="G36" s="4">
        <v>8.1562999999999997E-2</v>
      </c>
      <c r="H36" s="4">
        <v>0.36451299999999998</v>
      </c>
      <c r="I36" s="7" t="s">
        <v>117</v>
      </c>
      <c r="J36" s="7" t="s">
        <v>117</v>
      </c>
      <c r="K36" s="7" t="s">
        <v>117</v>
      </c>
      <c r="L36" s="4" t="s">
        <v>119</v>
      </c>
      <c r="M36" s="4" t="s">
        <v>118</v>
      </c>
      <c r="N36" s="7">
        <v>39.456099999999999</v>
      </c>
      <c r="O36" s="4">
        <v>98.711928</v>
      </c>
      <c r="Q36" s="7">
        <v>0.13830355840000003</v>
      </c>
      <c r="R36" s="7">
        <v>97.992701310000001</v>
      </c>
      <c r="S36" s="7">
        <v>0.1541132885</v>
      </c>
      <c r="T36" s="7">
        <v>0.46894597449999997</v>
      </c>
      <c r="U36" s="7" t="s">
        <v>119</v>
      </c>
      <c r="V36" s="7" t="s">
        <v>119</v>
      </c>
      <c r="W36" s="7" t="s">
        <v>119</v>
      </c>
      <c r="X36" s="4" t="s">
        <v>118</v>
      </c>
      <c r="Y36" s="4" t="s">
        <v>118</v>
      </c>
      <c r="Z36" s="38">
        <v>-4.2136131399999499E-2</v>
      </c>
      <c r="AA36" s="4">
        <v>98.711928</v>
      </c>
    </row>
    <row r="37" spans="1:27" x14ac:dyDescent="0.25">
      <c r="A37" s="32" t="s">
        <v>304</v>
      </c>
      <c r="B37" s="35" t="s">
        <v>50</v>
      </c>
      <c r="C37" s="35" t="s">
        <v>7</v>
      </c>
      <c r="D37" s="35" t="s">
        <v>301</v>
      </c>
      <c r="E37" s="4">
        <v>1.3563099999999999</v>
      </c>
      <c r="F37" s="4">
        <v>57.542299999999997</v>
      </c>
      <c r="G37" s="4">
        <v>0.54561199999999999</v>
      </c>
      <c r="H37" s="4">
        <v>0.21548200000000001</v>
      </c>
      <c r="I37" s="4">
        <v>3.1344999999999998E-2</v>
      </c>
      <c r="J37" s="7" t="s">
        <v>117</v>
      </c>
      <c r="K37" s="7">
        <v>0.76512199999999997</v>
      </c>
      <c r="L37" s="4" t="s">
        <v>119</v>
      </c>
      <c r="M37" s="4" t="s">
        <v>118</v>
      </c>
      <c r="N37" s="7">
        <v>38.4587</v>
      </c>
      <c r="O37" s="4">
        <v>98.914871000000005</v>
      </c>
      <c r="Q37" s="7">
        <v>2.9014183519999999</v>
      </c>
      <c r="R37" s="7">
        <v>95.986310629999991</v>
      </c>
      <c r="S37" s="7">
        <v>1.030933874</v>
      </c>
      <c r="T37" s="7">
        <v>0.27721759299999998</v>
      </c>
      <c r="U37" s="4">
        <v>4.0472663999999992E-2</v>
      </c>
      <c r="V37" s="7" t="s">
        <v>119</v>
      </c>
      <c r="W37" s="7">
        <v>1.0705587024000001</v>
      </c>
      <c r="X37" s="4" t="s">
        <v>118</v>
      </c>
      <c r="Y37" s="4" t="s">
        <v>118</v>
      </c>
      <c r="Z37" s="38">
        <v>-2.3920408153999944</v>
      </c>
      <c r="AA37" s="4">
        <v>98.914871000000005</v>
      </c>
    </row>
    <row r="38" spans="1:27" x14ac:dyDescent="0.25">
      <c r="A38" s="32" t="s">
        <v>127</v>
      </c>
      <c r="B38" s="25" t="s">
        <v>133</v>
      </c>
      <c r="C38" s="35" t="s">
        <v>7</v>
      </c>
      <c r="D38" s="35" t="s">
        <v>301</v>
      </c>
      <c r="E38" s="7" t="s">
        <v>117</v>
      </c>
      <c r="F38" s="7">
        <v>58.8157</v>
      </c>
      <c r="G38" s="7" t="s">
        <v>117</v>
      </c>
      <c r="H38" s="7">
        <v>0.15856400000000001</v>
      </c>
      <c r="I38" s="7" t="s">
        <v>117</v>
      </c>
      <c r="J38" s="7" t="s">
        <v>117</v>
      </c>
      <c r="K38" s="7">
        <v>0.41010000000000002</v>
      </c>
      <c r="L38" s="4" t="s">
        <v>119</v>
      </c>
      <c r="M38" s="7" t="s">
        <v>119</v>
      </c>
      <c r="N38" s="7">
        <v>39.518999999999998</v>
      </c>
      <c r="O38" s="4">
        <v>98.903363999999996</v>
      </c>
      <c r="Q38" s="7" t="s">
        <v>118</v>
      </c>
      <c r="R38" s="7">
        <v>98.110469169999988</v>
      </c>
      <c r="S38" s="7" t="s">
        <v>118</v>
      </c>
      <c r="T38" s="7">
        <v>0.203992586</v>
      </c>
      <c r="U38" s="7" t="s">
        <v>119</v>
      </c>
      <c r="V38" s="7" t="s">
        <v>119</v>
      </c>
      <c r="W38" s="7">
        <v>0.57381192000000003</v>
      </c>
      <c r="X38" s="4" t="s">
        <v>118</v>
      </c>
      <c r="Y38" s="7" t="s">
        <v>119</v>
      </c>
      <c r="Z38" s="38">
        <v>1.5090324000013311E-2</v>
      </c>
      <c r="AA38" s="4">
        <v>98.903363999999996</v>
      </c>
    </row>
    <row r="39" spans="1:27" x14ac:dyDescent="0.25">
      <c r="A39" s="32" t="s">
        <v>304</v>
      </c>
      <c r="B39" s="25" t="s">
        <v>38</v>
      </c>
      <c r="C39" s="35" t="s">
        <v>7</v>
      </c>
      <c r="D39" s="35" t="s">
        <v>301</v>
      </c>
      <c r="E39" s="7">
        <v>0.129967</v>
      </c>
      <c r="F39" s="7">
        <v>58.150399999999998</v>
      </c>
      <c r="G39" s="7">
        <v>0.114353</v>
      </c>
      <c r="H39" s="7">
        <v>0.137818</v>
      </c>
      <c r="I39" s="7">
        <v>2.5711000000000001E-2</v>
      </c>
      <c r="J39" s="7" t="s">
        <v>117</v>
      </c>
      <c r="K39" s="7">
        <v>0.128135</v>
      </c>
      <c r="L39" s="4" t="s">
        <v>119</v>
      </c>
      <c r="M39" s="7" t="s">
        <v>118</v>
      </c>
      <c r="N39" s="7">
        <v>39.2029</v>
      </c>
      <c r="O39" s="4">
        <v>97.889284000000004</v>
      </c>
      <c r="Q39" s="7">
        <v>0.27802540640000001</v>
      </c>
      <c r="R39" s="7">
        <v>97.000682239999989</v>
      </c>
      <c r="S39" s="7">
        <v>0.2160699935</v>
      </c>
      <c r="T39" s="7">
        <v>0.17730285699999998</v>
      </c>
      <c r="U39" s="4">
        <v>3.3198043199999999E-2</v>
      </c>
      <c r="V39" s="7" t="s">
        <v>119</v>
      </c>
      <c r="W39" s="7">
        <v>0.17928649199999999</v>
      </c>
      <c r="X39" s="4" t="s">
        <v>118</v>
      </c>
      <c r="Y39" s="7" t="s">
        <v>118</v>
      </c>
      <c r="Z39" s="38">
        <v>4.7189679000041451E-3</v>
      </c>
      <c r="AA39" s="4">
        <v>97.889284000000004</v>
      </c>
    </row>
    <row r="40" spans="1:27" x14ac:dyDescent="0.25">
      <c r="A40" s="32" t="s">
        <v>304</v>
      </c>
      <c r="B40" s="25" t="s">
        <v>48</v>
      </c>
      <c r="C40" s="35" t="s">
        <v>7</v>
      </c>
      <c r="D40" s="35" t="s">
        <v>301</v>
      </c>
      <c r="E40" s="7" t="s">
        <v>117</v>
      </c>
      <c r="F40" s="7">
        <v>59.0413</v>
      </c>
      <c r="G40" s="7" t="s">
        <v>117</v>
      </c>
      <c r="H40" s="7">
        <v>0.20019899999999999</v>
      </c>
      <c r="I40" s="7" t="s">
        <v>117</v>
      </c>
      <c r="J40" s="7" t="s">
        <v>117</v>
      </c>
      <c r="K40" s="7">
        <v>8.1661999999999998E-2</v>
      </c>
      <c r="L40" s="4" t="s">
        <v>119</v>
      </c>
      <c r="M40" s="7" t="s">
        <v>118</v>
      </c>
      <c r="N40" s="7">
        <v>39.557899999999997</v>
      </c>
      <c r="O40" s="4">
        <v>98.881060999999988</v>
      </c>
      <c r="Q40" s="7" t="s">
        <v>118</v>
      </c>
      <c r="R40" s="7">
        <v>98.486792529999988</v>
      </c>
      <c r="S40" s="7" t="s">
        <v>118</v>
      </c>
      <c r="T40" s="7">
        <v>0.25755601349999996</v>
      </c>
      <c r="U40" s="7" t="s">
        <v>119</v>
      </c>
      <c r="V40" s="7" t="s">
        <v>119</v>
      </c>
      <c r="W40" s="7">
        <v>0.1142614704</v>
      </c>
      <c r="X40" s="4" t="s">
        <v>118</v>
      </c>
      <c r="Y40" s="7" t="s">
        <v>118</v>
      </c>
      <c r="Z40" s="38">
        <v>2.2450986100011505E-2</v>
      </c>
      <c r="AA40" s="4">
        <v>98.881060999999988</v>
      </c>
    </row>
    <row r="41" spans="1:27" x14ac:dyDescent="0.25">
      <c r="A41" s="32" t="s">
        <v>304</v>
      </c>
      <c r="B41" s="25" t="s">
        <v>39</v>
      </c>
      <c r="C41" s="35" t="s">
        <v>7</v>
      </c>
      <c r="D41" s="35" t="s">
        <v>301</v>
      </c>
      <c r="E41" s="7" t="s">
        <v>117</v>
      </c>
      <c r="F41" s="7">
        <v>57.854300000000002</v>
      </c>
      <c r="G41" s="7">
        <v>2.7089999999999999E-2</v>
      </c>
      <c r="H41" s="7">
        <v>0.86252899999999999</v>
      </c>
      <c r="I41" s="7" t="s">
        <v>117</v>
      </c>
      <c r="J41" s="7" t="s">
        <v>117</v>
      </c>
      <c r="K41" s="7" t="s">
        <v>117</v>
      </c>
      <c r="L41" s="4" t="s">
        <v>119</v>
      </c>
      <c r="M41" s="7" t="s">
        <v>118</v>
      </c>
      <c r="N41" s="7">
        <v>38.923699999999997</v>
      </c>
      <c r="O41" s="4">
        <v>97.667619000000002</v>
      </c>
      <c r="Q41" s="7" t="s">
        <v>118</v>
      </c>
      <c r="R41" s="7">
        <v>96.506757829999998</v>
      </c>
      <c r="S41" s="7">
        <v>5.1186554999999995E-2</v>
      </c>
      <c r="T41" s="7">
        <v>1.1096435585</v>
      </c>
      <c r="U41" s="7" t="s">
        <v>119</v>
      </c>
      <c r="V41" s="7" t="s">
        <v>119</v>
      </c>
      <c r="W41" s="7" t="s">
        <v>119</v>
      </c>
      <c r="X41" s="4" t="s">
        <v>118</v>
      </c>
      <c r="Y41" s="7" t="s">
        <v>118</v>
      </c>
      <c r="Z41" s="38">
        <v>3.1056500006343413E-5</v>
      </c>
      <c r="AA41" s="4">
        <v>97.667619000000002</v>
      </c>
    </row>
    <row r="42" spans="1:27" x14ac:dyDescent="0.25">
      <c r="A42" s="32" t="s">
        <v>304</v>
      </c>
      <c r="B42" s="25" t="s">
        <v>129</v>
      </c>
      <c r="C42" s="35" t="s">
        <v>7</v>
      </c>
      <c r="D42" s="35" t="s">
        <v>301</v>
      </c>
      <c r="E42" s="7" t="s">
        <v>117</v>
      </c>
      <c r="F42" s="7">
        <v>58.543300000000002</v>
      </c>
      <c r="G42" s="7" t="s">
        <v>117</v>
      </c>
      <c r="H42" s="7">
        <v>0.437199</v>
      </c>
      <c r="I42" s="7" t="s">
        <v>117</v>
      </c>
      <c r="J42" s="7" t="s">
        <v>117</v>
      </c>
      <c r="K42" s="7">
        <v>6.0602999999999997E-2</v>
      </c>
      <c r="L42" s="4" t="s">
        <v>119</v>
      </c>
      <c r="M42" s="7" t="s">
        <v>118</v>
      </c>
      <c r="N42" s="7">
        <v>39.298000000000002</v>
      </c>
      <c r="O42" s="4">
        <v>98.339101999999997</v>
      </c>
      <c r="Q42" s="7" t="s">
        <v>118</v>
      </c>
      <c r="R42" s="7">
        <v>97.656078730000004</v>
      </c>
      <c r="S42" s="7" t="s">
        <v>118</v>
      </c>
      <c r="T42" s="7">
        <v>0.56245651350000003</v>
      </c>
      <c r="U42" s="7" t="s">
        <v>119</v>
      </c>
      <c r="V42" s="7" t="s">
        <v>119</v>
      </c>
      <c r="W42" s="7">
        <v>8.4795717600000001E-2</v>
      </c>
      <c r="X42" s="4" t="s">
        <v>118</v>
      </c>
      <c r="Y42" s="7" t="s">
        <v>118</v>
      </c>
      <c r="Z42" s="38">
        <v>3.5771038899994778E-2</v>
      </c>
      <c r="AA42" s="4">
        <v>98.339101999999997</v>
      </c>
    </row>
    <row r="43" spans="1:27" x14ac:dyDescent="0.25">
      <c r="A43" s="32" t="s">
        <v>304</v>
      </c>
      <c r="B43" s="25" t="s">
        <v>47</v>
      </c>
      <c r="C43" s="35" t="s">
        <v>7</v>
      </c>
      <c r="D43" s="35" t="s">
        <v>301</v>
      </c>
      <c r="E43" s="7" t="s">
        <v>117</v>
      </c>
      <c r="F43" s="7">
        <v>59.162700000000001</v>
      </c>
      <c r="G43" s="7" t="s">
        <v>117</v>
      </c>
      <c r="H43" s="7">
        <v>0.16303100000000001</v>
      </c>
      <c r="I43" s="7" t="s">
        <v>117</v>
      </c>
      <c r="J43" s="7" t="s">
        <v>117</v>
      </c>
      <c r="K43" s="7" t="s">
        <v>117</v>
      </c>
      <c r="L43" s="4" t="s">
        <v>119</v>
      </c>
      <c r="M43" s="7" t="s">
        <v>118</v>
      </c>
      <c r="N43" s="7">
        <v>39.566800000000001</v>
      </c>
      <c r="O43" s="4">
        <v>98.892530999999991</v>
      </c>
      <c r="Q43" s="7" t="s">
        <v>118</v>
      </c>
      <c r="R43" s="7">
        <v>98.689299869999999</v>
      </c>
      <c r="S43" s="7" t="s">
        <v>118</v>
      </c>
      <c r="T43" s="7">
        <v>0.20973938150000002</v>
      </c>
      <c r="U43" s="7" t="s">
        <v>119</v>
      </c>
      <c r="V43" s="7" t="s">
        <v>119</v>
      </c>
      <c r="W43" s="7" t="s">
        <v>119</v>
      </c>
      <c r="X43" s="4" t="s">
        <v>118</v>
      </c>
      <c r="Y43" s="7" t="s">
        <v>118</v>
      </c>
      <c r="Z43" s="38">
        <v>-6.508251500008555E-3</v>
      </c>
      <c r="AA43" s="4">
        <v>98.892530999999991</v>
      </c>
    </row>
    <row r="44" spans="1:27" x14ac:dyDescent="0.25">
      <c r="A44" s="32" t="s">
        <v>304</v>
      </c>
      <c r="B44" s="25" t="s">
        <v>41</v>
      </c>
      <c r="C44" s="35" t="s">
        <v>7</v>
      </c>
      <c r="D44" s="35" t="s">
        <v>301</v>
      </c>
      <c r="E44" s="7" t="s">
        <v>117</v>
      </c>
      <c r="F44" s="7">
        <v>57.604399999999998</v>
      </c>
      <c r="G44" s="7">
        <v>3.7633E-2</v>
      </c>
      <c r="H44" s="7">
        <v>0.84690600000000005</v>
      </c>
      <c r="I44" s="7" t="s">
        <v>117</v>
      </c>
      <c r="J44" s="7" t="s">
        <v>117</v>
      </c>
      <c r="K44" s="7">
        <v>2.1266E-2</v>
      </c>
      <c r="L44" s="4" t="s">
        <v>119</v>
      </c>
      <c r="M44" s="7" t="s">
        <v>118</v>
      </c>
      <c r="N44" s="7">
        <v>38.779600000000002</v>
      </c>
      <c r="O44" s="4">
        <v>97.289805000000001</v>
      </c>
      <c r="Q44" s="7" t="s">
        <v>118</v>
      </c>
      <c r="R44" s="7">
        <v>96.089899639999999</v>
      </c>
      <c r="S44" s="7">
        <v>7.1107553500000004E-2</v>
      </c>
      <c r="T44" s="7">
        <v>1.0895445690000001</v>
      </c>
      <c r="U44" s="7" t="s">
        <v>119</v>
      </c>
      <c r="V44" s="7" t="s">
        <v>119</v>
      </c>
      <c r="W44" s="7">
        <v>2.97553872E-2</v>
      </c>
      <c r="X44" s="4" t="s">
        <v>118</v>
      </c>
      <c r="Y44" s="7" t="s">
        <v>118</v>
      </c>
      <c r="Z44" s="38">
        <v>9.4978503000078263E-3</v>
      </c>
      <c r="AA44" s="4">
        <v>97.289805000000001</v>
      </c>
    </row>
    <row r="45" spans="1:27" x14ac:dyDescent="0.25">
      <c r="A45" s="32" t="s">
        <v>303</v>
      </c>
      <c r="B45" s="25" t="s">
        <v>40</v>
      </c>
      <c r="C45" s="35" t="s">
        <v>7</v>
      </c>
      <c r="D45" s="35" t="s">
        <v>301</v>
      </c>
      <c r="E45" s="7" t="s">
        <v>117</v>
      </c>
      <c r="F45" s="7">
        <v>58.843200000000003</v>
      </c>
      <c r="G45" s="7">
        <v>8.9262999999999995E-2</v>
      </c>
      <c r="H45" s="7">
        <v>0.33251399999999998</v>
      </c>
      <c r="I45" s="7" t="s">
        <v>117</v>
      </c>
      <c r="J45" s="7" t="s">
        <v>117</v>
      </c>
      <c r="K45" s="7">
        <v>0.14687700000000001</v>
      </c>
      <c r="L45" s="4" t="s">
        <v>119</v>
      </c>
      <c r="M45" s="7" t="s">
        <v>118</v>
      </c>
      <c r="N45" s="7">
        <v>39.560699999999997</v>
      </c>
      <c r="O45" s="4">
        <v>98.972554000000002</v>
      </c>
      <c r="Q45" s="7" t="s">
        <v>118</v>
      </c>
      <c r="R45" s="7">
        <v>98.156341920000003</v>
      </c>
      <c r="S45" s="7">
        <v>0.16866243849999998</v>
      </c>
      <c r="T45" s="7">
        <v>0.42777926099999997</v>
      </c>
      <c r="U45" s="7" t="s">
        <v>119</v>
      </c>
      <c r="V45" s="7" t="s">
        <v>119</v>
      </c>
      <c r="W45" s="7">
        <v>0.20551029840000001</v>
      </c>
      <c r="X45" s="4" t="s">
        <v>118</v>
      </c>
      <c r="Y45" s="7" t="s">
        <v>118</v>
      </c>
      <c r="Z45" s="38">
        <v>1.4260082100008731E-2</v>
      </c>
      <c r="AA45" s="4">
        <v>98.972554000000002</v>
      </c>
    </row>
    <row r="46" spans="1:27" x14ac:dyDescent="0.25">
      <c r="A46" s="32" t="s">
        <v>303</v>
      </c>
      <c r="B46" s="25" t="s">
        <v>45</v>
      </c>
      <c r="C46" s="35" t="s">
        <v>7</v>
      </c>
      <c r="D46" s="35" t="s">
        <v>301</v>
      </c>
      <c r="E46" s="7">
        <v>0.22042100000000001</v>
      </c>
      <c r="F46" s="7">
        <v>58.675600000000003</v>
      </c>
      <c r="G46" s="7">
        <v>6.3866999999999993E-2</v>
      </c>
      <c r="H46" s="7">
        <v>5.9448000000000001E-2</v>
      </c>
      <c r="I46" s="7" t="s">
        <v>117</v>
      </c>
      <c r="J46" s="7" t="s">
        <v>117</v>
      </c>
      <c r="K46" s="7">
        <v>0.15403500000000001</v>
      </c>
      <c r="L46" s="4" t="s">
        <v>119</v>
      </c>
      <c r="M46" s="7" t="s">
        <v>118</v>
      </c>
      <c r="N46" s="7">
        <v>39.597099999999998</v>
      </c>
      <c r="O46" s="4">
        <v>98.770471000000015</v>
      </c>
      <c r="Q46" s="7">
        <v>0.47152460320000006</v>
      </c>
      <c r="R46" s="7">
        <v>97.87676836</v>
      </c>
      <c r="S46" s="7">
        <v>0.12067669649999999</v>
      </c>
      <c r="T46" s="7">
        <v>7.6479852000000001E-2</v>
      </c>
      <c r="U46" s="7" t="s">
        <v>119</v>
      </c>
      <c r="V46" s="7" t="s">
        <v>119</v>
      </c>
      <c r="W46" s="7">
        <v>0.215525772</v>
      </c>
      <c r="X46" s="4" t="s">
        <v>118</v>
      </c>
      <c r="Y46" s="7" t="s">
        <v>118</v>
      </c>
      <c r="Z46" s="38">
        <v>9.495716300008894E-3</v>
      </c>
      <c r="AA46" s="4">
        <v>98.770471000000015</v>
      </c>
    </row>
    <row r="47" spans="1:27" x14ac:dyDescent="0.25">
      <c r="A47" s="33" t="s">
        <v>122</v>
      </c>
      <c r="B47" s="33" t="s">
        <v>152</v>
      </c>
      <c r="C47" s="33" t="s">
        <v>84</v>
      </c>
      <c r="D47" s="33" t="s">
        <v>85</v>
      </c>
      <c r="E47" s="36">
        <v>13.8063</v>
      </c>
      <c r="F47" s="36">
        <v>22.369800000000001</v>
      </c>
      <c r="G47" s="36">
        <v>0.49908200000000003</v>
      </c>
      <c r="H47" s="36">
        <v>1.29691</v>
      </c>
      <c r="I47" s="36">
        <v>0.13720399999999999</v>
      </c>
      <c r="J47" s="21" t="s">
        <v>117</v>
      </c>
      <c r="K47" s="36">
        <v>19.9739</v>
      </c>
      <c r="L47" s="21" t="s">
        <v>117</v>
      </c>
      <c r="M47" s="36">
        <v>0.29007300000000003</v>
      </c>
      <c r="N47" s="36">
        <v>39.391199999999998</v>
      </c>
      <c r="O47" s="36">
        <v>97.764468999999991</v>
      </c>
      <c r="Q47" s="5">
        <v>29.534436960000004</v>
      </c>
      <c r="R47" s="5">
        <v>37.315063379999998</v>
      </c>
      <c r="S47" s="5">
        <v>0.94301543900000007</v>
      </c>
      <c r="T47" s="5">
        <v>1.6684747149999999</v>
      </c>
      <c r="U47" s="9">
        <v>0.17715780479999998</v>
      </c>
      <c r="V47" s="5" t="s">
        <v>119</v>
      </c>
      <c r="W47" s="5">
        <v>27.947480880000001</v>
      </c>
      <c r="X47" s="5" t="s">
        <v>119</v>
      </c>
      <c r="Y47" s="36">
        <v>0.29007300000000003</v>
      </c>
      <c r="Z47" s="39">
        <v>-0.11123317880003469</v>
      </c>
      <c r="AA47" s="36">
        <v>97.764468999999991</v>
      </c>
    </row>
    <row r="48" spans="1:27" x14ac:dyDescent="0.25">
      <c r="A48" s="33" t="s">
        <v>122</v>
      </c>
      <c r="B48" s="33" t="s">
        <v>153</v>
      </c>
      <c r="C48" s="33" t="s">
        <v>84</v>
      </c>
      <c r="D48" s="33" t="s">
        <v>85</v>
      </c>
      <c r="E48" s="36">
        <v>13.948600000000001</v>
      </c>
      <c r="F48" s="36">
        <v>22.1858</v>
      </c>
      <c r="G48" s="36">
        <v>0.51916300000000004</v>
      </c>
      <c r="H48" s="36">
        <v>1.3237399999999999</v>
      </c>
      <c r="I48" s="36">
        <v>0.11563</v>
      </c>
      <c r="J48" s="21" t="s">
        <v>117</v>
      </c>
      <c r="K48" s="36">
        <v>20.0505</v>
      </c>
      <c r="L48" s="21" t="s">
        <v>117</v>
      </c>
      <c r="M48" s="36">
        <v>0.348914</v>
      </c>
      <c r="N48" s="36">
        <v>39.4527</v>
      </c>
      <c r="O48" s="36">
        <v>97.945047000000002</v>
      </c>
      <c r="Q48" s="5">
        <v>29.838845120000006</v>
      </c>
      <c r="R48" s="5">
        <v>37.008132979999999</v>
      </c>
      <c r="S48" s="5">
        <v>0.9809584885</v>
      </c>
      <c r="T48" s="5">
        <v>1.7029915099999999</v>
      </c>
      <c r="U48" s="9">
        <v>0.14930145599999997</v>
      </c>
      <c r="V48" s="5" t="s">
        <v>119</v>
      </c>
      <c r="W48" s="5">
        <v>28.054659600000001</v>
      </c>
      <c r="X48" s="5" t="s">
        <v>119</v>
      </c>
      <c r="Y48" s="36">
        <v>0.348914</v>
      </c>
      <c r="Z48" s="39">
        <v>-0.13875615449998691</v>
      </c>
      <c r="AA48" s="36">
        <v>97.945047000000002</v>
      </c>
    </row>
    <row r="49" spans="1:27" x14ac:dyDescent="0.25">
      <c r="A49" s="33" t="s">
        <v>122</v>
      </c>
      <c r="B49" s="33" t="s">
        <v>154</v>
      </c>
      <c r="C49" s="33" t="s">
        <v>84</v>
      </c>
      <c r="D49" s="33" t="s">
        <v>85</v>
      </c>
      <c r="E49" s="36">
        <v>14.020099999999999</v>
      </c>
      <c r="F49" s="36">
        <v>22.2742</v>
      </c>
      <c r="G49" s="36">
        <v>0.45940300000000001</v>
      </c>
      <c r="H49" s="36">
        <v>1.3065</v>
      </c>
      <c r="I49" s="36">
        <v>0.11397400000000001</v>
      </c>
      <c r="J49" s="21" t="s">
        <v>117</v>
      </c>
      <c r="K49" s="36">
        <v>19.939900000000002</v>
      </c>
      <c r="L49" s="21" t="s">
        <v>117</v>
      </c>
      <c r="M49" s="36">
        <v>0.35312700000000002</v>
      </c>
      <c r="N49" s="36">
        <v>39.499099999999999</v>
      </c>
      <c r="O49" s="36">
        <v>97.966304000000008</v>
      </c>
      <c r="Q49" s="5">
        <v>29.991797920000003</v>
      </c>
      <c r="R49" s="5">
        <v>37.155593019999998</v>
      </c>
      <c r="S49" s="5">
        <v>0.86804196850000004</v>
      </c>
      <c r="T49" s="5">
        <v>1.68081225</v>
      </c>
      <c r="U49" s="9">
        <v>0.14716322879999999</v>
      </c>
      <c r="V49" s="5" t="s">
        <v>119</v>
      </c>
      <c r="W49" s="5">
        <v>27.899908080000003</v>
      </c>
      <c r="X49" s="5" t="s">
        <v>119</v>
      </c>
      <c r="Y49" s="36">
        <v>0.35312700000000002</v>
      </c>
      <c r="Z49" s="39">
        <v>-0.13013946729999759</v>
      </c>
      <c r="AA49" s="36">
        <v>97.966304000000008</v>
      </c>
    </row>
    <row r="50" spans="1:27" x14ac:dyDescent="0.25">
      <c r="A50" s="33" t="s">
        <v>122</v>
      </c>
      <c r="B50" s="33" t="s">
        <v>155</v>
      </c>
      <c r="C50" s="33" t="s">
        <v>84</v>
      </c>
      <c r="D50" s="33" t="s">
        <v>85</v>
      </c>
      <c r="E50" s="36">
        <v>12.8559</v>
      </c>
      <c r="F50" s="36">
        <v>22.741399999999999</v>
      </c>
      <c r="G50" s="36">
        <v>3.2873600000000001</v>
      </c>
      <c r="H50" s="36">
        <v>0.20605799999999999</v>
      </c>
      <c r="I50" s="21" t="s">
        <v>117</v>
      </c>
      <c r="J50" s="21" t="s">
        <v>117</v>
      </c>
      <c r="K50" s="36">
        <v>18.2698</v>
      </c>
      <c r="L50" s="36">
        <v>3.0311999999999999E-2</v>
      </c>
      <c r="M50" s="36">
        <v>1.3006500000000001</v>
      </c>
      <c r="N50" s="36">
        <v>39.595700000000001</v>
      </c>
      <c r="O50" s="36">
        <v>98.307845999999984</v>
      </c>
      <c r="Q50" s="5">
        <v>27.501341280000002</v>
      </c>
      <c r="R50" s="5">
        <v>37.934929339999997</v>
      </c>
      <c r="S50" s="5">
        <v>6.2114667199999998</v>
      </c>
      <c r="T50" s="5">
        <v>0.265093617</v>
      </c>
      <c r="U50" s="5" t="s">
        <v>119</v>
      </c>
      <c r="V50" s="5" t="s">
        <v>119</v>
      </c>
      <c r="W50" s="5">
        <v>25.563104160000002</v>
      </c>
      <c r="X50" s="5">
        <v>4.0860576000000003E-2</v>
      </c>
      <c r="Y50" s="36">
        <v>1.3006500000000001</v>
      </c>
      <c r="Z50" s="39">
        <v>-0.50959969300002683</v>
      </c>
      <c r="AA50" s="36">
        <v>98.307845999999984</v>
      </c>
    </row>
    <row r="51" spans="1:27" x14ac:dyDescent="0.25">
      <c r="A51" s="33" t="s">
        <v>122</v>
      </c>
      <c r="B51" s="33" t="s">
        <v>156</v>
      </c>
      <c r="C51" s="33" t="s">
        <v>84</v>
      </c>
      <c r="D51" s="33" t="s">
        <v>85</v>
      </c>
      <c r="E51" s="36">
        <v>13.424799999999999</v>
      </c>
      <c r="F51" s="36">
        <v>20.3751</v>
      </c>
      <c r="G51" s="36">
        <v>3.5403199999999999</v>
      </c>
      <c r="H51" s="36">
        <v>0.139288</v>
      </c>
      <c r="I51" s="21" t="s">
        <v>117</v>
      </c>
      <c r="J51" s="21" t="s">
        <v>117</v>
      </c>
      <c r="K51" s="36">
        <v>19.313199999999998</v>
      </c>
      <c r="L51" s="36">
        <v>2.8798000000000001E-2</v>
      </c>
      <c r="M51" s="36">
        <v>1.3549500000000001</v>
      </c>
      <c r="N51" s="36">
        <v>39.25</v>
      </c>
      <c r="O51" s="36">
        <v>97.426456000000002</v>
      </c>
      <c r="Q51" s="5">
        <v>28.718332160000003</v>
      </c>
      <c r="R51" s="5">
        <v>33.987704309999998</v>
      </c>
      <c r="S51" s="5">
        <v>6.68943464</v>
      </c>
      <c r="T51" s="5">
        <v>0.17919401199999999</v>
      </c>
      <c r="U51" s="5" t="s">
        <v>119</v>
      </c>
      <c r="V51" s="5" t="s">
        <v>119</v>
      </c>
      <c r="W51" s="5">
        <v>27.023029439999998</v>
      </c>
      <c r="X51" s="5">
        <v>3.8819704000000003E-2</v>
      </c>
      <c r="Y51" s="36">
        <v>1.3549500000000001</v>
      </c>
      <c r="Z51" s="39">
        <v>-0.56500826600000664</v>
      </c>
      <c r="AA51" s="36">
        <v>97.426456000000002</v>
      </c>
    </row>
    <row r="52" spans="1:27" x14ac:dyDescent="0.25">
      <c r="A52" s="33" t="s">
        <v>122</v>
      </c>
      <c r="B52" s="33" t="s">
        <v>157</v>
      </c>
      <c r="C52" s="33" t="s">
        <v>84</v>
      </c>
      <c r="D52" s="33" t="s">
        <v>85</v>
      </c>
      <c r="E52" s="36">
        <v>14.098100000000001</v>
      </c>
      <c r="F52" s="36">
        <v>19.7666</v>
      </c>
      <c r="G52" s="36">
        <v>2.5435400000000001</v>
      </c>
      <c r="H52" s="36">
        <v>0.75088600000000005</v>
      </c>
      <c r="I52" s="21" t="s">
        <v>117</v>
      </c>
      <c r="J52" s="21" t="s">
        <v>117</v>
      </c>
      <c r="K52" s="36">
        <v>20.0943</v>
      </c>
      <c r="L52" s="21" t="s">
        <v>117</v>
      </c>
      <c r="M52" s="36">
        <v>1.3625799999999999</v>
      </c>
      <c r="N52" s="36">
        <v>39.203499999999998</v>
      </c>
      <c r="O52" s="36">
        <v>97.819506000000004</v>
      </c>
      <c r="Q52" s="5">
        <v>30.158655520000003</v>
      </c>
      <c r="R52" s="5">
        <v>32.972665460000002</v>
      </c>
      <c r="S52" s="5">
        <v>4.8060188300000002</v>
      </c>
      <c r="T52" s="5">
        <v>0.96601483900000007</v>
      </c>
      <c r="U52" s="5" t="s">
        <v>119</v>
      </c>
      <c r="V52" s="5" t="s">
        <v>119</v>
      </c>
      <c r="W52" s="5">
        <v>28.115944559999999</v>
      </c>
      <c r="X52" s="5" t="s">
        <v>119</v>
      </c>
      <c r="Y52" s="36">
        <v>1.3625799999999999</v>
      </c>
      <c r="Z52" s="39">
        <v>-0.56237320900000043</v>
      </c>
      <c r="AA52" s="36">
        <v>97.819506000000004</v>
      </c>
    </row>
    <row r="53" spans="1:27" x14ac:dyDescent="0.25">
      <c r="A53" s="33" t="s">
        <v>122</v>
      </c>
      <c r="B53" s="33" t="s">
        <v>157</v>
      </c>
      <c r="C53" s="33" t="s">
        <v>84</v>
      </c>
      <c r="D53" s="33" t="s">
        <v>85</v>
      </c>
      <c r="E53" s="36">
        <v>14.098100000000001</v>
      </c>
      <c r="F53" s="36">
        <v>19.7666</v>
      </c>
      <c r="G53" s="36">
        <v>2.5435400000000001</v>
      </c>
      <c r="H53" s="36">
        <v>0.75088600000000005</v>
      </c>
      <c r="I53" s="21" t="s">
        <v>117</v>
      </c>
      <c r="J53" s="21" t="s">
        <v>117</v>
      </c>
      <c r="K53" s="36">
        <v>20.0943</v>
      </c>
      <c r="L53" s="21" t="s">
        <v>117</v>
      </c>
      <c r="M53" s="36">
        <v>1.3625799999999999</v>
      </c>
      <c r="N53" s="36">
        <v>39.203499999999998</v>
      </c>
      <c r="O53" s="36">
        <v>97.819506000000004</v>
      </c>
      <c r="Q53" s="5">
        <v>30.158655520000003</v>
      </c>
      <c r="R53" s="5">
        <v>32.972665460000002</v>
      </c>
      <c r="S53" s="5">
        <v>4.8060188300000002</v>
      </c>
      <c r="T53" s="5">
        <v>0.96601483900000007</v>
      </c>
      <c r="U53" s="5" t="s">
        <v>119</v>
      </c>
      <c r="V53" s="5" t="s">
        <v>119</v>
      </c>
      <c r="W53" s="5">
        <v>28.115944559999999</v>
      </c>
      <c r="X53" s="5" t="s">
        <v>119</v>
      </c>
      <c r="Y53" s="36">
        <v>1.3625799999999999</v>
      </c>
      <c r="Z53" s="39">
        <v>-0.56237320900000043</v>
      </c>
      <c r="AA53" s="36">
        <v>97.819506000000004</v>
      </c>
    </row>
    <row r="54" spans="1:27" x14ac:dyDescent="0.25">
      <c r="A54" s="33" t="s">
        <v>122</v>
      </c>
      <c r="B54" s="33" t="s">
        <v>158</v>
      </c>
      <c r="C54" s="33" t="s">
        <v>84</v>
      </c>
      <c r="D54" s="33" t="s">
        <v>85</v>
      </c>
      <c r="E54" s="36">
        <v>14.0379</v>
      </c>
      <c r="F54" s="36">
        <v>18.800599999999999</v>
      </c>
      <c r="G54" s="36">
        <v>3.5434000000000001</v>
      </c>
      <c r="H54" s="36">
        <v>0.21986900000000001</v>
      </c>
      <c r="I54" s="21" t="s">
        <v>117</v>
      </c>
      <c r="J54" s="21" t="s">
        <v>117</v>
      </c>
      <c r="K54" s="36">
        <v>19.9892</v>
      </c>
      <c r="L54" s="36">
        <v>4.0946000000000003E-2</v>
      </c>
      <c r="M54" s="36">
        <v>2.2632699999999999</v>
      </c>
      <c r="N54" s="36">
        <v>38.812800000000003</v>
      </c>
      <c r="O54" s="36">
        <v>97.707985000000008</v>
      </c>
      <c r="Q54" s="5">
        <v>30.029875680000004</v>
      </c>
      <c r="R54" s="5">
        <v>31.361280859999997</v>
      </c>
      <c r="S54" s="5">
        <v>6.6952543000000002</v>
      </c>
      <c r="T54" s="5">
        <v>0.28286146849999999</v>
      </c>
      <c r="U54" s="5" t="s">
        <v>119</v>
      </c>
      <c r="V54" s="5" t="s">
        <v>119</v>
      </c>
      <c r="W54" s="5">
        <v>27.968888639999999</v>
      </c>
      <c r="X54" s="5">
        <v>5.5195208000000009E-2</v>
      </c>
      <c r="Y54" s="36">
        <v>2.2632699999999999</v>
      </c>
      <c r="Z54" s="39">
        <v>-0.94864115650000258</v>
      </c>
      <c r="AA54" s="36">
        <v>97.707985000000008</v>
      </c>
    </row>
    <row r="55" spans="1:27" x14ac:dyDescent="0.25">
      <c r="A55" s="33" t="s">
        <v>122</v>
      </c>
      <c r="B55" s="33" t="s">
        <v>158</v>
      </c>
      <c r="C55" s="33" t="s">
        <v>84</v>
      </c>
      <c r="D55" s="33" t="s">
        <v>85</v>
      </c>
      <c r="E55" s="36">
        <v>14.0379</v>
      </c>
      <c r="F55" s="36">
        <v>18.800599999999999</v>
      </c>
      <c r="G55" s="36">
        <v>3.5434000000000001</v>
      </c>
      <c r="H55" s="36">
        <v>0.21986900000000001</v>
      </c>
      <c r="I55" s="21" t="s">
        <v>117</v>
      </c>
      <c r="J55" s="21" t="s">
        <v>117</v>
      </c>
      <c r="K55" s="36">
        <v>19.9892</v>
      </c>
      <c r="L55" s="36">
        <v>4.0946000000000003E-2</v>
      </c>
      <c r="M55" s="36">
        <v>2.2632699999999999</v>
      </c>
      <c r="N55" s="36">
        <v>38.812800000000003</v>
      </c>
      <c r="O55" s="36">
        <v>97.707985000000008</v>
      </c>
      <c r="Q55" s="5">
        <v>30.029875680000004</v>
      </c>
      <c r="R55" s="5">
        <v>31.361280859999997</v>
      </c>
      <c r="S55" s="5">
        <v>6.6952543000000002</v>
      </c>
      <c r="T55" s="5">
        <v>0.28286146849999999</v>
      </c>
      <c r="U55" s="5" t="s">
        <v>119</v>
      </c>
      <c r="V55" s="5" t="s">
        <v>119</v>
      </c>
      <c r="W55" s="5">
        <v>27.968888639999999</v>
      </c>
      <c r="X55" s="5">
        <v>5.5195208000000009E-2</v>
      </c>
      <c r="Y55" s="36">
        <v>2.2632699999999999</v>
      </c>
      <c r="Z55" s="39">
        <v>-0.94864115650000258</v>
      </c>
      <c r="AA55" s="36">
        <v>97.707985000000008</v>
      </c>
    </row>
    <row r="56" spans="1:27" x14ac:dyDescent="0.25">
      <c r="A56" s="33" t="s">
        <v>122</v>
      </c>
      <c r="B56" s="33" t="s">
        <v>159</v>
      </c>
      <c r="C56" s="33" t="s">
        <v>84</v>
      </c>
      <c r="D56" s="33" t="s">
        <v>85</v>
      </c>
      <c r="E56" s="36">
        <v>14.1111</v>
      </c>
      <c r="F56" s="36">
        <v>19.413699999999999</v>
      </c>
      <c r="G56" s="36">
        <v>3.5396100000000001</v>
      </c>
      <c r="H56" s="36">
        <v>0.103851</v>
      </c>
      <c r="I56" s="21" t="s">
        <v>117</v>
      </c>
      <c r="J56" s="21" t="s">
        <v>117</v>
      </c>
      <c r="K56" s="36">
        <v>20.158300000000001</v>
      </c>
      <c r="L56" s="21" t="s">
        <v>117</v>
      </c>
      <c r="M56" s="36">
        <v>1.3399399999999999</v>
      </c>
      <c r="N56" s="36">
        <v>39.7151</v>
      </c>
      <c r="O56" s="36">
        <v>98.381600999999989</v>
      </c>
      <c r="Q56" s="5">
        <v>30.186465120000005</v>
      </c>
      <c r="R56" s="5">
        <v>32.383992969999994</v>
      </c>
      <c r="S56" s="5">
        <v>6.6880930950000002</v>
      </c>
      <c r="T56" s="5">
        <v>0.13360431149999999</v>
      </c>
      <c r="U56" s="5" t="s">
        <v>119</v>
      </c>
      <c r="V56" s="5" t="s">
        <v>119</v>
      </c>
      <c r="W56" s="5">
        <v>28.205493360000002</v>
      </c>
      <c r="X56" s="5" t="s">
        <v>119</v>
      </c>
      <c r="Y56" s="36">
        <v>1.3399399999999999</v>
      </c>
      <c r="Z56" s="39">
        <v>-0.55598785650001048</v>
      </c>
      <c r="AA56" s="36">
        <v>98.381600999999989</v>
      </c>
    </row>
    <row r="57" spans="1:27" x14ac:dyDescent="0.25">
      <c r="A57" s="33" t="s">
        <v>122</v>
      </c>
      <c r="B57" s="33" t="s">
        <v>159</v>
      </c>
      <c r="C57" s="33" t="s">
        <v>84</v>
      </c>
      <c r="D57" s="33" t="s">
        <v>85</v>
      </c>
      <c r="E57" s="36">
        <v>14.602600000000001</v>
      </c>
      <c r="F57" s="36">
        <v>17.820599999999999</v>
      </c>
      <c r="G57" s="36">
        <v>3.6294200000000001</v>
      </c>
      <c r="H57" s="36">
        <v>0.15307999999999999</v>
      </c>
      <c r="I57" s="21" t="s">
        <v>117</v>
      </c>
      <c r="J57" s="21" t="s">
        <v>117</v>
      </c>
      <c r="K57" s="36">
        <v>20.824999999999999</v>
      </c>
      <c r="L57" s="36">
        <v>3.4291000000000002E-2</v>
      </c>
      <c r="M57" s="36">
        <v>1.3084199999999999</v>
      </c>
      <c r="N57" s="36">
        <v>39.589199999999998</v>
      </c>
      <c r="O57" s="36">
        <v>97.96261100000001</v>
      </c>
      <c r="Q57" s="5">
        <v>31.237881920000003</v>
      </c>
      <c r="R57" s="5">
        <v>29.726542859999995</v>
      </c>
      <c r="S57" s="5">
        <v>6.8577890899999998</v>
      </c>
      <c r="T57" s="5">
        <v>0.19693742</v>
      </c>
      <c r="U57" s="5" t="s">
        <v>119</v>
      </c>
      <c r="V57" s="5" t="s">
        <v>119</v>
      </c>
      <c r="W57" s="5">
        <v>29.138339999999999</v>
      </c>
      <c r="X57" s="5">
        <v>4.6224268000000006E-2</v>
      </c>
      <c r="Y57" s="36">
        <v>1.3084199999999999</v>
      </c>
      <c r="Z57" s="39">
        <v>-0.54952455799998745</v>
      </c>
      <c r="AA57" s="36">
        <v>97.96261100000001</v>
      </c>
    </row>
    <row r="58" spans="1:27" x14ac:dyDescent="0.25">
      <c r="A58" s="33" t="s">
        <v>122</v>
      </c>
      <c r="B58" s="33" t="s">
        <v>160</v>
      </c>
      <c r="C58" s="33" t="s">
        <v>84</v>
      </c>
      <c r="D58" s="33" t="s">
        <v>85</v>
      </c>
      <c r="E58" s="36">
        <v>14.675599999999999</v>
      </c>
      <c r="F58" s="36">
        <v>17.997399999999999</v>
      </c>
      <c r="G58" s="36">
        <v>3.4234900000000001</v>
      </c>
      <c r="H58" s="36">
        <v>0.30541000000000001</v>
      </c>
      <c r="I58" s="21" t="s">
        <v>117</v>
      </c>
      <c r="J58" s="21" t="s">
        <v>117</v>
      </c>
      <c r="K58" s="36">
        <v>20.361799999999999</v>
      </c>
      <c r="L58" s="21" t="s">
        <v>117</v>
      </c>
      <c r="M58" s="36">
        <v>1.2228699999999999</v>
      </c>
      <c r="N58" s="36">
        <v>39.508400000000002</v>
      </c>
      <c r="O58" s="36">
        <v>97.494969999999995</v>
      </c>
      <c r="Q58" s="5">
        <v>31.39404352</v>
      </c>
      <c r="R58" s="5">
        <v>30.021462939999996</v>
      </c>
      <c r="S58" s="5">
        <v>6.4686843549999997</v>
      </c>
      <c r="T58" s="5">
        <v>0.39290996500000003</v>
      </c>
      <c r="U58" s="5" t="s">
        <v>119</v>
      </c>
      <c r="V58" s="5" t="s">
        <v>119</v>
      </c>
      <c r="W58" s="5">
        <v>28.490230559999997</v>
      </c>
      <c r="X58" s="5" t="s">
        <v>119</v>
      </c>
      <c r="Y58" s="36">
        <v>1.2228699999999999</v>
      </c>
      <c r="Z58" s="39">
        <v>-0.49523134000000368</v>
      </c>
      <c r="AA58" s="36">
        <v>97.494969999999995</v>
      </c>
    </row>
    <row r="59" spans="1:27" x14ac:dyDescent="0.25">
      <c r="A59" s="33" t="s">
        <v>123</v>
      </c>
      <c r="B59" s="19" t="s">
        <v>161</v>
      </c>
      <c r="C59" s="33" t="s">
        <v>84</v>
      </c>
      <c r="D59" s="33" t="s">
        <v>85</v>
      </c>
      <c r="E59" s="21">
        <v>14.412599999999999</v>
      </c>
      <c r="F59" s="21">
        <v>15.9626</v>
      </c>
      <c r="G59" s="21">
        <v>4.6039199999999996</v>
      </c>
      <c r="H59" s="21">
        <v>2.0077799999999999</v>
      </c>
      <c r="I59" s="21">
        <v>3.2215000000000001E-2</v>
      </c>
      <c r="J59" s="21">
        <v>0.42151100000000002</v>
      </c>
      <c r="K59" s="21">
        <v>18.856000000000002</v>
      </c>
      <c r="L59" s="21" t="s">
        <v>117</v>
      </c>
      <c r="M59" s="21">
        <v>1.78067</v>
      </c>
      <c r="N59" s="21">
        <v>38.825699999999998</v>
      </c>
      <c r="O59" s="21">
        <v>96.902996000000002</v>
      </c>
      <c r="Q59" s="5">
        <v>30.831433920000002</v>
      </c>
      <c r="R59" s="5">
        <v>26.627213059999999</v>
      </c>
      <c r="S59" s="5">
        <v>8.6991068399999989</v>
      </c>
      <c r="T59" s="5">
        <v>2.5830089699999998</v>
      </c>
      <c r="U59" s="9">
        <v>4.1596007999999997E-2</v>
      </c>
      <c r="V59" s="5">
        <v>0.6989495402</v>
      </c>
      <c r="W59" s="5">
        <v>26.383315200000002</v>
      </c>
      <c r="X59" s="5" t="s">
        <v>119</v>
      </c>
      <c r="Y59" s="21">
        <v>1.78067</v>
      </c>
      <c r="Z59" s="39">
        <v>-0.74229753819999189</v>
      </c>
      <c r="AA59" s="21">
        <v>96.902996000000002</v>
      </c>
    </row>
    <row r="60" spans="1:27" x14ac:dyDescent="0.25">
      <c r="A60" s="33" t="s">
        <v>123</v>
      </c>
      <c r="B60" s="19" t="s">
        <v>162</v>
      </c>
      <c r="C60" s="33" t="s">
        <v>84</v>
      </c>
      <c r="D60" s="33" t="s">
        <v>85</v>
      </c>
      <c r="E60" s="21">
        <v>14.4711</v>
      </c>
      <c r="F60" s="21">
        <v>20.824999999999999</v>
      </c>
      <c r="G60" s="21">
        <v>1.9479599999999999</v>
      </c>
      <c r="H60" s="21">
        <v>0.42508299999999999</v>
      </c>
      <c r="I60" s="21" t="s">
        <v>117</v>
      </c>
      <c r="J60" s="21" t="s">
        <v>117</v>
      </c>
      <c r="K60" s="21">
        <v>20.476500000000001</v>
      </c>
      <c r="L60" s="21" t="s">
        <v>117</v>
      </c>
      <c r="M60" s="21">
        <v>0.843912</v>
      </c>
      <c r="N60" s="21">
        <v>40.081600000000002</v>
      </c>
      <c r="O60" s="21">
        <v>99.071155000000005</v>
      </c>
      <c r="Q60" s="5">
        <v>30.956577120000002</v>
      </c>
      <c r="R60" s="5">
        <v>34.738182499999994</v>
      </c>
      <c r="S60" s="5">
        <v>3.6806704199999998</v>
      </c>
      <c r="T60" s="5">
        <v>0.54686927949999997</v>
      </c>
      <c r="U60" s="5" t="s">
        <v>119</v>
      </c>
      <c r="V60" s="5" t="s">
        <v>119</v>
      </c>
      <c r="W60" s="5">
        <v>28.650718800000003</v>
      </c>
      <c r="X60" s="5" t="s">
        <v>119</v>
      </c>
      <c r="Y60" s="21">
        <v>0.843912</v>
      </c>
      <c r="Z60" s="39">
        <v>-0.34577511950000428</v>
      </c>
      <c r="AA60" s="21">
        <v>99.071155000000005</v>
      </c>
    </row>
    <row r="61" spans="1:27" x14ac:dyDescent="0.25">
      <c r="A61" s="33" t="s">
        <v>123</v>
      </c>
      <c r="B61" s="19" t="s">
        <v>163</v>
      </c>
      <c r="C61" s="33" t="s">
        <v>84</v>
      </c>
      <c r="D61" s="33" t="s">
        <v>85</v>
      </c>
      <c r="E61" s="21">
        <v>13.7629</v>
      </c>
      <c r="F61" s="21">
        <v>23.742699999999999</v>
      </c>
      <c r="G61" s="21">
        <v>0.99657799999999996</v>
      </c>
      <c r="H61" s="21">
        <v>0.15414600000000001</v>
      </c>
      <c r="I61" s="21">
        <v>3.091E-2</v>
      </c>
      <c r="J61" s="21" t="s">
        <v>117</v>
      </c>
      <c r="K61" s="21">
        <v>19.5412</v>
      </c>
      <c r="L61" s="21" t="s">
        <v>117</v>
      </c>
      <c r="M61" s="21">
        <v>0.51349400000000001</v>
      </c>
      <c r="N61" s="21">
        <v>40.068199999999997</v>
      </c>
      <c r="O61" s="21">
        <v>98.810127999999992</v>
      </c>
      <c r="Q61" s="5">
        <v>29.441595680000002</v>
      </c>
      <c r="R61" s="5">
        <v>39.605197869999998</v>
      </c>
      <c r="S61" s="5">
        <v>1.8830341309999998</v>
      </c>
      <c r="T61" s="5">
        <v>0.19830882899999999</v>
      </c>
      <c r="U61" s="9">
        <v>3.9910991999999999E-2</v>
      </c>
      <c r="V61" s="5" t="s">
        <v>119</v>
      </c>
      <c r="W61" s="5">
        <v>27.342047040000001</v>
      </c>
      <c r="X61" s="5" t="s">
        <v>119</v>
      </c>
      <c r="Y61" s="21">
        <v>0.51349400000000001</v>
      </c>
      <c r="Z61" s="39">
        <v>-0.21346054200000708</v>
      </c>
      <c r="AA61" s="21">
        <v>98.810127999999992</v>
      </c>
    </row>
    <row r="62" spans="1:27" x14ac:dyDescent="0.25">
      <c r="A62" s="33" t="s">
        <v>123</v>
      </c>
      <c r="B62" s="19" t="s">
        <v>164</v>
      </c>
      <c r="C62" s="33" t="s">
        <v>84</v>
      </c>
      <c r="D62" s="33" t="s">
        <v>85</v>
      </c>
      <c r="E62" s="21">
        <v>14.5525</v>
      </c>
      <c r="F62" s="21">
        <v>17.9345</v>
      </c>
      <c r="G62" s="21">
        <v>3.8289499999999999</v>
      </c>
      <c r="H62" s="21">
        <v>0.144733</v>
      </c>
      <c r="I62" s="21" t="s">
        <v>117</v>
      </c>
      <c r="J62" s="21" t="s">
        <v>117</v>
      </c>
      <c r="K62" s="21">
        <v>20.641999999999999</v>
      </c>
      <c r="L62" s="21">
        <v>3.5180000000000003E-2</v>
      </c>
      <c r="M62" s="21">
        <v>1.1735</v>
      </c>
      <c r="N62" s="21">
        <v>39.7744</v>
      </c>
      <c r="O62" s="21">
        <v>98.085762999999986</v>
      </c>
      <c r="Q62" s="5">
        <v>31.130708000000002</v>
      </c>
      <c r="R62" s="5">
        <v>29.916539449999998</v>
      </c>
      <c r="S62" s="5">
        <v>7.2348010249999994</v>
      </c>
      <c r="T62" s="5">
        <v>0.18619900449999999</v>
      </c>
      <c r="U62" s="5" t="s">
        <v>119</v>
      </c>
      <c r="V62" s="5" t="s">
        <v>119</v>
      </c>
      <c r="W62" s="5">
        <v>28.882286399999998</v>
      </c>
      <c r="X62" s="5">
        <v>4.7422640000000009E-2</v>
      </c>
      <c r="Y62" s="21">
        <v>1.1735</v>
      </c>
      <c r="Z62" s="39">
        <v>-0.48569351950000339</v>
      </c>
      <c r="AA62" s="21">
        <v>98.085762999999986</v>
      </c>
    </row>
    <row r="63" spans="1:27" x14ac:dyDescent="0.25">
      <c r="A63" s="33" t="s">
        <v>123</v>
      </c>
      <c r="B63" s="19" t="s">
        <v>165</v>
      </c>
      <c r="C63" s="33" t="s">
        <v>84</v>
      </c>
      <c r="D63" s="33" t="s">
        <v>85</v>
      </c>
      <c r="E63" s="21">
        <v>13.848599999999999</v>
      </c>
      <c r="F63" s="21">
        <v>19.583100000000002</v>
      </c>
      <c r="G63" s="21">
        <v>3.4781399999999998</v>
      </c>
      <c r="H63" s="21">
        <v>0.13442100000000001</v>
      </c>
      <c r="I63" s="21" t="s">
        <v>117</v>
      </c>
      <c r="J63" s="21" t="s">
        <v>117</v>
      </c>
      <c r="K63" s="21">
        <v>19.86</v>
      </c>
      <c r="L63" s="21" t="s">
        <v>117</v>
      </c>
      <c r="M63" s="21">
        <v>1.16052</v>
      </c>
      <c r="N63" s="21">
        <v>39.446199999999997</v>
      </c>
      <c r="O63" s="21">
        <v>97.510981000000001</v>
      </c>
      <c r="Q63" s="5">
        <v>29.62492512</v>
      </c>
      <c r="R63" s="5">
        <v>32.666569110000005</v>
      </c>
      <c r="S63" s="5">
        <v>6.5719455299999998</v>
      </c>
      <c r="T63" s="5">
        <v>0.17293261650000002</v>
      </c>
      <c r="U63" s="5" t="s">
        <v>119</v>
      </c>
      <c r="V63" s="5" t="s">
        <v>119</v>
      </c>
      <c r="W63" s="5">
        <v>27.788111999999998</v>
      </c>
      <c r="X63" s="5" t="s">
        <v>119</v>
      </c>
      <c r="Y63" s="21">
        <v>1.16052</v>
      </c>
      <c r="Z63" s="39">
        <v>-0.47402337650001414</v>
      </c>
      <c r="AA63" s="21">
        <v>97.510981000000001</v>
      </c>
    </row>
    <row r="64" spans="1:27" x14ac:dyDescent="0.25">
      <c r="A64" s="33" t="s">
        <v>124</v>
      </c>
      <c r="B64" s="19" t="s">
        <v>166</v>
      </c>
      <c r="C64" s="33" t="s">
        <v>84</v>
      </c>
      <c r="D64" s="33" t="s">
        <v>85</v>
      </c>
      <c r="E64" s="21">
        <v>14.178800000000001</v>
      </c>
      <c r="F64" s="21">
        <v>23.136800000000001</v>
      </c>
      <c r="G64" s="21">
        <v>0.63040700000000005</v>
      </c>
      <c r="H64" s="21">
        <v>0.130186</v>
      </c>
      <c r="I64" s="21" t="s">
        <v>117</v>
      </c>
      <c r="J64" s="21" t="s">
        <v>117</v>
      </c>
      <c r="K64" s="21">
        <v>20.419699999999999</v>
      </c>
      <c r="L64" s="21" t="s">
        <v>117</v>
      </c>
      <c r="M64" s="21">
        <v>0.336474</v>
      </c>
      <c r="N64" s="21">
        <v>40.232199999999999</v>
      </c>
      <c r="O64" s="21">
        <v>99.064567000000011</v>
      </c>
      <c r="Q64" s="5">
        <v>30.331288960000006</v>
      </c>
      <c r="R64" s="5">
        <v>38.594496079999999</v>
      </c>
      <c r="S64" s="5">
        <v>1.1911540265</v>
      </c>
      <c r="T64" s="5">
        <v>0.16748428899999998</v>
      </c>
      <c r="U64" s="5" t="s">
        <v>119</v>
      </c>
      <c r="V64" s="5" t="s">
        <v>119</v>
      </c>
      <c r="W64" s="5">
        <v>28.571244239999999</v>
      </c>
      <c r="X64" s="5" t="s">
        <v>119</v>
      </c>
      <c r="Y64" s="21">
        <v>0.336474</v>
      </c>
      <c r="Z64" s="39">
        <v>-0.12757459549999339</v>
      </c>
      <c r="AA64" s="21">
        <v>99.064567000000011</v>
      </c>
    </row>
    <row r="65" spans="1:27" x14ac:dyDescent="0.25">
      <c r="A65" s="33" t="s">
        <v>124</v>
      </c>
      <c r="B65" s="19" t="s">
        <v>167</v>
      </c>
      <c r="C65" s="33" t="s">
        <v>84</v>
      </c>
      <c r="D65" s="33" t="s">
        <v>85</v>
      </c>
      <c r="E65" s="21">
        <v>14.610300000000001</v>
      </c>
      <c r="F65" s="21">
        <v>22.811599999999999</v>
      </c>
      <c r="G65" s="21">
        <v>0.75616799999999995</v>
      </c>
      <c r="H65" s="21">
        <v>8.4860000000000005E-2</v>
      </c>
      <c r="I65" s="21" t="s">
        <v>117</v>
      </c>
      <c r="J65" s="21" t="s">
        <v>117</v>
      </c>
      <c r="K65" s="21">
        <v>20.251200000000001</v>
      </c>
      <c r="L65" s="21" t="s">
        <v>117</v>
      </c>
      <c r="M65" s="21">
        <v>0.27107900000000001</v>
      </c>
      <c r="N65" s="21">
        <v>40.558700000000002</v>
      </c>
      <c r="O65" s="21">
        <v>99.343907000000002</v>
      </c>
      <c r="Q65" s="5">
        <v>31.254353760000004</v>
      </c>
      <c r="R65" s="5">
        <v>38.052029959999999</v>
      </c>
      <c r="S65" s="5">
        <v>1.4287794359999999</v>
      </c>
      <c r="T65" s="5">
        <v>0.10917239000000001</v>
      </c>
      <c r="U65" s="5" t="s">
        <v>119</v>
      </c>
      <c r="V65" s="5" t="s">
        <v>119</v>
      </c>
      <c r="W65" s="5">
        <v>28.335479040000003</v>
      </c>
      <c r="X65" s="5" t="s">
        <v>119</v>
      </c>
      <c r="Y65" s="21">
        <v>0.27107900000000001</v>
      </c>
      <c r="Z65" s="39">
        <v>-0.10698658599999078</v>
      </c>
      <c r="AA65" s="21">
        <v>99.343907000000002</v>
      </c>
    </row>
    <row r="66" spans="1:27" x14ac:dyDescent="0.25">
      <c r="A66" s="33" t="s">
        <v>124</v>
      </c>
      <c r="B66" s="19" t="s">
        <v>168</v>
      </c>
      <c r="C66" s="33" t="s">
        <v>84</v>
      </c>
      <c r="D66" s="33" t="s">
        <v>85</v>
      </c>
      <c r="E66" s="21">
        <v>14.1335</v>
      </c>
      <c r="F66" s="21">
        <v>23.109400000000001</v>
      </c>
      <c r="G66" s="21">
        <v>0.58412600000000003</v>
      </c>
      <c r="H66" s="21">
        <v>0.13531799999999999</v>
      </c>
      <c r="I66" s="21" t="s">
        <v>117</v>
      </c>
      <c r="J66" s="21">
        <v>2.0924000000000002E-2</v>
      </c>
      <c r="K66" s="21">
        <v>20.531099999999999</v>
      </c>
      <c r="L66" s="21" t="s">
        <v>117</v>
      </c>
      <c r="M66" s="21">
        <v>0.26978799999999997</v>
      </c>
      <c r="N66" s="21">
        <v>40.206400000000002</v>
      </c>
      <c r="O66" s="21">
        <v>98.990555999999998</v>
      </c>
      <c r="Q66" s="5">
        <v>30.234383200000003</v>
      </c>
      <c r="R66" s="5">
        <v>38.548790140000001</v>
      </c>
      <c r="S66" s="5">
        <v>1.103706077</v>
      </c>
      <c r="T66" s="5">
        <v>0.17408660699999998</v>
      </c>
      <c r="U66" s="5" t="s">
        <v>119</v>
      </c>
      <c r="V66" s="5">
        <v>3.4696176799999999E-2</v>
      </c>
      <c r="W66" s="5">
        <v>28.727115119999997</v>
      </c>
      <c r="X66" s="5" t="s">
        <v>119</v>
      </c>
      <c r="Y66" s="21">
        <v>0.26978799999999997</v>
      </c>
      <c r="Z66" s="39">
        <v>-0.10200932080000769</v>
      </c>
      <c r="AA66" s="21">
        <v>98.990555999999998</v>
      </c>
    </row>
    <row r="67" spans="1:27" x14ac:dyDescent="0.25">
      <c r="A67" s="33" t="s">
        <v>124</v>
      </c>
      <c r="B67" s="19" t="s">
        <v>169</v>
      </c>
      <c r="C67" s="33" t="s">
        <v>84</v>
      </c>
      <c r="D67" s="33" t="s">
        <v>85</v>
      </c>
      <c r="E67" s="21">
        <v>14.096299999999999</v>
      </c>
      <c r="F67" s="21">
        <v>23.022300000000001</v>
      </c>
      <c r="G67" s="21">
        <v>0.64098900000000003</v>
      </c>
      <c r="H67" s="21">
        <v>0.13356999999999999</v>
      </c>
      <c r="I67" s="21" t="s">
        <v>117</v>
      </c>
      <c r="J67" s="21" t="s">
        <v>117</v>
      </c>
      <c r="K67" s="21">
        <v>20.378799999999998</v>
      </c>
      <c r="L67" s="21" t="s">
        <v>117</v>
      </c>
      <c r="M67" s="21">
        <v>0.27041900000000002</v>
      </c>
      <c r="N67" s="21">
        <v>40.079900000000002</v>
      </c>
      <c r="O67" s="21">
        <v>98.622277999999994</v>
      </c>
      <c r="Q67" s="5">
        <v>30.154804960000003</v>
      </c>
      <c r="R67" s="5">
        <v>38.403498630000001</v>
      </c>
      <c r="S67" s="5">
        <v>1.2111487155</v>
      </c>
      <c r="T67" s="5">
        <v>0.17183780499999998</v>
      </c>
      <c r="U67" s="5" t="s">
        <v>119</v>
      </c>
      <c r="V67" s="5" t="s">
        <v>119</v>
      </c>
      <c r="W67" s="5">
        <v>28.514016959999999</v>
      </c>
      <c r="X67" s="5" t="s">
        <v>119</v>
      </c>
      <c r="Y67" s="21">
        <v>0.27041900000000002</v>
      </c>
      <c r="Z67" s="39">
        <v>-0.10344807050000782</v>
      </c>
      <c r="AA67" s="21">
        <v>98.622277999999994</v>
      </c>
    </row>
    <row r="68" spans="1:27" x14ac:dyDescent="0.25">
      <c r="A68" s="32" t="s">
        <v>303</v>
      </c>
      <c r="B68" s="15" t="s">
        <v>91</v>
      </c>
      <c r="C68" s="32" t="s">
        <v>92</v>
      </c>
      <c r="D68" s="32" t="s">
        <v>85</v>
      </c>
      <c r="E68" s="16">
        <v>13.4337</v>
      </c>
      <c r="F68" s="16">
        <v>17.3127</v>
      </c>
      <c r="G68" s="16">
        <v>2.59579</v>
      </c>
      <c r="H68" s="16">
        <v>6.3576199999999998</v>
      </c>
      <c r="I68" s="16">
        <v>0.18069299999999999</v>
      </c>
      <c r="J68" s="16">
        <v>1.3121</v>
      </c>
      <c r="K68" s="16">
        <v>15.3482</v>
      </c>
      <c r="L68" s="16" t="s">
        <v>119</v>
      </c>
      <c r="M68" s="16">
        <v>0.28350599999999998</v>
      </c>
      <c r="N68" s="16">
        <v>37.926099999999998</v>
      </c>
      <c r="O68" s="16">
        <v>94.750408999999991</v>
      </c>
      <c r="Q68" s="7">
        <v>28.737371040000003</v>
      </c>
      <c r="R68" s="7">
        <v>28.879314869999998</v>
      </c>
      <c r="S68" s="7">
        <v>4.9047452050000002</v>
      </c>
      <c r="T68" s="7">
        <v>8.1790781299999988</v>
      </c>
      <c r="U68" s="4">
        <v>0.23331080159999998</v>
      </c>
      <c r="V68" s="7">
        <v>2.1757242199999998</v>
      </c>
      <c r="W68" s="7">
        <v>21.475201439999999</v>
      </c>
      <c r="X68" s="4" t="s">
        <v>118</v>
      </c>
      <c r="Y68" s="16">
        <v>0.28350599999999998</v>
      </c>
      <c r="Z68" s="38">
        <v>-0.11784270660000118</v>
      </c>
      <c r="AA68" s="16">
        <v>94.750408999999991</v>
      </c>
    </row>
    <row r="69" spans="1:27" x14ac:dyDescent="0.25">
      <c r="A69" s="32" t="s">
        <v>303</v>
      </c>
      <c r="B69" s="15" t="s">
        <v>93</v>
      </c>
      <c r="C69" s="32" t="s">
        <v>92</v>
      </c>
      <c r="D69" s="32" t="s">
        <v>85</v>
      </c>
      <c r="E69" s="16">
        <v>14.0189</v>
      </c>
      <c r="F69" s="16">
        <v>21.8399</v>
      </c>
      <c r="G69" s="16">
        <v>0.78003500000000003</v>
      </c>
      <c r="H69" s="16">
        <v>1.16283</v>
      </c>
      <c r="I69" s="16">
        <v>7.0482000000000003E-2</v>
      </c>
      <c r="J69" s="16" t="s">
        <v>117</v>
      </c>
      <c r="K69" s="16">
        <v>19.931799999999999</v>
      </c>
      <c r="L69" s="16" t="s">
        <v>119</v>
      </c>
      <c r="M69" s="16">
        <v>0.56233</v>
      </c>
      <c r="N69" s="16">
        <v>39.332900000000002</v>
      </c>
      <c r="O69" s="16">
        <v>97.699176999999992</v>
      </c>
      <c r="Q69" s="7">
        <v>29.989230880000004</v>
      </c>
      <c r="R69" s="7">
        <v>36.431137190000001</v>
      </c>
      <c r="S69" s="7">
        <v>1.4738761325</v>
      </c>
      <c r="T69" s="7">
        <v>1.4959807949999999</v>
      </c>
      <c r="U69" s="4">
        <v>9.1006358400000001E-2</v>
      </c>
      <c r="V69" s="7" t="s">
        <v>119</v>
      </c>
      <c r="W69" s="7">
        <v>27.888574559999999</v>
      </c>
      <c r="X69" s="4" t="s">
        <v>118</v>
      </c>
      <c r="Y69" s="16">
        <v>0.56233</v>
      </c>
      <c r="Z69" s="38">
        <v>-0.2329589158999994</v>
      </c>
      <c r="AA69" s="16">
        <v>97.699176999999992</v>
      </c>
    </row>
    <row r="70" spans="1:27" x14ac:dyDescent="0.25">
      <c r="A70" s="32" t="s">
        <v>303</v>
      </c>
      <c r="B70" s="15" t="s">
        <v>94</v>
      </c>
      <c r="C70" s="32" t="s">
        <v>92</v>
      </c>
      <c r="D70" s="32" t="s">
        <v>85</v>
      </c>
      <c r="E70" s="16">
        <v>13.660500000000001</v>
      </c>
      <c r="F70" s="16">
        <v>21.546900000000001</v>
      </c>
      <c r="G70" s="16">
        <v>0.72014299999999998</v>
      </c>
      <c r="H70" s="16">
        <v>1.4874799999999999</v>
      </c>
      <c r="I70" s="16">
        <v>7.3553999999999994E-2</v>
      </c>
      <c r="J70" s="16" t="s">
        <v>117</v>
      </c>
      <c r="K70" s="16">
        <v>19.419</v>
      </c>
      <c r="L70" s="16">
        <v>3.3445000000000003E-2</v>
      </c>
      <c r="M70" s="16">
        <v>0.57239700000000004</v>
      </c>
      <c r="N70" s="16">
        <v>38.570999999999998</v>
      </c>
      <c r="O70" s="16">
        <v>96.084418999999997</v>
      </c>
      <c r="Q70" s="7">
        <v>29.222541600000003</v>
      </c>
      <c r="R70" s="7">
        <v>35.942383890000002</v>
      </c>
      <c r="S70" s="7">
        <v>1.3607101984999999</v>
      </c>
      <c r="T70" s="7">
        <v>1.9136430199999999</v>
      </c>
      <c r="U70" s="4">
        <v>9.4972924799999983E-2</v>
      </c>
      <c r="V70" s="7" t="s">
        <v>119</v>
      </c>
      <c r="W70" s="7">
        <v>27.1710648</v>
      </c>
      <c r="X70" s="7">
        <v>4.5083860000000003E-2</v>
      </c>
      <c r="Y70" s="16">
        <v>0.57239700000000004</v>
      </c>
      <c r="Z70" s="38">
        <v>-0.23837829330000204</v>
      </c>
      <c r="AA70" s="16">
        <v>96.084418999999997</v>
      </c>
    </row>
    <row r="71" spans="1:27" x14ac:dyDescent="0.25">
      <c r="A71" s="32" t="s">
        <v>303</v>
      </c>
      <c r="B71" s="15" t="s">
        <v>95</v>
      </c>
      <c r="C71" s="32" t="s">
        <v>92</v>
      </c>
      <c r="D71" s="32" t="s">
        <v>85</v>
      </c>
      <c r="E71" s="16">
        <v>14.4331</v>
      </c>
      <c r="F71" s="16">
        <v>18.960599999999999</v>
      </c>
      <c r="G71" s="16">
        <v>1.8635299999999999</v>
      </c>
      <c r="H71" s="16">
        <v>2.3568199999999999</v>
      </c>
      <c r="I71" s="16">
        <v>8.8280999999999998E-2</v>
      </c>
      <c r="J71" s="16">
        <v>0.23890600000000001</v>
      </c>
      <c r="K71" s="16">
        <v>17.186599999999999</v>
      </c>
      <c r="L71" s="16" t="s">
        <v>117</v>
      </c>
      <c r="M71" s="16">
        <v>0.32577099999999998</v>
      </c>
      <c r="N71" s="16">
        <v>38.355699999999999</v>
      </c>
      <c r="O71" s="16">
        <v>93.809307999999987</v>
      </c>
      <c r="Q71" s="7">
        <v>30.875287520000001</v>
      </c>
      <c r="R71" s="7">
        <v>31.628176859999996</v>
      </c>
      <c r="S71" s="7">
        <v>3.5211399349999999</v>
      </c>
      <c r="T71" s="7">
        <v>3.0320489299999998</v>
      </c>
      <c r="U71" s="4">
        <v>0.11398842719999999</v>
      </c>
      <c r="V71" s="7">
        <v>0.39615392919999998</v>
      </c>
      <c r="W71" s="7">
        <v>24.047490719999999</v>
      </c>
      <c r="X71" s="7" t="s">
        <v>119</v>
      </c>
      <c r="Y71" s="16">
        <v>0.32577099999999998</v>
      </c>
      <c r="Z71" s="38">
        <v>-0.13074932140000328</v>
      </c>
      <c r="AA71" s="16">
        <v>93.809307999999987</v>
      </c>
    </row>
    <row r="72" spans="1:27" x14ac:dyDescent="0.25">
      <c r="A72" s="32" t="s">
        <v>303</v>
      </c>
      <c r="B72" s="15" t="s">
        <v>96</v>
      </c>
      <c r="C72" s="32" t="s">
        <v>92</v>
      </c>
      <c r="D72" s="32" t="s">
        <v>85</v>
      </c>
      <c r="E72" s="16">
        <v>13.5573</v>
      </c>
      <c r="F72" s="16">
        <v>21.721399999999999</v>
      </c>
      <c r="G72" s="16">
        <v>0.55662800000000001</v>
      </c>
      <c r="H72" s="16">
        <v>1.0643199999999999</v>
      </c>
      <c r="I72" s="16">
        <v>7.1231000000000003E-2</v>
      </c>
      <c r="J72" s="16" t="s">
        <v>117</v>
      </c>
      <c r="K72" s="16">
        <v>19.185400000000001</v>
      </c>
      <c r="L72" s="16" t="s">
        <v>117</v>
      </c>
      <c r="M72" s="16">
        <v>0.26177800000000001</v>
      </c>
      <c r="N72" s="16">
        <v>38.331600000000002</v>
      </c>
      <c r="O72" s="16">
        <v>94.749657000000013</v>
      </c>
      <c r="Q72" s="7">
        <v>29.001776160000002</v>
      </c>
      <c r="R72" s="7">
        <v>36.233467339999997</v>
      </c>
      <c r="S72" s="7">
        <v>1.0517486060000001</v>
      </c>
      <c r="T72" s="7">
        <v>1.36924768</v>
      </c>
      <c r="U72" s="4">
        <v>9.1973467199999992E-2</v>
      </c>
      <c r="V72" s="7" t="s">
        <v>119</v>
      </c>
      <c r="W72" s="7">
        <v>26.844211680000001</v>
      </c>
      <c r="X72" s="7" t="s">
        <v>119</v>
      </c>
      <c r="Y72" s="16">
        <v>0.26177800000000001</v>
      </c>
      <c r="Z72" s="38">
        <v>-0.10454593320000072</v>
      </c>
      <c r="AA72" s="16">
        <v>94.749657000000013</v>
      </c>
    </row>
    <row r="73" spans="1:27" x14ac:dyDescent="0.25">
      <c r="A73" s="32" t="s">
        <v>303</v>
      </c>
      <c r="B73" s="15" t="s">
        <v>97</v>
      </c>
      <c r="C73" s="32" t="s">
        <v>92</v>
      </c>
      <c r="D73" s="32" t="s">
        <v>85</v>
      </c>
      <c r="E73" s="16">
        <v>13.492100000000001</v>
      </c>
      <c r="F73" s="16">
        <v>21.540299999999998</v>
      </c>
      <c r="G73" s="16">
        <v>0.501413</v>
      </c>
      <c r="H73" s="16">
        <v>1.26746</v>
      </c>
      <c r="I73" s="16">
        <v>6.9448999999999997E-2</v>
      </c>
      <c r="J73" s="16" t="s">
        <v>117</v>
      </c>
      <c r="K73" s="16">
        <v>18.828399999999998</v>
      </c>
      <c r="L73" s="16" t="s">
        <v>119</v>
      </c>
      <c r="M73" s="16">
        <v>0.23191999999999999</v>
      </c>
      <c r="N73" s="16">
        <v>38.018799999999999</v>
      </c>
      <c r="O73" s="16">
        <v>93.94984199999999</v>
      </c>
      <c r="Q73" s="7">
        <v>28.862300320000003</v>
      </c>
      <c r="R73" s="7">
        <v>35.931374429999998</v>
      </c>
      <c r="S73" s="7">
        <v>0.94741986349999996</v>
      </c>
      <c r="T73" s="7">
        <v>1.63058729</v>
      </c>
      <c r="U73" s="4">
        <v>8.9672548799999988E-2</v>
      </c>
      <c r="V73" s="7" t="s">
        <v>119</v>
      </c>
      <c r="W73" s="7">
        <v>26.344697279999998</v>
      </c>
      <c r="X73" s="4" t="s">
        <v>118</v>
      </c>
      <c r="Y73" s="16">
        <v>0.23191999999999999</v>
      </c>
      <c r="Z73" s="38">
        <v>-8.8129732300018304E-2</v>
      </c>
      <c r="AA73" s="16">
        <v>93.94984199999999</v>
      </c>
    </row>
    <row r="74" spans="1:27" x14ac:dyDescent="0.25">
      <c r="A74" s="32" t="s">
        <v>303</v>
      </c>
      <c r="B74" s="15" t="s">
        <v>98</v>
      </c>
      <c r="C74" s="32" t="s">
        <v>92</v>
      </c>
      <c r="D74" s="32" t="s">
        <v>85</v>
      </c>
      <c r="E74" s="16">
        <v>13.923</v>
      </c>
      <c r="F74" s="16">
        <v>22.0426</v>
      </c>
      <c r="G74" s="16">
        <v>0.63359699999999997</v>
      </c>
      <c r="H74" s="16">
        <v>1.1715599999999999</v>
      </c>
      <c r="I74" s="16">
        <v>9.9069000000000004E-2</v>
      </c>
      <c r="J74" s="16" t="s">
        <v>117</v>
      </c>
      <c r="K74" s="16">
        <v>19.496500000000001</v>
      </c>
      <c r="L74" s="16" t="s">
        <v>119</v>
      </c>
      <c r="M74" s="16">
        <v>0.29287099999999999</v>
      </c>
      <c r="N74" s="16">
        <v>39.177199999999999</v>
      </c>
      <c r="O74" s="16">
        <v>96.836397000000005</v>
      </c>
      <c r="Q74" s="7">
        <v>29.784081600000004</v>
      </c>
      <c r="R74" s="7">
        <v>36.769261059999998</v>
      </c>
      <c r="S74" s="7">
        <v>1.1971815314999998</v>
      </c>
      <c r="T74" s="7">
        <v>1.5072119399999999</v>
      </c>
      <c r="U74" s="4">
        <v>0.12791789279999999</v>
      </c>
      <c r="V74" s="7" t="s">
        <v>119</v>
      </c>
      <c r="W74" s="7">
        <v>27.279502800000003</v>
      </c>
      <c r="X74" s="4" t="s">
        <v>118</v>
      </c>
      <c r="Y74" s="16">
        <v>0.29287099999999999</v>
      </c>
      <c r="Z74" s="38">
        <v>-0.12163082429999861</v>
      </c>
      <c r="AA74" s="16">
        <v>96.836397000000005</v>
      </c>
    </row>
    <row r="75" spans="1:27" x14ac:dyDescent="0.25">
      <c r="A75" s="32" t="s">
        <v>303</v>
      </c>
      <c r="B75" s="15" t="s">
        <v>100</v>
      </c>
      <c r="C75" s="32" t="s">
        <v>92</v>
      </c>
      <c r="D75" s="32" t="s">
        <v>85</v>
      </c>
      <c r="E75" s="16">
        <v>14.031700000000001</v>
      </c>
      <c r="F75" s="16">
        <v>22.756399999999999</v>
      </c>
      <c r="G75" s="16">
        <v>0.50269299999999995</v>
      </c>
      <c r="H75" s="16">
        <v>0.54937400000000003</v>
      </c>
      <c r="I75" s="16">
        <v>3.4464000000000002E-2</v>
      </c>
      <c r="J75" s="16" t="s">
        <v>117</v>
      </c>
      <c r="K75" s="16">
        <v>20.089500000000001</v>
      </c>
      <c r="L75" s="16">
        <v>3.3298000000000001E-2</v>
      </c>
      <c r="M75" s="16">
        <v>0.350609</v>
      </c>
      <c r="N75" s="16">
        <v>39.688000000000002</v>
      </c>
      <c r="O75" s="16">
        <v>98.036038000000005</v>
      </c>
      <c r="Q75" s="7">
        <v>30.016612640000005</v>
      </c>
      <c r="R75" s="7">
        <v>37.959950839999998</v>
      </c>
      <c r="S75" s="7">
        <v>0.94983842349999992</v>
      </c>
      <c r="T75" s="7">
        <v>0.706769651</v>
      </c>
      <c r="U75" s="4">
        <v>4.4499916799999997E-2</v>
      </c>
      <c r="V75" s="7" t="s">
        <v>119</v>
      </c>
      <c r="W75" s="7">
        <v>28.109228400000003</v>
      </c>
      <c r="X75" s="7">
        <v>4.4885704000000005E-2</v>
      </c>
      <c r="Y75" s="16">
        <v>0.350609</v>
      </c>
      <c r="Z75" s="38">
        <v>-0.14635657530001822</v>
      </c>
      <c r="AA75" s="16">
        <v>98.036038000000005</v>
      </c>
    </row>
    <row r="76" spans="1:27" x14ac:dyDescent="0.25">
      <c r="A76" s="32" t="s">
        <v>303</v>
      </c>
      <c r="B76" s="15" t="s">
        <v>99</v>
      </c>
      <c r="C76" s="32" t="s">
        <v>92</v>
      </c>
      <c r="D76" s="32" t="s">
        <v>85</v>
      </c>
      <c r="E76" s="16">
        <v>13.691599999999999</v>
      </c>
      <c r="F76" s="16">
        <v>21.828499999999998</v>
      </c>
      <c r="G76" s="16">
        <v>0.66802700000000004</v>
      </c>
      <c r="H76" s="16">
        <v>1.0516399999999999</v>
      </c>
      <c r="I76" s="16">
        <v>6.0400000000000002E-2</v>
      </c>
      <c r="J76" s="16" t="s">
        <v>117</v>
      </c>
      <c r="K76" s="16">
        <v>19.438099999999999</v>
      </c>
      <c r="L76" s="16" t="s">
        <v>117</v>
      </c>
      <c r="M76" s="16">
        <v>0.32276300000000002</v>
      </c>
      <c r="N76" s="16">
        <v>38.721699999999998</v>
      </c>
      <c r="O76" s="16">
        <v>95.782730000000001</v>
      </c>
      <c r="Q76" s="7">
        <v>29.289070720000002</v>
      </c>
      <c r="R76" s="7">
        <v>36.412120849999994</v>
      </c>
      <c r="S76" s="7">
        <v>1.2622370165000001</v>
      </c>
      <c r="T76" s="7">
        <v>1.35293486</v>
      </c>
      <c r="U76" s="4">
        <v>7.7988479999999999E-2</v>
      </c>
      <c r="V76" s="7" t="s">
        <v>119</v>
      </c>
      <c r="W76" s="7">
        <v>27.197789519999997</v>
      </c>
      <c r="X76" s="7" t="s">
        <v>119</v>
      </c>
      <c r="Y76" s="16">
        <v>0.32276300000000002</v>
      </c>
      <c r="Z76" s="38">
        <v>-0.13217444649998811</v>
      </c>
      <c r="AA76" s="16">
        <v>95.782730000000001</v>
      </c>
    </row>
    <row r="77" spans="1:27" x14ac:dyDescent="0.25">
      <c r="A77" s="32" t="s">
        <v>303</v>
      </c>
      <c r="B77" s="15" t="s">
        <v>101</v>
      </c>
      <c r="C77" s="32" t="s">
        <v>92</v>
      </c>
      <c r="D77" s="32" t="s">
        <v>85</v>
      </c>
      <c r="E77" s="16">
        <v>14.3048</v>
      </c>
      <c r="F77" s="16">
        <v>22.0549</v>
      </c>
      <c r="G77" s="16">
        <v>1.1845699999999999</v>
      </c>
      <c r="H77" s="16">
        <v>0.16975999999999999</v>
      </c>
      <c r="I77" s="16" t="s">
        <v>117</v>
      </c>
      <c r="J77" s="16" t="s">
        <v>117</v>
      </c>
      <c r="K77" s="16">
        <v>20.3444</v>
      </c>
      <c r="L77" s="16" t="s">
        <v>117</v>
      </c>
      <c r="M77" s="16">
        <v>0.60936599999999996</v>
      </c>
      <c r="N77" s="16">
        <v>40.009399999999999</v>
      </c>
      <c r="O77" s="16">
        <v>98.677196000000009</v>
      </c>
      <c r="Q77" s="7">
        <v>30.600828160000002</v>
      </c>
      <c r="R77" s="7">
        <v>36.789778689999999</v>
      </c>
      <c r="S77" s="7">
        <v>2.2382450149999999</v>
      </c>
      <c r="T77" s="7">
        <v>0.21839623999999999</v>
      </c>
      <c r="U77" s="7" t="s">
        <v>119</v>
      </c>
      <c r="V77" s="7" t="s">
        <v>119</v>
      </c>
      <c r="W77" s="7">
        <v>28.46588448</v>
      </c>
      <c r="X77" s="7" t="s">
        <v>119</v>
      </c>
      <c r="Y77" s="16">
        <v>0.60936599999999996</v>
      </c>
      <c r="Z77" s="38">
        <v>-0.24530258499999036</v>
      </c>
      <c r="AA77" s="16">
        <v>98.677196000000009</v>
      </c>
    </row>
    <row r="78" spans="1:27" x14ac:dyDescent="0.25">
      <c r="A78" s="32" t="s">
        <v>303</v>
      </c>
      <c r="B78" s="15" t="s">
        <v>102</v>
      </c>
      <c r="C78" s="32" t="s">
        <v>92</v>
      </c>
      <c r="D78" s="32" t="s">
        <v>85</v>
      </c>
      <c r="E78" s="16">
        <v>13.6632</v>
      </c>
      <c r="F78" s="16">
        <v>22.294699999999999</v>
      </c>
      <c r="G78" s="16">
        <v>0.41544999999999999</v>
      </c>
      <c r="H78" s="16">
        <v>0.94623900000000005</v>
      </c>
      <c r="I78" s="16">
        <v>8.0875000000000002E-2</v>
      </c>
      <c r="J78" s="16" t="s">
        <v>117</v>
      </c>
      <c r="K78" s="16">
        <v>19.369900000000001</v>
      </c>
      <c r="L78" s="16" t="s">
        <v>117</v>
      </c>
      <c r="M78" s="16">
        <v>0.222248</v>
      </c>
      <c r="N78" s="16">
        <v>38.769399999999997</v>
      </c>
      <c r="O78" s="16">
        <v>95.762011999999999</v>
      </c>
      <c r="Q78" s="7">
        <v>29.228317440000001</v>
      </c>
      <c r="R78" s="7">
        <v>37.189789069999996</v>
      </c>
      <c r="S78" s="7">
        <v>0.78499277499999998</v>
      </c>
      <c r="T78" s="7">
        <v>1.2173364735000001</v>
      </c>
      <c r="U78" s="4">
        <v>0.1044258</v>
      </c>
      <c r="V78" s="7" t="s">
        <v>119</v>
      </c>
      <c r="W78" s="7">
        <v>27.102364080000001</v>
      </c>
      <c r="X78" s="7" t="s">
        <v>119</v>
      </c>
      <c r="Y78" s="16">
        <v>0.222248</v>
      </c>
      <c r="Z78" s="38">
        <v>-8.7461638500002437E-2</v>
      </c>
      <c r="AA78" s="16">
        <v>95.762011999999999</v>
      </c>
    </row>
    <row r="79" spans="1:27" x14ac:dyDescent="0.25">
      <c r="A79" s="32" t="s">
        <v>303</v>
      </c>
      <c r="B79" s="15" t="s">
        <v>139</v>
      </c>
      <c r="C79" s="32" t="s">
        <v>92</v>
      </c>
      <c r="D79" s="32" t="s">
        <v>85</v>
      </c>
      <c r="E79" s="16">
        <v>13.894500000000001</v>
      </c>
      <c r="F79" s="16">
        <v>22.0474</v>
      </c>
      <c r="G79" s="16">
        <v>0.58021900000000004</v>
      </c>
      <c r="H79" s="16">
        <v>1.1027100000000001</v>
      </c>
      <c r="I79" s="16">
        <v>0.116257</v>
      </c>
      <c r="J79" s="16" t="s">
        <v>117</v>
      </c>
      <c r="K79" s="16">
        <v>19.728899999999999</v>
      </c>
      <c r="L79" s="16" t="s">
        <v>119</v>
      </c>
      <c r="M79" s="16">
        <v>0.39050400000000002</v>
      </c>
      <c r="N79" s="16">
        <v>39.142099999999999</v>
      </c>
      <c r="O79" s="16">
        <v>97.002589999999998</v>
      </c>
      <c r="Q79" s="7">
        <v>29.723114400000004</v>
      </c>
      <c r="R79" s="7">
        <v>36.777267939999994</v>
      </c>
      <c r="S79" s="7">
        <v>1.0963238005</v>
      </c>
      <c r="T79" s="7">
        <v>1.4186364150000002</v>
      </c>
      <c r="U79" s="4">
        <v>0.15011103839999998</v>
      </c>
      <c r="V79" s="7" t="s">
        <v>119</v>
      </c>
      <c r="W79" s="7">
        <v>27.60467688</v>
      </c>
      <c r="X79" s="4" t="s">
        <v>118</v>
      </c>
      <c r="Y79" s="16">
        <v>0.39050400000000002</v>
      </c>
      <c r="Z79" s="38">
        <v>-0.15804447390000576</v>
      </c>
      <c r="AA79" s="16">
        <v>97.002589999999998</v>
      </c>
    </row>
    <row r="80" spans="1:27" x14ac:dyDescent="0.25">
      <c r="A80" s="32" t="s">
        <v>304</v>
      </c>
      <c r="B80" s="15" t="s">
        <v>103</v>
      </c>
      <c r="C80" s="32" t="s">
        <v>92</v>
      </c>
      <c r="D80" s="32" t="s">
        <v>85</v>
      </c>
      <c r="E80" s="16">
        <v>13.8041</v>
      </c>
      <c r="F80" s="16">
        <v>21.3169</v>
      </c>
      <c r="G80" s="16">
        <v>0.90968000000000004</v>
      </c>
      <c r="H80" s="16">
        <v>1.1293599999999999</v>
      </c>
      <c r="I80" s="16">
        <v>7.8024999999999997E-2</v>
      </c>
      <c r="J80" s="16" t="s">
        <v>120</v>
      </c>
      <c r="K80" s="16">
        <v>19.471800000000002</v>
      </c>
      <c r="L80" s="16" t="s">
        <v>119</v>
      </c>
      <c r="M80" s="16">
        <v>0.74153599999999997</v>
      </c>
      <c r="N80" s="16">
        <v>38.593299999999999</v>
      </c>
      <c r="O80" s="16">
        <v>96.044701000000003</v>
      </c>
      <c r="Q80" s="7">
        <v>29.529730720000003</v>
      </c>
      <c r="R80" s="7">
        <v>35.558720889999996</v>
      </c>
      <c r="S80" s="7">
        <v>1.71884036</v>
      </c>
      <c r="T80" s="7">
        <v>1.4529216399999998</v>
      </c>
      <c r="U80" s="4">
        <v>0.10074587999999998</v>
      </c>
      <c r="V80" s="7" t="s">
        <v>117</v>
      </c>
      <c r="W80" s="7">
        <v>27.244942560000002</v>
      </c>
      <c r="X80" s="4" t="s">
        <v>118</v>
      </c>
      <c r="Y80" s="16">
        <v>0.74153599999999997</v>
      </c>
      <c r="Z80" s="38">
        <v>-0.3027370499999904</v>
      </c>
      <c r="AA80" s="16">
        <v>96.044701000000003</v>
      </c>
    </row>
    <row r="81" spans="1:27" x14ac:dyDescent="0.25">
      <c r="A81" s="32" t="s">
        <v>304</v>
      </c>
      <c r="B81" s="15" t="s">
        <v>104</v>
      </c>
      <c r="C81" s="32" t="s">
        <v>92</v>
      </c>
      <c r="D81" s="32" t="s">
        <v>85</v>
      </c>
      <c r="E81" s="16">
        <v>13.9499</v>
      </c>
      <c r="F81" s="16">
        <v>21.862200000000001</v>
      </c>
      <c r="G81" s="16">
        <v>0.64574100000000001</v>
      </c>
      <c r="H81" s="16">
        <v>1.1397999999999999</v>
      </c>
      <c r="I81" s="16">
        <v>6.6075999999999996E-2</v>
      </c>
      <c r="J81" s="16" t="s">
        <v>117</v>
      </c>
      <c r="K81" s="16">
        <v>19.502600000000001</v>
      </c>
      <c r="L81" s="16" t="s">
        <v>119</v>
      </c>
      <c r="M81" s="16">
        <v>0.44452599999999998</v>
      </c>
      <c r="N81" s="16">
        <v>39.0244</v>
      </c>
      <c r="O81" s="16">
        <v>96.635243000000003</v>
      </c>
      <c r="Q81" s="7">
        <v>29.841626080000001</v>
      </c>
      <c r="R81" s="7">
        <v>36.46833582</v>
      </c>
      <c r="S81" s="7">
        <v>1.2201276194999999</v>
      </c>
      <c r="T81" s="7">
        <v>1.4663526999999998</v>
      </c>
      <c r="U81" s="4">
        <v>8.5317331199999985E-2</v>
      </c>
      <c r="V81" s="7" t="s">
        <v>119</v>
      </c>
      <c r="W81" s="7">
        <v>27.288037920000001</v>
      </c>
      <c r="X81" s="4" t="s">
        <v>118</v>
      </c>
      <c r="Y81" s="16">
        <v>0.44452599999999998</v>
      </c>
      <c r="Z81" s="38">
        <v>-0.17908047070000066</v>
      </c>
      <c r="AA81" s="16">
        <v>96.635243000000003</v>
      </c>
    </row>
    <row r="82" spans="1:27" x14ac:dyDescent="0.25">
      <c r="A82" s="32" t="s">
        <v>304</v>
      </c>
      <c r="B82" s="15" t="s">
        <v>105</v>
      </c>
      <c r="C82" s="32" t="s">
        <v>92</v>
      </c>
      <c r="D82" s="32" t="s">
        <v>85</v>
      </c>
      <c r="E82" s="16">
        <v>14.2956</v>
      </c>
      <c r="F82" s="16">
        <v>18.766500000000001</v>
      </c>
      <c r="G82" s="16">
        <v>2.3819699999999999</v>
      </c>
      <c r="H82" s="16">
        <v>1.3660600000000001</v>
      </c>
      <c r="I82" s="16" t="s">
        <v>117</v>
      </c>
      <c r="J82" s="16">
        <v>2.0036999999999999E-2</v>
      </c>
      <c r="K82" s="16">
        <v>20.331800000000001</v>
      </c>
      <c r="L82" s="16" t="s">
        <v>119</v>
      </c>
      <c r="M82" s="16">
        <v>1.54386</v>
      </c>
      <c r="N82" s="16">
        <v>38.823500000000003</v>
      </c>
      <c r="O82" s="16">
        <v>97.529327000000009</v>
      </c>
      <c r="Q82" s="7">
        <v>30.581147520000005</v>
      </c>
      <c r="R82" s="7">
        <v>31.30439865</v>
      </c>
      <c r="S82" s="7">
        <v>4.5007323149999996</v>
      </c>
      <c r="T82" s="7">
        <v>1.75743619</v>
      </c>
      <c r="U82" s="7" t="s">
        <v>119</v>
      </c>
      <c r="V82" s="7">
        <v>3.3225353399999998E-2</v>
      </c>
      <c r="W82" s="7">
        <v>28.448254560000002</v>
      </c>
      <c r="X82" s="4" t="s">
        <v>118</v>
      </c>
      <c r="Y82" s="16">
        <v>1.54386</v>
      </c>
      <c r="Z82" s="38">
        <v>-0.63972758839999244</v>
      </c>
      <c r="AA82" s="16">
        <v>97.529327000000009</v>
      </c>
    </row>
    <row r="83" spans="1:27" x14ac:dyDescent="0.25">
      <c r="A83" s="32" t="s">
        <v>304</v>
      </c>
      <c r="B83" s="15" t="s">
        <v>140</v>
      </c>
      <c r="C83" s="32" t="s">
        <v>92</v>
      </c>
      <c r="D83" s="32" t="s">
        <v>85</v>
      </c>
      <c r="E83" s="16">
        <v>13.804500000000001</v>
      </c>
      <c r="F83" s="16">
        <v>21.470500000000001</v>
      </c>
      <c r="G83" s="16">
        <v>0.68467900000000004</v>
      </c>
      <c r="H83" s="16">
        <v>1.1119699999999999</v>
      </c>
      <c r="I83" s="16">
        <v>7.3311000000000001E-2</v>
      </c>
      <c r="J83" s="16" t="s">
        <v>117</v>
      </c>
      <c r="K83" s="16">
        <v>19.5961</v>
      </c>
      <c r="L83" s="16" t="s">
        <v>119</v>
      </c>
      <c r="M83" s="16">
        <v>0.42411199999999999</v>
      </c>
      <c r="N83" s="16">
        <v>38.664999999999999</v>
      </c>
      <c r="O83" s="16">
        <v>95.830172000000005</v>
      </c>
      <c r="Q83" s="7">
        <v>29.530586400000004</v>
      </c>
      <c r="R83" s="7">
        <v>35.814941050000002</v>
      </c>
      <c r="S83" s="7">
        <v>1.2937009705</v>
      </c>
      <c r="T83" s="7">
        <v>1.4305494049999998</v>
      </c>
      <c r="U83" s="4">
        <v>9.4659163199999993E-2</v>
      </c>
      <c r="V83" s="7" t="s">
        <v>119</v>
      </c>
      <c r="W83" s="7">
        <v>27.418863120000001</v>
      </c>
      <c r="X83" s="4" t="s">
        <v>118</v>
      </c>
      <c r="Y83" s="16">
        <v>0.42411199999999999</v>
      </c>
      <c r="Z83" s="38">
        <v>-0.17724010869999063</v>
      </c>
      <c r="AA83" s="16">
        <v>95.830172000000005</v>
      </c>
    </row>
    <row r="84" spans="1:27" x14ac:dyDescent="0.25">
      <c r="A84" s="32" t="s">
        <v>304</v>
      </c>
      <c r="B84" s="15" t="s">
        <v>106</v>
      </c>
      <c r="C84" s="32" t="s">
        <v>92</v>
      </c>
      <c r="D84" s="32" t="s">
        <v>85</v>
      </c>
      <c r="E84" s="16">
        <v>13.9369</v>
      </c>
      <c r="F84" s="16">
        <v>22.963799999999999</v>
      </c>
      <c r="G84" s="16">
        <v>0.84265999999999996</v>
      </c>
      <c r="H84" s="16">
        <v>0.21937300000000001</v>
      </c>
      <c r="I84" s="16">
        <v>5.5731000000000003E-2</v>
      </c>
      <c r="J84" s="16" t="s">
        <v>117</v>
      </c>
      <c r="K84" s="16">
        <v>20.2256</v>
      </c>
      <c r="L84" s="16">
        <v>3.8891000000000002E-2</v>
      </c>
      <c r="M84" s="16">
        <v>0.40312700000000001</v>
      </c>
      <c r="N84" s="16">
        <v>39.966700000000003</v>
      </c>
      <c r="O84" s="16">
        <v>98.652782000000002</v>
      </c>
      <c r="Q84" s="7">
        <v>29.813816480000003</v>
      </c>
      <c r="R84" s="7">
        <v>38.305914779999995</v>
      </c>
      <c r="S84" s="7">
        <v>1.5922060699999998</v>
      </c>
      <c r="T84" s="7">
        <v>0.28222336450000002</v>
      </c>
      <c r="U84" s="4">
        <v>7.1959867199999999E-2</v>
      </c>
      <c r="V84" s="7" t="s">
        <v>119</v>
      </c>
      <c r="W84" s="7">
        <v>28.299659519999999</v>
      </c>
      <c r="X84" s="7">
        <v>5.2425068000000005E-2</v>
      </c>
      <c r="Y84" s="16">
        <v>0.40312700000000001</v>
      </c>
      <c r="Z84" s="38">
        <v>-0.16855014969999615</v>
      </c>
      <c r="AA84" s="16">
        <v>98.652782000000002</v>
      </c>
    </row>
    <row r="85" spans="1:27" x14ac:dyDescent="0.25">
      <c r="A85" s="32" t="s">
        <v>123</v>
      </c>
      <c r="B85" s="15" t="s">
        <v>141</v>
      </c>
      <c r="C85" s="32" t="s">
        <v>92</v>
      </c>
      <c r="D85" s="32" t="s">
        <v>85</v>
      </c>
      <c r="E85" s="16">
        <v>14.039899999999999</v>
      </c>
      <c r="F85" s="16">
        <v>22.376999999999999</v>
      </c>
      <c r="G85" s="16">
        <v>0.57021999999999995</v>
      </c>
      <c r="H85" s="16">
        <v>0.82225899999999996</v>
      </c>
      <c r="I85" s="16">
        <v>7.1794999999999998E-2</v>
      </c>
      <c r="J85" s="16" t="s">
        <v>117</v>
      </c>
      <c r="K85" s="16">
        <v>19.838899999999999</v>
      </c>
      <c r="L85" s="16" t="s">
        <v>117</v>
      </c>
      <c r="M85" s="16">
        <v>0.38930399999999998</v>
      </c>
      <c r="N85" s="16">
        <v>39.472299999999997</v>
      </c>
      <c r="O85" s="16">
        <v>97.581677999999997</v>
      </c>
      <c r="Q85" s="7">
        <v>30.03415408</v>
      </c>
      <c r="R85" s="7">
        <v>37.3270737</v>
      </c>
      <c r="S85" s="7">
        <v>1.0774306899999999</v>
      </c>
      <c r="T85" s="7">
        <v>1.0578362035</v>
      </c>
      <c r="U85" s="4">
        <v>9.2701703999999996E-2</v>
      </c>
      <c r="V85" s="7" t="s">
        <v>119</v>
      </c>
      <c r="W85" s="7">
        <v>27.758588879999998</v>
      </c>
      <c r="X85" s="7" t="s">
        <v>119</v>
      </c>
      <c r="Y85" s="16">
        <v>0.38930399999999998</v>
      </c>
      <c r="Z85" s="38">
        <v>-0.15541125750002038</v>
      </c>
      <c r="AA85" s="16">
        <v>97.581677999999997</v>
      </c>
    </row>
    <row r="86" spans="1:27" x14ac:dyDescent="0.25">
      <c r="A86" s="32" t="s">
        <v>123</v>
      </c>
      <c r="B86" s="15" t="s">
        <v>142</v>
      </c>
      <c r="C86" s="32" t="s">
        <v>92</v>
      </c>
      <c r="D86" s="32" t="s">
        <v>85</v>
      </c>
      <c r="E86" s="16">
        <v>13.6731</v>
      </c>
      <c r="F86" s="16">
        <v>21.335899999999999</v>
      </c>
      <c r="G86" s="16">
        <v>0.77521600000000002</v>
      </c>
      <c r="H86" s="16">
        <v>1.1001799999999999</v>
      </c>
      <c r="I86" s="16">
        <v>4.8647000000000003E-2</v>
      </c>
      <c r="J86" s="16">
        <v>2.6452E-2</v>
      </c>
      <c r="K86" s="16">
        <v>19.316600000000001</v>
      </c>
      <c r="L86" s="16" t="s">
        <v>119</v>
      </c>
      <c r="M86" s="16">
        <v>0.49576100000000001</v>
      </c>
      <c r="N86" s="16">
        <v>38.376600000000003</v>
      </c>
      <c r="O86" s="16">
        <v>95.14845600000001</v>
      </c>
      <c r="Q86" s="7">
        <v>29.249495520000004</v>
      </c>
      <c r="R86" s="7">
        <v>35.590414789999997</v>
      </c>
      <c r="S86" s="7">
        <v>1.464770632</v>
      </c>
      <c r="T86" s="7">
        <v>1.4153815699999999</v>
      </c>
      <c r="U86" s="4">
        <v>6.2813006399999996E-2</v>
      </c>
      <c r="V86" s="7">
        <v>4.38627064E-2</v>
      </c>
      <c r="W86" s="7">
        <v>27.027786720000002</v>
      </c>
      <c r="X86" s="4" t="s">
        <v>118</v>
      </c>
      <c r="Y86" s="16">
        <v>0.49576100000000001</v>
      </c>
      <c r="Z86" s="38">
        <v>-0.2018299447999965</v>
      </c>
      <c r="AA86" s="16">
        <v>95.14845600000001</v>
      </c>
    </row>
    <row r="87" spans="1:27" x14ac:dyDescent="0.25">
      <c r="A87" s="32" t="s">
        <v>123</v>
      </c>
      <c r="B87" s="15" t="s">
        <v>143</v>
      </c>
      <c r="C87" s="32" t="s">
        <v>92</v>
      </c>
      <c r="D87" s="32" t="s">
        <v>85</v>
      </c>
      <c r="E87" s="16">
        <v>13.8058</v>
      </c>
      <c r="F87" s="16">
        <v>19.1783</v>
      </c>
      <c r="G87" s="16">
        <v>1.4808399999999999</v>
      </c>
      <c r="H87" s="16">
        <v>2.1204999999999998</v>
      </c>
      <c r="I87" s="16">
        <v>0.160111</v>
      </c>
      <c r="J87" s="16">
        <v>3.1616999999999999E-2</v>
      </c>
      <c r="K87" s="16">
        <v>18.883800000000001</v>
      </c>
      <c r="L87" s="16">
        <v>5.6025999999999999E-2</v>
      </c>
      <c r="M87" s="16">
        <v>1.4212400000000001</v>
      </c>
      <c r="N87" s="16">
        <v>37.493600000000001</v>
      </c>
      <c r="O87" s="16">
        <v>94.631833999999998</v>
      </c>
      <c r="Q87" s="7">
        <v>29.533367360000003</v>
      </c>
      <c r="R87" s="7">
        <v>31.991322229999998</v>
      </c>
      <c r="S87" s="7">
        <v>2.7980471799999997</v>
      </c>
      <c r="T87" s="7">
        <v>2.7280232499999997</v>
      </c>
      <c r="U87" s="4">
        <v>0.20673532319999999</v>
      </c>
      <c r="V87" s="7">
        <v>5.2427309399999997E-2</v>
      </c>
      <c r="W87" s="7">
        <v>26.42221296</v>
      </c>
      <c r="X87" s="7">
        <v>7.5523048000000009E-2</v>
      </c>
      <c r="Y87" s="16">
        <v>1.4212400000000001</v>
      </c>
      <c r="Z87" s="38">
        <v>-0.59706466059999741</v>
      </c>
      <c r="AA87" s="16">
        <v>94.631833999999998</v>
      </c>
    </row>
    <row r="88" spans="1:27" x14ac:dyDescent="0.25">
      <c r="A88" s="32" t="s">
        <v>123</v>
      </c>
      <c r="B88" s="15" t="s">
        <v>144</v>
      </c>
      <c r="C88" s="32" t="s">
        <v>92</v>
      </c>
      <c r="D88" s="32" t="s">
        <v>85</v>
      </c>
      <c r="E88" s="16">
        <v>13.618399999999999</v>
      </c>
      <c r="F88" s="16">
        <v>21.7346</v>
      </c>
      <c r="G88" s="16">
        <v>0.59075100000000003</v>
      </c>
      <c r="H88" s="16">
        <v>1.1326400000000001</v>
      </c>
      <c r="I88" s="16">
        <v>4.4431999999999999E-2</v>
      </c>
      <c r="J88" s="16" t="s">
        <v>117</v>
      </c>
      <c r="K88" s="16">
        <v>18.948599999999999</v>
      </c>
      <c r="L88" s="16" t="s">
        <v>119</v>
      </c>
      <c r="M88" s="16">
        <v>0.23477999999999999</v>
      </c>
      <c r="N88" s="16">
        <v>38.368000000000002</v>
      </c>
      <c r="O88" s="16">
        <v>94.672202999999996</v>
      </c>
      <c r="Q88" s="7">
        <v>29.13248128</v>
      </c>
      <c r="R88" s="7">
        <v>36.255486259999998</v>
      </c>
      <c r="S88" s="7">
        <v>1.1162240145</v>
      </c>
      <c r="T88" s="7">
        <v>1.4571413600000001</v>
      </c>
      <c r="U88" s="4">
        <v>5.7370598399999993E-2</v>
      </c>
      <c r="V88" s="7" t="s">
        <v>119</v>
      </c>
      <c r="W88" s="7">
        <v>26.512881119999999</v>
      </c>
      <c r="X88" s="4" t="s">
        <v>118</v>
      </c>
      <c r="Y88" s="16">
        <v>0.23477999999999999</v>
      </c>
      <c r="Z88" s="38">
        <v>-9.4161632900011227E-2</v>
      </c>
      <c r="AA88" s="16">
        <v>94.672202999999996</v>
      </c>
    </row>
    <row r="89" spans="1:27" x14ac:dyDescent="0.25">
      <c r="A89" s="32" t="s">
        <v>123</v>
      </c>
      <c r="B89" s="15" t="s">
        <v>145</v>
      </c>
      <c r="C89" s="32" t="s">
        <v>92</v>
      </c>
      <c r="D89" s="32" t="s">
        <v>85</v>
      </c>
      <c r="E89" s="16">
        <v>13.897500000000001</v>
      </c>
      <c r="F89" s="16">
        <v>22.315999999999999</v>
      </c>
      <c r="G89" s="16">
        <v>0.55766199999999999</v>
      </c>
      <c r="H89" s="16">
        <v>0.83923400000000004</v>
      </c>
      <c r="I89" s="16">
        <v>5.8826000000000003E-2</v>
      </c>
      <c r="J89" s="16" t="s">
        <v>117</v>
      </c>
      <c r="K89" s="16">
        <v>19.688199999999998</v>
      </c>
      <c r="L89" s="16" t="s">
        <v>117</v>
      </c>
      <c r="M89" s="16">
        <v>0.347881</v>
      </c>
      <c r="N89" s="16">
        <v>39.217700000000001</v>
      </c>
      <c r="O89" s="16">
        <v>96.923002999999994</v>
      </c>
      <c r="Q89" s="7">
        <v>29.729532000000006</v>
      </c>
      <c r="R89" s="7">
        <v>37.225319599999999</v>
      </c>
      <c r="S89" s="7">
        <v>1.0537023489999999</v>
      </c>
      <c r="T89" s="7">
        <v>1.0796745409999999</v>
      </c>
      <c r="U89" s="4">
        <v>7.5956131199999999E-2</v>
      </c>
      <c r="V89" s="7" t="s">
        <v>119</v>
      </c>
      <c r="W89" s="7">
        <v>27.547729439999998</v>
      </c>
      <c r="X89" s="7" t="s">
        <v>119</v>
      </c>
      <c r="Y89" s="16">
        <v>0.347881</v>
      </c>
      <c r="Z89" s="38">
        <v>-0.13679206120002618</v>
      </c>
      <c r="AA89" s="16">
        <v>96.923002999999994</v>
      </c>
    </row>
    <row r="90" spans="1:27" x14ac:dyDescent="0.25">
      <c r="A90" s="32" t="s">
        <v>123</v>
      </c>
      <c r="B90" s="15" t="s">
        <v>146</v>
      </c>
      <c r="C90" s="32" t="s">
        <v>92</v>
      </c>
      <c r="D90" s="32" t="s">
        <v>85</v>
      </c>
      <c r="E90" s="16">
        <v>13.4803</v>
      </c>
      <c r="F90" s="16">
        <v>21.332100000000001</v>
      </c>
      <c r="G90" s="16">
        <v>2.7210899999999998</v>
      </c>
      <c r="H90" s="16">
        <v>0.59434200000000004</v>
      </c>
      <c r="I90" s="16" t="s">
        <v>117</v>
      </c>
      <c r="J90" s="16" t="s">
        <v>117</v>
      </c>
      <c r="K90" s="16">
        <v>19.1037</v>
      </c>
      <c r="L90" s="16" t="s">
        <v>119</v>
      </c>
      <c r="M90" s="16">
        <v>1.56898</v>
      </c>
      <c r="N90" s="16">
        <v>39.167900000000003</v>
      </c>
      <c r="O90" s="16">
        <v>97.968412000000001</v>
      </c>
      <c r="Q90" s="7">
        <v>28.837057760000004</v>
      </c>
      <c r="R90" s="7">
        <v>35.584076009999997</v>
      </c>
      <c r="S90" s="7">
        <v>5.1414995549999993</v>
      </c>
      <c r="T90" s="7">
        <v>0.76462098300000003</v>
      </c>
      <c r="U90" s="7" t="s">
        <v>119</v>
      </c>
      <c r="V90" s="7" t="s">
        <v>119</v>
      </c>
      <c r="W90" s="7">
        <v>26.729897040000001</v>
      </c>
      <c r="X90" s="4" t="s">
        <v>118</v>
      </c>
      <c r="Y90" s="16">
        <v>1.56898</v>
      </c>
      <c r="Z90" s="38">
        <v>-0.65771934799998633</v>
      </c>
      <c r="AA90" s="16">
        <v>97.968412000000001</v>
      </c>
    </row>
    <row r="91" spans="1:27" x14ac:dyDescent="0.25">
      <c r="A91" s="32" t="s">
        <v>123</v>
      </c>
      <c r="B91" s="15" t="s">
        <v>147</v>
      </c>
      <c r="C91" s="32" t="s">
        <v>92</v>
      </c>
      <c r="D91" s="32" t="s">
        <v>85</v>
      </c>
      <c r="E91" s="16">
        <v>12.1409</v>
      </c>
      <c r="F91" s="16">
        <v>25.114899999999999</v>
      </c>
      <c r="G91" s="16">
        <v>2.3008500000000001</v>
      </c>
      <c r="H91" s="16">
        <v>0.948214</v>
      </c>
      <c r="I91" s="16" t="s">
        <v>117</v>
      </c>
      <c r="J91" s="16" t="s">
        <v>117</v>
      </c>
      <c r="K91" s="16">
        <v>17.359300000000001</v>
      </c>
      <c r="L91" s="16" t="s">
        <v>117</v>
      </c>
      <c r="M91" s="16">
        <v>1.0133399999999999</v>
      </c>
      <c r="N91" s="16">
        <v>39.438499999999998</v>
      </c>
      <c r="O91" s="16">
        <v>98.316003999999992</v>
      </c>
      <c r="Q91" s="7">
        <v>25.971813280000003</v>
      </c>
      <c r="R91" s="7">
        <v>41.894164689999997</v>
      </c>
      <c r="S91" s="7">
        <v>4.3474560750000002</v>
      </c>
      <c r="T91" s="7">
        <v>1.2198773110000001</v>
      </c>
      <c r="U91" s="7" t="s">
        <v>119</v>
      </c>
      <c r="V91" s="7" t="s">
        <v>119</v>
      </c>
      <c r="W91" s="7">
        <v>24.289132560000002</v>
      </c>
      <c r="X91" s="7" t="s">
        <v>119</v>
      </c>
      <c r="Y91" s="16">
        <v>1.0133399999999999</v>
      </c>
      <c r="Z91" s="38">
        <v>-0.41977991600001019</v>
      </c>
      <c r="AA91" s="16">
        <v>98.316003999999992</v>
      </c>
    </row>
    <row r="92" spans="1:27" x14ac:dyDescent="0.25">
      <c r="A92" s="32" t="s">
        <v>123</v>
      </c>
      <c r="B92" s="15" t="s">
        <v>148</v>
      </c>
      <c r="C92" s="32" t="s">
        <v>92</v>
      </c>
      <c r="D92" s="32" t="s">
        <v>85</v>
      </c>
      <c r="E92" s="16">
        <v>13.8064</v>
      </c>
      <c r="F92" s="16">
        <v>21.694400000000002</v>
      </c>
      <c r="G92" s="16">
        <v>0.59184700000000001</v>
      </c>
      <c r="H92" s="16">
        <v>1.30613</v>
      </c>
      <c r="I92" s="16">
        <v>0.10483000000000001</v>
      </c>
      <c r="J92" s="16" t="s">
        <v>117</v>
      </c>
      <c r="K92" s="16">
        <v>19.453700000000001</v>
      </c>
      <c r="L92" s="16" t="s">
        <v>117</v>
      </c>
      <c r="M92" s="16">
        <v>0.53416300000000005</v>
      </c>
      <c r="N92" s="16">
        <v>38.703099999999999</v>
      </c>
      <c r="O92" s="16">
        <v>96.194569999999999</v>
      </c>
      <c r="Q92" s="7">
        <v>29.534650880000004</v>
      </c>
      <c r="R92" s="7">
        <v>36.188428639999998</v>
      </c>
      <c r="S92" s="7">
        <v>1.1182949065000001</v>
      </c>
      <c r="T92" s="7">
        <v>1.6803362449999999</v>
      </c>
      <c r="U92" s="4">
        <v>0.13535649599999999</v>
      </c>
      <c r="V92" s="7" t="s">
        <v>119</v>
      </c>
      <c r="W92" s="7">
        <v>27.219617040000003</v>
      </c>
      <c r="X92" s="7" t="s">
        <v>119</v>
      </c>
      <c r="Y92" s="16">
        <v>0.53416300000000005</v>
      </c>
      <c r="Z92" s="38">
        <v>-0.21627720750001345</v>
      </c>
      <c r="AA92" s="16">
        <v>96.194569999999999</v>
      </c>
    </row>
    <row r="93" spans="1:27" x14ac:dyDescent="0.25">
      <c r="A93" s="32" t="s">
        <v>123</v>
      </c>
      <c r="B93" s="15" t="s">
        <v>149</v>
      </c>
      <c r="C93" s="32" t="s">
        <v>92</v>
      </c>
      <c r="D93" s="32" t="s">
        <v>85</v>
      </c>
      <c r="E93" s="16">
        <v>13.904199999999999</v>
      </c>
      <c r="F93" s="16">
        <v>21.951599999999999</v>
      </c>
      <c r="G93" s="16">
        <v>0.52250799999999997</v>
      </c>
      <c r="H93" s="16">
        <v>1.1857</v>
      </c>
      <c r="I93" s="16">
        <v>6.9642999999999997E-2</v>
      </c>
      <c r="J93" s="16" t="s">
        <v>120</v>
      </c>
      <c r="K93" s="16">
        <v>19.427099999999999</v>
      </c>
      <c r="L93" s="16" t="s">
        <v>119</v>
      </c>
      <c r="M93" s="16">
        <v>0.41771900000000001</v>
      </c>
      <c r="N93" s="16">
        <v>38.9313</v>
      </c>
      <c r="O93" s="16">
        <v>96.409769999999995</v>
      </c>
      <c r="Q93" s="7">
        <v>29.743864640000002</v>
      </c>
      <c r="R93" s="7">
        <v>36.617463959999995</v>
      </c>
      <c r="S93" s="7">
        <v>0.98727886599999992</v>
      </c>
      <c r="T93" s="7">
        <v>1.52540305</v>
      </c>
      <c r="U93" s="4">
        <v>8.9923041599999989E-2</v>
      </c>
      <c r="V93" s="7" t="s">
        <v>117</v>
      </c>
      <c r="W93" s="7">
        <v>27.182398320000001</v>
      </c>
      <c r="X93" s="4" t="s">
        <v>118</v>
      </c>
      <c r="Y93" s="16">
        <v>0.41771900000000001</v>
      </c>
      <c r="Z93" s="38">
        <v>-0.15428087760000153</v>
      </c>
      <c r="AA93" s="16">
        <v>96.409769999999995</v>
      </c>
    </row>
    <row r="94" spans="1:27" x14ac:dyDescent="0.25">
      <c r="A94" s="32" t="s">
        <v>123</v>
      </c>
      <c r="B94" s="15" t="s">
        <v>150</v>
      </c>
      <c r="C94" s="32" t="s">
        <v>92</v>
      </c>
      <c r="D94" s="32" t="s">
        <v>85</v>
      </c>
      <c r="E94" s="16">
        <v>13.571899999999999</v>
      </c>
      <c r="F94" s="16">
        <v>21.9377</v>
      </c>
      <c r="G94" s="16">
        <v>0.63631199999999999</v>
      </c>
      <c r="H94" s="16">
        <v>1.26414</v>
      </c>
      <c r="I94" s="16">
        <v>6.3399999999999998E-2</v>
      </c>
      <c r="J94" s="16" t="s">
        <v>120</v>
      </c>
      <c r="K94" s="16">
        <v>18.954699999999999</v>
      </c>
      <c r="L94" s="16" t="s">
        <v>117</v>
      </c>
      <c r="M94" s="16">
        <v>0.23225199999999999</v>
      </c>
      <c r="N94" s="16">
        <v>38.543500000000002</v>
      </c>
      <c r="O94" s="16">
        <v>95.203903999999994</v>
      </c>
      <c r="Q94" s="7">
        <v>29.033008480000003</v>
      </c>
      <c r="R94" s="7">
        <v>36.59427737</v>
      </c>
      <c r="S94" s="7">
        <v>1.202311524</v>
      </c>
      <c r="T94" s="7">
        <v>1.6263161100000001</v>
      </c>
      <c r="U94" s="4">
        <v>8.186207999999999E-2</v>
      </c>
      <c r="V94" s="7" t="s">
        <v>119</v>
      </c>
      <c r="W94" s="7">
        <v>26.521416239999997</v>
      </c>
      <c r="X94" s="7" t="s">
        <v>119</v>
      </c>
      <c r="Y94" s="16">
        <v>0.23225199999999999</v>
      </c>
      <c r="Z94" s="38">
        <v>-8.7539804000002164E-2</v>
      </c>
      <c r="AA94" s="16">
        <v>95.203903999999994</v>
      </c>
    </row>
    <row r="95" spans="1:27" x14ac:dyDescent="0.25">
      <c r="A95" s="32" t="s">
        <v>123</v>
      </c>
      <c r="B95" s="15" t="s">
        <v>151</v>
      </c>
      <c r="C95" s="32" t="s">
        <v>92</v>
      </c>
      <c r="D95" s="32" t="s">
        <v>85</v>
      </c>
      <c r="E95" s="16">
        <v>14.0022</v>
      </c>
      <c r="F95" s="16">
        <v>22.348099999999999</v>
      </c>
      <c r="G95" s="16">
        <v>0.47125600000000001</v>
      </c>
      <c r="H95" s="16">
        <v>1.0355300000000001</v>
      </c>
      <c r="I95" s="16">
        <v>0.106056</v>
      </c>
      <c r="J95" s="16" t="s">
        <v>117</v>
      </c>
      <c r="K95" s="16">
        <v>19.573599999999999</v>
      </c>
      <c r="L95" s="16" t="s">
        <v>117</v>
      </c>
      <c r="M95" s="16">
        <v>0.31704399999999999</v>
      </c>
      <c r="N95" s="16">
        <v>39.315100000000001</v>
      </c>
      <c r="O95" s="16">
        <v>97.168886000000001</v>
      </c>
      <c r="Q95" s="7">
        <v>29.953506240000003</v>
      </c>
      <c r="R95" s="7">
        <v>37.278865609999997</v>
      </c>
      <c r="S95" s="7">
        <v>0.89043821199999995</v>
      </c>
      <c r="T95" s="7">
        <v>1.3322093450000001</v>
      </c>
      <c r="U95" s="4">
        <v>0.13693950719999998</v>
      </c>
      <c r="V95" s="7" t="s">
        <v>119</v>
      </c>
      <c r="W95" s="7">
        <v>27.387381119999997</v>
      </c>
      <c r="X95" s="7" t="s">
        <v>119</v>
      </c>
      <c r="Y95" s="16">
        <v>0.31704399999999999</v>
      </c>
      <c r="Z95" s="38">
        <v>-0.12749803419998784</v>
      </c>
      <c r="AA95" s="16">
        <v>97.168886000000001</v>
      </c>
    </row>
  </sheetData>
  <pageMargins left="0.7" right="0.7" top="0.75" bottom="0.75" header="0.3" footer="0.3"/>
  <pageSetup paperSize="9" orientation="portrait" horizontalDpi="3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C25" sqref="C25"/>
    </sheetView>
  </sheetViews>
  <sheetFormatPr defaultRowHeight="15" x14ac:dyDescent="0.25"/>
  <cols>
    <col min="1" max="1" width="11.140625" bestFit="1" customWidth="1"/>
    <col min="2" max="2" width="11.42578125" bestFit="1" customWidth="1"/>
    <col min="3" max="3" width="33" bestFit="1" customWidth="1"/>
    <col min="4" max="4" width="28.28515625" bestFit="1" customWidth="1"/>
    <col min="5" max="5" width="18.7109375" bestFit="1" customWidth="1"/>
  </cols>
  <sheetData>
    <row r="1" spans="1:5" x14ac:dyDescent="0.35">
      <c r="A1" s="11" t="s">
        <v>115</v>
      </c>
      <c r="B1" t="s">
        <v>279</v>
      </c>
      <c r="C1" s="11" t="s">
        <v>298</v>
      </c>
      <c r="D1" s="11" t="s">
        <v>116</v>
      </c>
      <c r="E1" s="11" t="s">
        <v>238</v>
      </c>
    </row>
    <row r="2" spans="1:5" x14ac:dyDescent="0.35">
      <c r="A2" t="s">
        <v>266</v>
      </c>
      <c r="B2" t="s">
        <v>280</v>
      </c>
      <c r="C2" s="12" t="s">
        <v>235</v>
      </c>
      <c r="D2" t="s">
        <v>294</v>
      </c>
      <c r="E2" t="s">
        <v>292</v>
      </c>
    </row>
    <row r="3" spans="1:5" x14ac:dyDescent="0.35">
      <c r="A3" s="1" t="s">
        <v>267</v>
      </c>
      <c r="B3" s="1" t="s">
        <v>280</v>
      </c>
      <c r="C3" s="12" t="s">
        <v>235</v>
      </c>
      <c r="D3" s="1" t="s">
        <v>294</v>
      </c>
      <c r="E3" s="1" t="s">
        <v>292</v>
      </c>
    </row>
    <row r="4" spans="1:5" x14ac:dyDescent="0.35">
      <c r="A4" s="1" t="s">
        <v>122</v>
      </c>
      <c r="B4" s="1" t="s">
        <v>280</v>
      </c>
      <c r="C4" s="12" t="s">
        <v>235</v>
      </c>
      <c r="D4" s="1" t="s">
        <v>294</v>
      </c>
      <c r="E4" t="s">
        <v>121</v>
      </c>
    </row>
    <row r="5" spans="1:5" x14ac:dyDescent="0.35">
      <c r="A5" s="1" t="s">
        <v>123</v>
      </c>
      <c r="B5" s="1" t="s">
        <v>280</v>
      </c>
      <c r="C5" s="12" t="s">
        <v>235</v>
      </c>
      <c r="D5" s="1" t="s">
        <v>294</v>
      </c>
      <c r="E5" s="1" t="s">
        <v>121</v>
      </c>
    </row>
    <row r="6" spans="1:5" x14ac:dyDescent="0.35">
      <c r="A6" t="s">
        <v>268</v>
      </c>
      <c r="B6" s="1" t="s">
        <v>280</v>
      </c>
      <c r="C6" s="12" t="s">
        <v>282</v>
      </c>
      <c r="D6" s="1" t="s">
        <v>295</v>
      </c>
      <c r="E6" s="1" t="s">
        <v>121</v>
      </c>
    </row>
    <row r="7" spans="1:5" x14ac:dyDescent="0.35">
      <c r="A7" t="s">
        <v>303</v>
      </c>
      <c r="B7" s="1" t="s">
        <v>280</v>
      </c>
      <c r="C7" s="12" t="s">
        <v>282</v>
      </c>
      <c r="D7" s="1" t="s">
        <v>295</v>
      </c>
      <c r="E7" s="1" t="s">
        <v>292</v>
      </c>
    </row>
    <row r="8" spans="1:5" x14ac:dyDescent="0.35">
      <c r="A8" s="1" t="s">
        <v>304</v>
      </c>
      <c r="B8" s="1" t="s">
        <v>280</v>
      </c>
      <c r="C8" s="12" t="s">
        <v>282</v>
      </c>
      <c r="D8" s="1" t="s">
        <v>295</v>
      </c>
      <c r="E8" s="1" t="s">
        <v>121</v>
      </c>
    </row>
    <row r="9" spans="1:5" x14ac:dyDescent="0.35">
      <c r="A9" t="s">
        <v>269</v>
      </c>
      <c r="B9" s="1" t="s">
        <v>280</v>
      </c>
      <c r="C9" s="12" t="s">
        <v>283</v>
      </c>
      <c r="D9" t="s">
        <v>296</v>
      </c>
      <c r="E9" t="s">
        <v>293</v>
      </c>
    </row>
    <row r="10" spans="1:5" x14ac:dyDescent="0.35">
      <c r="A10" s="1" t="s">
        <v>270</v>
      </c>
      <c r="B10" s="1" t="s">
        <v>280</v>
      </c>
      <c r="C10" s="12" t="s">
        <v>284</v>
      </c>
      <c r="D10" s="1" t="s">
        <v>296</v>
      </c>
      <c r="E10" s="1" t="s">
        <v>293</v>
      </c>
    </row>
    <row r="11" spans="1:5" x14ac:dyDescent="0.35">
      <c r="A11" s="1" t="s">
        <v>271</v>
      </c>
      <c r="B11" s="1" t="s">
        <v>280</v>
      </c>
      <c r="C11" s="12" t="s">
        <v>285</v>
      </c>
      <c r="D11" s="1" t="s">
        <v>296</v>
      </c>
      <c r="E11" s="1" t="s">
        <v>293</v>
      </c>
    </row>
    <row r="12" spans="1:5" x14ac:dyDescent="0.35">
      <c r="A12" s="1" t="s">
        <v>272</v>
      </c>
      <c r="B12" s="1" t="s">
        <v>280</v>
      </c>
      <c r="C12" s="12" t="s">
        <v>286</v>
      </c>
      <c r="D12" s="1" t="s">
        <v>296</v>
      </c>
      <c r="E12" s="1" t="s">
        <v>293</v>
      </c>
    </row>
    <row r="13" spans="1:5" x14ac:dyDescent="0.35">
      <c r="A13" s="1" t="s">
        <v>273</v>
      </c>
      <c r="B13" s="1" t="s">
        <v>280</v>
      </c>
      <c r="C13" s="12" t="s">
        <v>287</v>
      </c>
      <c r="D13" s="1" t="s">
        <v>296</v>
      </c>
      <c r="E13" s="1" t="s">
        <v>293</v>
      </c>
    </row>
    <row r="14" spans="1:5" x14ac:dyDescent="0.35">
      <c r="A14" s="11" t="s">
        <v>124</v>
      </c>
      <c r="B14" t="s">
        <v>281</v>
      </c>
      <c r="C14" s="12" t="s">
        <v>288</v>
      </c>
      <c r="D14" t="s">
        <v>297</v>
      </c>
      <c r="E14" s="1" t="s">
        <v>293</v>
      </c>
    </row>
    <row r="15" spans="1:5" x14ac:dyDescent="0.35">
      <c r="A15" s="11" t="s">
        <v>275</v>
      </c>
      <c r="B15" s="1" t="s">
        <v>281</v>
      </c>
      <c r="C15" s="12" t="s">
        <v>288</v>
      </c>
      <c r="D15" s="1" t="s">
        <v>297</v>
      </c>
      <c r="E15" s="1" t="s">
        <v>293</v>
      </c>
    </row>
    <row r="16" spans="1:5" x14ac:dyDescent="0.35">
      <c r="A16" s="11" t="s">
        <v>274</v>
      </c>
      <c r="B16" s="1" t="s">
        <v>281</v>
      </c>
      <c r="C16" s="12" t="s">
        <v>236</v>
      </c>
      <c r="D16" s="1" t="s">
        <v>297</v>
      </c>
      <c r="E16" s="1" t="s">
        <v>293</v>
      </c>
    </row>
    <row r="17" spans="1:5" x14ac:dyDescent="0.35">
      <c r="A17" s="11" t="s">
        <v>276</v>
      </c>
      <c r="B17" s="1" t="s">
        <v>281</v>
      </c>
      <c r="C17" s="12" t="s">
        <v>289</v>
      </c>
      <c r="D17" s="1" t="s">
        <v>297</v>
      </c>
      <c r="E17" s="1" t="s">
        <v>293</v>
      </c>
    </row>
    <row r="18" spans="1:5" x14ac:dyDescent="0.35">
      <c r="A18" s="11" t="s">
        <v>277</v>
      </c>
      <c r="B18" s="1" t="s">
        <v>281</v>
      </c>
      <c r="C18" s="12" t="s">
        <v>290</v>
      </c>
      <c r="D18" s="1" t="s">
        <v>302</v>
      </c>
      <c r="E18" s="1" t="s">
        <v>293</v>
      </c>
    </row>
    <row r="19" spans="1:5" x14ac:dyDescent="0.35">
      <c r="A19" s="11" t="s">
        <v>278</v>
      </c>
      <c r="B19" s="1" t="s">
        <v>281</v>
      </c>
      <c r="C19" s="12" t="s">
        <v>291</v>
      </c>
      <c r="D19" s="1" t="s">
        <v>302</v>
      </c>
      <c r="E19" s="1" t="s">
        <v>293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LA-ICP-MS</vt:lpstr>
      <vt:lpstr>EMPA</vt:lpstr>
      <vt:lpstr>Sample locations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James Cave</dc:creator>
  <cp:lastModifiedBy>Ben James Cave</cp:lastModifiedBy>
  <cp:lastPrinted>2014-07-31T03:46:13Z</cp:lastPrinted>
  <dcterms:created xsi:type="dcterms:W3CDTF">2014-07-18T04:05:05Z</dcterms:created>
  <dcterms:modified xsi:type="dcterms:W3CDTF">2015-03-12T04:31:08Z</dcterms:modified>
</cp:coreProperties>
</file>