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416"/>
  <workbookPr showInkAnnotation="0" autoCompressPictures="0"/>
  <bookViews>
    <workbookView xWindow="1440" yWindow="0" windowWidth="25060" windowHeight="14460"/>
  </bookViews>
  <sheets>
    <sheet name="Table for publication" sheetId="4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4" l="1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8" i="4"/>
  <c r="H29" i="4"/>
  <c r="H30" i="4"/>
  <c r="H31" i="4"/>
  <c r="H32" i="4"/>
  <c r="H33" i="4"/>
  <c r="H7" i="4"/>
</calcChain>
</file>

<file path=xl/sharedStrings.xml><?xml version="1.0" encoding="utf-8"?>
<sst xmlns="http://schemas.openxmlformats.org/spreadsheetml/2006/main" count="72" uniqueCount="57">
  <si>
    <t>Element</t>
  </si>
  <si>
    <t>Li</t>
  </si>
  <si>
    <t>P</t>
  </si>
  <si>
    <t>Ti</t>
  </si>
  <si>
    <t>Sr</t>
  </si>
  <si>
    <t>Y</t>
  </si>
  <si>
    <t>Nb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</si>
  <si>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</si>
  <si>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</si>
  <si>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</si>
  <si>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</si>
  <si>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</si>
  <si>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</si>
  <si>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</si>
  <si>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</si>
  <si>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</si>
  <si>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</si>
  <si>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</si>
  <si>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</si>
  <si>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</si>
  <si>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</si>
  <si>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</si>
  <si>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</si>
  <si>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Pb</t>
  </si>
  <si>
    <t>Th</t>
  </si>
  <si>
    <t>U</t>
  </si>
  <si>
    <t>mean</t>
  </si>
  <si>
    <t>Weighted</t>
  </si>
  <si>
    <t>Std. Error</t>
  </si>
  <si>
    <t xml:space="preserve"> on  mean</t>
  </si>
  <si>
    <t>Peak*</t>
  </si>
  <si>
    <t>Relative</t>
  </si>
  <si>
    <t xml:space="preserve"> std error </t>
  </si>
  <si>
    <t xml:space="preserve"> </t>
  </si>
  <si>
    <t>2 sig %</t>
  </si>
  <si>
    <t>Normalising</t>
  </si>
  <si>
    <t xml:space="preserve"> value (CI)#</t>
  </si>
  <si>
    <t xml:space="preserve">AusZ2 </t>
  </si>
  <si>
    <t xml:space="preserve">Table 2. LA-ICP-MS trace element data for AusZ zircon </t>
  </si>
  <si>
    <t>Chondrite</t>
  </si>
  <si>
    <t># Chondrite normalising values after Anders and Grevesse (1989)</t>
  </si>
  <si>
    <t>GeoREM</t>
  </si>
  <si>
    <t>BHVO</t>
  </si>
  <si>
    <t>value</t>
  </si>
  <si>
    <t>Glass</t>
  </si>
  <si>
    <t>BCR</t>
  </si>
  <si>
    <t>AusZ5</t>
  </si>
  <si>
    <t>conf.</t>
  </si>
  <si>
    <t xml:space="preserve">*Nominal mass for analysis peak </t>
  </si>
  <si>
    <t>1 sig</t>
  </si>
  <si>
    <t xml:space="preserve">1 sig </t>
  </si>
  <si>
    <t>Data for BCR and BHVO Glass and their GeoREM recommended values for BCR are given</t>
  </si>
  <si>
    <t>Values for AusZ2 and AusZ5 are corrected to their Hf conc. respectively 0.51898 % and 0.54177%</t>
  </si>
  <si>
    <t>GLITTER!: Trace Element Conc. MDL filtered.</t>
  </si>
  <si>
    <t>Hf conc 1s is based on a typical count rate and a Poisson distribution.</t>
  </si>
  <si>
    <t>(n=10)</t>
  </si>
  <si>
    <t>(n=11)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</si>
</sst>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name val="Arial"/>
    </font>
    <font>
      <sz val="9"/>
      <color theme="1"/>
      <name val="Calibri"/>
      <family val="2"/>
      <scheme val="minor"/>
    </font>
    <font>
      <b/>
      <sz val="9"/>
      <color theme="1"/>
      <name val="Arial"/>
    </font>
    <font>
      <b/>
      <sz val="9"/>
      <name val="Arial"/>
    </font>
    <font>
      <b/>
      <sz val="9"/>
      <color theme="1"/>
      <name val="Calibri"/>
      <family val="2"/>
      <scheme val="minor"/>
    </font>
    <font>
      <sz val="9"/>
      <color theme="1"/>
      <name val="Arial"/>
    </font>
    <font>
      <b/>
      <sz val="12"/>
      <name val="Arial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9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4" applyNumberFormat="0" applyAlignment="0" applyProtection="0"/>
    <xf numFmtId="0" fontId="5" fillId="28" borderId="5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4" applyNumberFormat="0" applyAlignment="0" applyProtection="0"/>
    <xf numFmtId="0" fontId="12" fillId="0" borderId="9" applyNumberFormat="0" applyFill="0" applyAlignment="0" applyProtection="0"/>
    <xf numFmtId="0" fontId="13" fillId="31" borderId="0" applyNumberFormat="0" applyBorder="0" applyAlignment="0" applyProtection="0"/>
    <xf numFmtId="0" fontId="1" fillId="32" borderId="10" applyNumberFormat="0" applyFont="0" applyAlignment="0" applyProtection="0"/>
    <xf numFmtId="0" fontId="14" fillId="27" borderId="11" applyNumberFormat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2" fontId="23" fillId="0" borderId="0" xfId="0" applyNumberFormat="1" applyFont="1" applyAlignment="1">
      <alignment horizontal="center"/>
    </xf>
    <xf numFmtId="165" fontId="23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" xfId="0" applyFont="1" applyBorder="1"/>
    <xf numFmtId="0" fontId="22" fillId="0" borderId="1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2" fontId="22" fillId="0" borderId="0" xfId="0" applyNumberFormat="1" applyFont="1" applyAlignment="1">
      <alignment horizontal="center"/>
    </xf>
    <xf numFmtId="165" fontId="22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0" fontId="25" fillId="0" borderId="13" xfId="0" applyFont="1" applyBorder="1"/>
    <xf numFmtId="0" fontId="22" fillId="0" borderId="13" xfId="0" applyFont="1" applyBorder="1" applyAlignment="1">
      <alignment horizontal="center"/>
    </xf>
    <xf numFmtId="165" fontId="24" fillId="0" borderId="15" xfId="0" applyNumberFormat="1" applyFont="1" applyBorder="1" applyAlignment="1">
      <alignment horizontal="center"/>
    </xf>
    <xf numFmtId="0" fontId="25" fillId="0" borderId="3" xfId="0" applyFont="1" applyBorder="1"/>
    <xf numFmtId="0" fontId="25" fillId="0" borderId="2" xfId="0" applyFont="1" applyBorder="1"/>
    <xf numFmtId="0" fontId="22" fillId="0" borderId="17" xfId="0" applyFont="1" applyBorder="1"/>
    <xf numFmtId="0" fontId="22" fillId="0" borderId="2" xfId="0" applyFont="1" applyBorder="1"/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18" xfId="0" applyFont="1" applyBorder="1"/>
    <xf numFmtId="1" fontId="23" fillId="0" borderId="1" xfId="0" applyNumberFormat="1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6" fillId="0" borderId="0" xfId="0" applyFont="1"/>
    <xf numFmtId="0" fontId="0" fillId="0" borderId="14" xfId="0" applyBorder="1"/>
    <xf numFmtId="0" fontId="0" fillId="0" borderId="0" xfId="0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0" fillId="0" borderId="16" xfId="0" applyBorder="1"/>
    <xf numFmtId="2" fontId="25" fillId="0" borderId="1" xfId="0" applyNumberFormat="1" applyFont="1" applyBorder="1"/>
    <xf numFmtId="0" fontId="24" fillId="0" borderId="14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22" fillId="0" borderId="0" xfId="0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0" fontId="25" fillId="0" borderId="17" xfId="0" applyFont="1" applyBorder="1"/>
    <xf numFmtId="2" fontId="25" fillId="0" borderId="13" xfId="0" applyNumberFormat="1" applyFont="1" applyBorder="1"/>
    <xf numFmtId="0" fontId="24" fillId="0" borderId="0" xfId="0" applyFont="1" applyBorder="1" applyAlignment="1">
      <alignment horizontal="center"/>
    </xf>
    <xf numFmtId="1" fontId="23" fillId="0" borderId="0" xfId="0" applyNumberFormat="1" applyFont="1" applyBorder="1" applyAlignment="1">
      <alignment horizontal="center"/>
    </xf>
    <xf numFmtId="165" fontId="24" fillId="0" borderId="16" xfId="0" applyNumberFormat="1" applyFont="1" applyBorder="1" applyAlignment="1">
      <alignment horizontal="center"/>
    </xf>
    <xf numFmtId="0" fontId="25" fillId="0" borderId="14" xfId="0" applyFont="1" applyBorder="1"/>
    <xf numFmtId="0" fontId="25" fillId="0" borderId="15" xfId="0" applyFont="1" applyBorder="1"/>
    <xf numFmtId="0" fontId="22" fillId="0" borderId="16" xfId="0" applyFont="1" applyBorder="1"/>
    <xf numFmtId="9" fontId="16" fillId="0" borderId="13" xfId="0" applyNumberFormat="1" applyFont="1" applyBorder="1" applyAlignment="1">
      <alignment horizontal="center"/>
    </xf>
    <xf numFmtId="0" fontId="0" fillId="0" borderId="18" xfId="0" applyBorder="1"/>
    <xf numFmtId="2" fontId="22" fillId="0" borderId="0" xfId="0" applyNumberFormat="1" applyFont="1" applyBorder="1" applyAlignment="1">
      <alignment horizontal="center"/>
    </xf>
    <xf numFmtId="165" fontId="22" fillId="0" borderId="0" xfId="0" applyNumberFormat="1" applyFont="1" applyBorder="1" applyAlignment="1">
      <alignment horizontal="center"/>
    </xf>
    <xf numFmtId="164" fontId="22" fillId="0" borderId="0" xfId="0" applyNumberFormat="1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2" fontId="22" fillId="0" borderId="16" xfId="0" applyNumberFormat="1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9" fontId="22" fillId="0" borderId="13" xfId="0" applyNumberFormat="1" applyFont="1" applyBorder="1" applyAlignment="1">
      <alignment horizontal="center"/>
    </xf>
    <xf numFmtId="9" fontId="22" fillId="0" borderId="0" xfId="0" applyNumberFormat="1" applyFont="1" applyBorder="1" applyAlignment="1">
      <alignment horizontal="center"/>
    </xf>
    <xf numFmtId="0" fontId="25" fillId="0" borderId="16" xfId="0" applyFont="1" applyBorder="1"/>
    <xf numFmtId="0" fontId="0" fillId="0" borderId="3" xfId="0" applyBorder="1"/>
    <xf numFmtId="2" fontId="25" fillId="0" borderId="2" xfId="0" applyNumberFormat="1" applyFont="1" applyBorder="1"/>
  </cellXfs>
  <cellStyles count="19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S11" sqref="S11"/>
    </sheetView>
  </sheetViews>
  <sheetFormatPr baseColWidth="10" defaultRowHeight="14" x14ac:dyDescent="0"/>
  <cols>
    <col min="1" max="1" width="6.5" customWidth="1"/>
    <col min="2" max="2" width="5.1640625" customWidth="1"/>
    <col min="3" max="5" width="7.1640625" customWidth="1"/>
    <col min="6" max="6" width="7.33203125" customWidth="1"/>
    <col min="7" max="8" width="7.83203125" customWidth="1"/>
    <col min="9" max="9" width="6.5" customWidth="1"/>
    <col min="10" max="10" width="6.33203125" customWidth="1"/>
    <col min="11" max="12" width="7.1640625" customWidth="1"/>
    <col min="13" max="13" width="5.1640625" customWidth="1"/>
    <col min="14" max="14" width="7.1640625" customWidth="1"/>
    <col min="15" max="15" width="8.6640625" customWidth="1"/>
    <col min="16" max="16" width="7.1640625" customWidth="1"/>
    <col min="17" max="17" width="5.1640625" customWidth="1"/>
    <col min="18" max="18" width="7.1640625" customWidth="1"/>
    <col min="19" max="19" width="5.1640625" customWidth="1"/>
    <col min="20" max="20" width="7.1640625" customWidth="1"/>
    <col min="21" max="21" width="2.83203125" customWidth="1"/>
    <col min="22" max="23" width="5.1640625" customWidth="1"/>
    <col min="24" max="24" width="7.1640625" customWidth="1"/>
    <col min="25" max="25" width="7.5" customWidth="1"/>
    <col min="26" max="26" width="7.1640625" customWidth="1"/>
    <col min="27" max="27" width="9.1640625" customWidth="1"/>
    <col min="28" max="29" width="7.33203125" customWidth="1"/>
    <col min="30" max="30" width="7.83203125" customWidth="1"/>
  </cols>
  <sheetData>
    <row r="1" spans="1:15" ht="22" customHeight="1">
      <c r="A1" s="36" t="s">
        <v>33</v>
      </c>
      <c r="B1" s="2"/>
      <c r="C1" s="3"/>
      <c r="D1" s="2"/>
      <c r="E1" s="4"/>
      <c r="F1" s="5"/>
      <c r="G1" s="5"/>
      <c r="H1" s="5"/>
    </row>
    <row r="2" spans="1:15" ht="14" customHeight="1">
      <c r="A2" s="36" t="s">
        <v>38</v>
      </c>
      <c r="B2" s="2"/>
      <c r="C2" s="3"/>
      <c r="D2" s="2"/>
      <c r="E2" s="4"/>
      <c r="F2" s="5"/>
      <c r="G2" s="5"/>
      <c r="H2" s="5"/>
    </row>
    <row r="3" spans="1:15">
      <c r="A3" s="24"/>
      <c r="B3" s="54"/>
      <c r="C3" s="20" t="s">
        <v>37</v>
      </c>
      <c r="D3" s="20" t="s">
        <v>55</v>
      </c>
      <c r="E3" s="28"/>
      <c r="F3" s="20" t="s">
        <v>46</v>
      </c>
      <c r="G3" s="20" t="s">
        <v>56</v>
      </c>
      <c r="H3" s="20"/>
      <c r="I3" s="65" t="s">
        <v>45</v>
      </c>
      <c r="J3" s="66"/>
      <c r="K3" s="28" t="s">
        <v>41</v>
      </c>
      <c r="L3" s="20" t="s">
        <v>42</v>
      </c>
      <c r="M3" s="66"/>
      <c r="N3" s="28" t="s">
        <v>41</v>
      </c>
      <c r="O3" s="54" t="s">
        <v>39</v>
      </c>
    </row>
    <row r="4" spans="1:15">
      <c r="A4" s="22"/>
      <c r="B4" s="55"/>
      <c r="C4" s="6" t="s">
        <v>27</v>
      </c>
      <c r="D4" s="6" t="s">
        <v>28</v>
      </c>
      <c r="E4" s="32" t="s">
        <v>31</v>
      </c>
      <c r="F4" s="6" t="s">
        <v>27</v>
      </c>
      <c r="G4" s="47" t="s">
        <v>28</v>
      </c>
      <c r="H4" s="32" t="s">
        <v>31</v>
      </c>
      <c r="I4" s="47" t="s">
        <v>44</v>
      </c>
      <c r="J4" s="67">
        <v>0.95</v>
      </c>
      <c r="K4" s="32" t="s">
        <v>43</v>
      </c>
      <c r="L4" s="47" t="s">
        <v>44</v>
      </c>
      <c r="M4" s="67">
        <v>0.95</v>
      </c>
      <c r="N4" s="32" t="s">
        <v>43</v>
      </c>
      <c r="O4" s="30" t="s">
        <v>35</v>
      </c>
    </row>
    <row r="5" spans="1:15">
      <c r="A5" s="25"/>
      <c r="B5" s="56"/>
      <c r="C5" s="13" t="s">
        <v>26</v>
      </c>
      <c r="D5" s="47" t="s">
        <v>29</v>
      </c>
      <c r="E5" s="32" t="s">
        <v>32</v>
      </c>
      <c r="F5" s="13" t="s">
        <v>26</v>
      </c>
      <c r="G5" s="13" t="s">
        <v>29</v>
      </c>
      <c r="H5" s="32" t="s">
        <v>32</v>
      </c>
      <c r="I5" s="23"/>
      <c r="J5" s="47" t="s">
        <v>47</v>
      </c>
      <c r="K5" s="68"/>
      <c r="L5" s="12"/>
      <c r="M5" s="44" t="s">
        <v>47</v>
      </c>
      <c r="N5" s="68"/>
      <c r="O5" s="35" t="s">
        <v>36</v>
      </c>
    </row>
    <row r="6" spans="1:15">
      <c r="A6" s="27" t="s">
        <v>0</v>
      </c>
      <c r="B6" s="33" t="s">
        <v>30</v>
      </c>
      <c r="C6" s="43"/>
      <c r="D6" s="62" t="s">
        <v>50</v>
      </c>
      <c r="E6" s="42" t="s">
        <v>34</v>
      </c>
      <c r="F6" s="6" t="s">
        <v>33</v>
      </c>
      <c r="G6" s="51" t="s">
        <v>49</v>
      </c>
      <c r="H6" s="42" t="s">
        <v>34</v>
      </c>
      <c r="J6" s="57"/>
      <c r="K6" s="37"/>
      <c r="M6" s="38"/>
      <c r="N6" s="46"/>
      <c r="O6" s="58"/>
    </row>
    <row r="7" spans="1:15">
      <c r="A7" s="27" t="s">
        <v>1</v>
      </c>
      <c r="B7" s="34">
        <v>7</v>
      </c>
      <c r="C7" s="7">
        <v>1.0207378101611042</v>
      </c>
      <c r="D7" s="7">
        <v>4.0049617059355093E-2</v>
      </c>
      <c r="E7" s="21">
        <v>7.8471898778852944</v>
      </c>
      <c r="F7" s="15">
        <v>3.3751597694315585</v>
      </c>
      <c r="G7" s="59">
        <v>9.40352436076827E-2</v>
      </c>
      <c r="H7" s="59">
        <f>$G7*200/$F7</f>
        <v>5.5721950978054018</v>
      </c>
      <c r="I7" s="14">
        <v>11.05</v>
      </c>
      <c r="J7" s="11">
        <v>0.59</v>
      </c>
      <c r="K7" s="34">
        <v>13</v>
      </c>
      <c r="L7" s="14">
        <v>5.46</v>
      </c>
      <c r="M7" s="11">
        <v>0.95</v>
      </c>
      <c r="N7" s="34">
        <v>4.5999999999999996</v>
      </c>
      <c r="O7" s="29">
        <v>1.49</v>
      </c>
    </row>
    <row r="8" spans="1:15">
      <c r="A8" s="27" t="s">
        <v>2</v>
      </c>
      <c r="B8" s="34">
        <v>31</v>
      </c>
      <c r="C8" s="8">
        <v>119.78339962891597</v>
      </c>
      <c r="D8" s="8">
        <v>20.833018239623257</v>
      </c>
      <c r="E8" s="21">
        <v>34.784483165719266</v>
      </c>
      <c r="F8" s="16">
        <v>16.79384855877105</v>
      </c>
      <c r="G8" s="60">
        <v>3.6400873301952039</v>
      </c>
      <c r="H8" s="59">
        <f t="shared" ref="H8:H33" si="0">$G8*200/$F8</f>
        <v>43.350245983897096</v>
      </c>
      <c r="I8" s="14">
        <v>1441</v>
      </c>
      <c r="J8" s="11">
        <v>640</v>
      </c>
      <c r="K8" s="34">
        <v>1571</v>
      </c>
      <c r="L8" s="14">
        <v>1198</v>
      </c>
      <c r="M8" s="11">
        <v>520</v>
      </c>
      <c r="N8" s="34">
        <v>1196</v>
      </c>
      <c r="O8" s="29">
        <v>926</v>
      </c>
    </row>
    <row r="9" spans="1:15">
      <c r="A9" s="27" t="s">
        <v>3</v>
      </c>
      <c r="B9" s="34">
        <v>49</v>
      </c>
      <c r="C9" s="7">
        <v>7.8561114933240033</v>
      </c>
      <c r="D9" s="7">
        <v>0.63033159544285911</v>
      </c>
      <c r="E9" s="21">
        <v>16.046910637113658</v>
      </c>
      <c r="F9" s="15">
        <v>4.8830896345802257</v>
      </c>
      <c r="G9" s="59">
        <v>0.23839707513597813</v>
      </c>
      <c r="H9" s="59">
        <f t="shared" si="0"/>
        <v>9.7641900098551808</v>
      </c>
      <c r="I9" s="14">
        <v>14995</v>
      </c>
      <c r="J9" s="11">
        <v>850</v>
      </c>
      <c r="K9" s="34">
        <v>14100</v>
      </c>
      <c r="L9" s="14">
        <v>18913</v>
      </c>
      <c r="M9" s="11">
        <v>1000</v>
      </c>
      <c r="N9" s="34">
        <v>16300</v>
      </c>
      <c r="O9" s="29">
        <v>458</v>
      </c>
    </row>
    <row r="10" spans="1:15">
      <c r="A10" s="27" t="s">
        <v>4</v>
      </c>
      <c r="B10" s="34">
        <v>88</v>
      </c>
      <c r="C10" s="9">
        <v>0.20575768697150496</v>
      </c>
      <c r="D10" s="9">
        <v>5.8122180675252745E-3</v>
      </c>
      <c r="E10" s="21">
        <v>5.6495756275975237</v>
      </c>
      <c r="F10" s="15">
        <v>0.23948457933245468</v>
      </c>
      <c r="G10" s="59">
        <v>5.41436901811739E-3</v>
      </c>
      <c r="H10" s="59">
        <f t="shared" si="0"/>
        <v>4.521684889448446</v>
      </c>
      <c r="I10" s="14">
        <v>361</v>
      </c>
      <c r="J10" s="11">
        <v>14</v>
      </c>
      <c r="K10" s="34">
        <v>334</v>
      </c>
      <c r="L10" s="14">
        <v>456</v>
      </c>
      <c r="M10" s="11">
        <v>18</v>
      </c>
      <c r="N10" s="34">
        <v>396</v>
      </c>
      <c r="O10" s="29">
        <v>7.26</v>
      </c>
    </row>
    <row r="11" spans="1:15">
      <c r="A11" s="27" t="s">
        <v>5</v>
      </c>
      <c r="B11" s="34">
        <v>89</v>
      </c>
      <c r="C11" s="10">
        <v>1057.01283400331</v>
      </c>
      <c r="D11" s="10">
        <v>17.174858794611854</v>
      </c>
      <c r="E11" s="21">
        <v>3.2496973058622434</v>
      </c>
      <c r="F11" s="17">
        <v>977.40373813337601</v>
      </c>
      <c r="G11" s="48">
        <v>11.834050878423289</v>
      </c>
      <c r="H11" s="59">
        <f t="shared" si="0"/>
        <v>2.4215276485485306</v>
      </c>
      <c r="I11" s="14">
        <v>32.200000000000003</v>
      </c>
      <c r="J11" s="11">
        <v>1.3</v>
      </c>
      <c r="K11" s="34">
        <v>36</v>
      </c>
      <c r="L11" s="14">
        <v>25.2</v>
      </c>
      <c r="M11" s="11">
        <v>1.1000000000000001</v>
      </c>
      <c r="N11" s="34">
        <v>26</v>
      </c>
      <c r="O11" s="29">
        <v>1.56</v>
      </c>
    </row>
    <row r="12" spans="1:15">
      <c r="A12" s="27" t="s">
        <v>6</v>
      </c>
      <c r="B12" s="34">
        <v>93</v>
      </c>
      <c r="C12" s="7">
        <v>4.5463257368534826</v>
      </c>
      <c r="D12" s="7">
        <v>8.4005442247406234E-2</v>
      </c>
      <c r="E12" s="21">
        <v>3.6955311655933607</v>
      </c>
      <c r="F12" s="15">
        <v>6.4108532659779121</v>
      </c>
      <c r="G12" s="59">
        <v>8.283238603085262E-2</v>
      </c>
      <c r="H12" s="59">
        <f t="shared" si="0"/>
        <v>2.5841298371447712</v>
      </c>
      <c r="I12" s="14">
        <v>12.9</v>
      </c>
      <c r="J12" s="11">
        <v>0.55000000000000004</v>
      </c>
      <c r="K12" s="34">
        <v>12.8</v>
      </c>
      <c r="L12" s="14">
        <v>19.82</v>
      </c>
      <c r="M12" s="11">
        <v>0.85</v>
      </c>
      <c r="N12" s="34">
        <v>18.600000000000001</v>
      </c>
      <c r="O12" s="29">
        <v>247</v>
      </c>
    </row>
    <row r="13" spans="1:15">
      <c r="A13" s="27" t="s">
        <v>7</v>
      </c>
      <c r="B13" s="34">
        <v>139</v>
      </c>
      <c r="C13" s="9">
        <v>1.7742354679247327E-2</v>
      </c>
      <c r="D13" s="9">
        <v>2.1600889968528447E-3</v>
      </c>
      <c r="E13" s="21">
        <v>24.349518831110199</v>
      </c>
      <c r="F13" s="18">
        <v>2.1084526167069097E-2</v>
      </c>
      <c r="G13" s="61">
        <v>1.9150319374569859E-3</v>
      </c>
      <c r="H13" s="59">
        <f t="shared" si="0"/>
        <v>18.165283130222598</v>
      </c>
      <c r="I13" s="14">
        <v>27.6</v>
      </c>
      <c r="J13" s="11">
        <v>1.1000000000000001</v>
      </c>
      <c r="K13" s="34">
        <v>25.2</v>
      </c>
      <c r="L13" s="14">
        <v>18.309999999999999</v>
      </c>
      <c r="M13" s="11">
        <v>0.73</v>
      </c>
      <c r="N13" s="34">
        <v>15.5</v>
      </c>
      <c r="O13" s="29">
        <v>0.245</v>
      </c>
    </row>
    <row r="14" spans="1:15">
      <c r="A14" s="27" t="s">
        <v>8</v>
      </c>
      <c r="B14" s="34">
        <v>140</v>
      </c>
      <c r="C14" s="7">
        <v>3.5162589958415498</v>
      </c>
      <c r="D14" s="7">
        <v>5.5578275999135715E-2</v>
      </c>
      <c r="E14" s="21">
        <v>3.1612162849701639</v>
      </c>
      <c r="F14" s="15">
        <v>4.9299942162488977</v>
      </c>
      <c r="G14" s="59">
        <v>6.1584985997062983E-2</v>
      </c>
      <c r="H14" s="59">
        <f t="shared" si="0"/>
        <v>2.4983796449124993</v>
      </c>
      <c r="I14" s="14">
        <v>59</v>
      </c>
      <c r="J14" s="11">
        <v>2.2000000000000002</v>
      </c>
      <c r="K14" s="34">
        <v>53.7</v>
      </c>
      <c r="L14" s="14">
        <v>44.9</v>
      </c>
      <c r="M14" s="11">
        <v>3.4</v>
      </c>
      <c r="N14" s="34">
        <v>38.1</v>
      </c>
      <c r="O14" s="29">
        <v>0.63800000000000001</v>
      </c>
    </row>
    <row r="15" spans="1:15">
      <c r="A15" s="27" t="s">
        <v>9</v>
      </c>
      <c r="B15" s="34">
        <v>141</v>
      </c>
      <c r="C15" s="7">
        <v>0.24785560680185845</v>
      </c>
      <c r="D15" s="9">
        <v>4.5339745777581561E-3</v>
      </c>
      <c r="E15" s="21">
        <v>3.6585612375375645</v>
      </c>
      <c r="F15" s="18">
        <v>0.12807272285699212</v>
      </c>
      <c r="G15" s="61">
        <v>2.9872488979345176E-3</v>
      </c>
      <c r="H15" s="59">
        <f t="shared" si="0"/>
        <v>4.6649260377951416</v>
      </c>
      <c r="I15" s="14">
        <v>7.06</v>
      </c>
      <c r="J15" s="11">
        <v>0.27</v>
      </c>
      <c r="K15" s="34">
        <v>6.8</v>
      </c>
      <c r="L15" s="14">
        <v>5.93</v>
      </c>
      <c r="M15" s="11">
        <v>0.24</v>
      </c>
      <c r="N15" s="34">
        <v>5.42</v>
      </c>
      <c r="O15" s="29">
        <v>9.64E-2</v>
      </c>
    </row>
    <row r="16" spans="1:15">
      <c r="A16" s="27" t="s">
        <v>10</v>
      </c>
      <c r="B16" s="34">
        <v>146</v>
      </c>
      <c r="C16" s="7">
        <v>3.9157746200440919</v>
      </c>
      <c r="D16" s="7">
        <v>5.5951101842891947E-2</v>
      </c>
      <c r="E16" s="21">
        <v>2.8577284073750868</v>
      </c>
      <c r="F16" s="15">
        <v>1.9678267780942869</v>
      </c>
      <c r="G16" s="59">
        <v>3.2584750154426474E-2</v>
      </c>
      <c r="H16" s="59">
        <f t="shared" si="0"/>
        <v>3.3117498468013227</v>
      </c>
      <c r="I16" s="14">
        <v>30.5</v>
      </c>
      <c r="J16" s="11">
        <v>1.2</v>
      </c>
      <c r="K16" s="34">
        <v>28.7</v>
      </c>
      <c r="L16" s="14">
        <v>28.1</v>
      </c>
      <c r="M16" s="11">
        <v>1.1000000000000001</v>
      </c>
      <c r="N16" s="34">
        <v>24.7</v>
      </c>
      <c r="O16" s="29">
        <v>0.47399999999999998</v>
      </c>
    </row>
    <row r="17" spans="1:15">
      <c r="A17" s="27" t="s">
        <v>11</v>
      </c>
      <c r="B17" s="34">
        <v>147</v>
      </c>
      <c r="C17" s="7">
        <v>6.6118372806356538</v>
      </c>
      <c r="D17" s="7">
        <v>9.0688061182864182E-2</v>
      </c>
      <c r="E17" s="21">
        <v>2.7432030563869394</v>
      </c>
      <c r="F17" s="15">
        <v>4.3233589274525412</v>
      </c>
      <c r="G17" s="59">
        <v>6.0836967258662632E-2</v>
      </c>
      <c r="H17" s="59">
        <f t="shared" si="0"/>
        <v>2.8143380311247799</v>
      </c>
      <c r="I17" s="14">
        <v>7.06</v>
      </c>
      <c r="J17" s="11">
        <v>0.31</v>
      </c>
      <c r="K17" s="34">
        <v>6.62</v>
      </c>
      <c r="L17" s="14">
        <v>6.92</v>
      </c>
      <c r="M17" s="11">
        <v>0.32</v>
      </c>
      <c r="N17" s="34">
        <v>6.12</v>
      </c>
      <c r="O17" s="29">
        <v>0.154</v>
      </c>
    </row>
    <row r="18" spans="1:15">
      <c r="A18" s="27" t="s">
        <v>12</v>
      </c>
      <c r="B18" s="34">
        <v>153</v>
      </c>
      <c r="C18" s="7">
        <v>5.0437507874389764</v>
      </c>
      <c r="D18" s="7">
        <v>6.0185717027047975E-2</v>
      </c>
      <c r="E18" s="21">
        <v>2.3865460274895134</v>
      </c>
      <c r="F18" s="15">
        <v>3.6712648380747033</v>
      </c>
      <c r="G18" s="59">
        <v>4.5772067394605945E-2</v>
      </c>
      <c r="H18" s="59">
        <f t="shared" si="0"/>
        <v>2.4935312168113635</v>
      </c>
      <c r="I18" s="14">
        <v>2.2650000000000001</v>
      </c>
      <c r="J18" s="11">
        <v>9.6000000000000002E-2</v>
      </c>
      <c r="K18" s="34">
        <v>1.95</v>
      </c>
      <c r="L18" s="14">
        <v>2.5499999999999998</v>
      </c>
      <c r="M18" s="11">
        <v>0.11</v>
      </c>
      <c r="N18" s="34">
        <v>2.09</v>
      </c>
      <c r="O18" s="29">
        <v>5.8000000000000003E-2</v>
      </c>
    </row>
    <row r="19" spans="1:15">
      <c r="A19" s="27" t="s">
        <v>13</v>
      </c>
      <c r="B19" s="34">
        <v>157</v>
      </c>
      <c r="C19" s="8">
        <v>27.153940585649657</v>
      </c>
      <c r="D19" s="8">
        <v>0.32206523320236724</v>
      </c>
      <c r="E19" s="21">
        <v>2.3721436097755375</v>
      </c>
      <c r="F19" s="16">
        <v>22.312971105033675</v>
      </c>
      <c r="G19" s="60">
        <v>0.26862654454721585</v>
      </c>
      <c r="H19" s="59">
        <f t="shared" si="0"/>
        <v>2.4078061436346796</v>
      </c>
      <c r="I19" s="14">
        <v>6.35</v>
      </c>
      <c r="J19" s="11">
        <v>0.28999999999999998</v>
      </c>
      <c r="K19" s="34">
        <v>6.74</v>
      </c>
      <c r="L19" s="14">
        <v>6.14</v>
      </c>
      <c r="M19" s="11">
        <v>0.28999999999999998</v>
      </c>
      <c r="N19" s="34">
        <v>6.33</v>
      </c>
      <c r="O19" s="29">
        <v>0.20399999999999999</v>
      </c>
    </row>
    <row r="20" spans="1:15">
      <c r="A20" s="27" t="s">
        <v>14</v>
      </c>
      <c r="B20" s="34">
        <v>159</v>
      </c>
      <c r="C20" s="8">
        <v>10.229110320618402</v>
      </c>
      <c r="D20" s="8">
        <v>0.11720509331014062</v>
      </c>
      <c r="E20" s="21">
        <v>2.2915989687567468</v>
      </c>
      <c r="F20" s="15">
        <v>8.5945628705420134</v>
      </c>
      <c r="G20" s="59">
        <v>9.1402710398678755E-2</v>
      </c>
      <c r="H20" s="59">
        <f t="shared" si="0"/>
        <v>2.1269891622286656</v>
      </c>
      <c r="I20" s="14">
        <v>1.0229999999999999</v>
      </c>
      <c r="J20" s="11">
        <v>4.5999999999999999E-2</v>
      </c>
      <c r="K20" s="34">
        <v>1.07</v>
      </c>
      <c r="L20" s="14">
        <v>0.96</v>
      </c>
      <c r="M20" s="11">
        <v>0.05</v>
      </c>
      <c r="N20" s="34">
        <v>0.96</v>
      </c>
      <c r="O20" s="29">
        <v>3.7499999999999999E-2</v>
      </c>
    </row>
    <row r="21" spans="1:15">
      <c r="A21" s="27" t="s">
        <v>15</v>
      </c>
      <c r="B21" s="34">
        <v>163</v>
      </c>
      <c r="C21" s="10">
        <v>119.43151236799879</v>
      </c>
      <c r="D21" s="10">
        <v>1.350967429851565</v>
      </c>
      <c r="E21" s="21">
        <v>2.2623299379964172</v>
      </c>
      <c r="F21" s="17">
        <v>106.07149498292885</v>
      </c>
      <c r="G21" s="48">
        <v>1.2530414589472798</v>
      </c>
      <c r="H21" s="59">
        <f t="shared" si="0"/>
        <v>2.3626356150612269</v>
      </c>
      <c r="I21" s="14">
        <v>6.24</v>
      </c>
      <c r="J21" s="11">
        <v>0.27</v>
      </c>
      <c r="K21" s="34">
        <v>6.33</v>
      </c>
      <c r="L21" s="14">
        <v>5.54</v>
      </c>
      <c r="M21" s="11">
        <v>0.25</v>
      </c>
      <c r="N21" s="34">
        <v>5.31</v>
      </c>
      <c r="O21" s="29">
        <v>0.254</v>
      </c>
    </row>
    <row r="22" spans="1:15">
      <c r="A22" s="27" t="s">
        <v>16</v>
      </c>
      <c r="B22" s="34">
        <v>165</v>
      </c>
      <c r="C22" s="8">
        <v>39.983548321765554</v>
      </c>
      <c r="D22" s="8">
        <v>0.43135566857174729</v>
      </c>
      <c r="E22" s="21">
        <v>2.157665773434787</v>
      </c>
      <c r="F22" s="16">
        <v>35.919306569035506</v>
      </c>
      <c r="G22" s="60">
        <v>0.39217424443397914</v>
      </c>
      <c r="H22" s="59">
        <f t="shared" si="0"/>
        <v>2.1836403978469661</v>
      </c>
      <c r="I22" s="14">
        <v>1.2629999999999999</v>
      </c>
      <c r="J22" s="11">
        <v>5.6000000000000001E-2</v>
      </c>
      <c r="K22" s="34">
        <v>1.28</v>
      </c>
      <c r="L22" s="14">
        <v>1.03</v>
      </c>
      <c r="M22" s="11">
        <v>0.98</v>
      </c>
      <c r="N22" s="34">
        <v>0.98</v>
      </c>
      <c r="O22" s="29">
        <v>5.67E-2</v>
      </c>
    </row>
    <row r="23" spans="1:15">
      <c r="A23" s="27" t="s">
        <v>17</v>
      </c>
      <c r="B23" s="34">
        <v>166</v>
      </c>
      <c r="C23" s="10">
        <v>166.95930726672438</v>
      </c>
      <c r="D23" s="10">
        <v>2.0346436600256128</v>
      </c>
      <c r="E23" s="21">
        <v>2.4372928869130797</v>
      </c>
      <c r="F23" s="17">
        <v>148.94615957895306</v>
      </c>
      <c r="G23" s="48">
        <v>1.5398526953026803</v>
      </c>
      <c r="H23" s="59">
        <f t="shared" si="0"/>
        <v>2.0676635096273679</v>
      </c>
      <c r="I23" s="14">
        <v>3.32</v>
      </c>
      <c r="J23" s="11">
        <v>0.14000000000000001</v>
      </c>
      <c r="K23" s="34">
        <v>3.62</v>
      </c>
      <c r="L23" s="14">
        <v>2.5499999999999998</v>
      </c>
      <c r="M23" s="11">
        <v>0.12</v>
      </c>
      <c r="N23" s="34">
        <v>2.5499999999999998</v>
      </c>
      <c r="O23" s="29">
        <v>0.16600000000000001</v>
      </c>
    </row>
    <row r="24" spans="1:15">
      <c r="A24" s="27" t="s">
        <v>18</v>
      </c>
      <c r="B24" s="34">
        <v>169</v>
      </c>
      <c r="C24" s="8">
        <v>38.797892523128574</v>
      </c>
      <c r="D24" s="8">
        <v>0.460396226656202</v>
      </c>
      <c r="E24" s="21">
        <v>2.3733053354985514</v>
      </c>
      <c r="F24" s="16">
        <v>32.42058818634689</v>
      </c>
      <c r="G24" s="60">
        <v>0.33173658020883851</v>
      </c>
      <c r="H24" s="59">
        <f t="shared" si="0"/>
        <v>2.0464562721816439</v>
      </c>
      <c r="I24" s="14">
        <v>0.46400000000000002</v>
      </c>
      <c r="J24" s="11">
        <v>2.4E-2</v>
      </c>
      <c r="K24" s="34">
        <v>0.54</v>
      </c>
      <c r="L24" s="14">
        <v>0.32200000000000001</v>
      </c>
      <c r="M24" s="11">
        <v>3.5000000000000003E-2</v>
      </c>
      <c r="N24" s="34">
        <v>0.33</v>
      </c>
      <c r="O24" s="29">
        <v>2.5600000000000001E-2</v>
      </c>
    </row>
    <row r="25" spans="1:15">
      <c r="A25" s="27" t="s">
        <v>19</v>
      </c>
      <c r="B25" s="34">
        <v>172</v>
      </c>
      <c r="C25" s="10">
        <v>403.12558387559204</v>
      </c>
      <c r="D25" s="10">
        <v>4.4271843697491073</v>
      </c>
      <c r="E25" s="21">
        <v>2.1964293742842051</v>
      </c>
      <c r="F25" s="17">
        <v>325.57262635021266</v>
      </c>
      <c r="G25" s="48">
        <v>3.3261813685189279</v>
      </c>
      <c r="H25" s="59">
        <f t="shared" si="0"/>
        <v>2.043280730205502</v>
      </c>
      <c r="I25" s="14">
        <v>3.54</v>
      </c>
      <c r="J25" s="11">
        <v>0.16</v>
      </c>
      <c r="K25" s="34">
        <v>3.37</v>
      </c>
      <c r="L25" s="14">
        <v>2.13</v>
      </c>
      <c r="M25" s="11">
        <v>0.11</v>
      </c>
      <c r="N25" s="34">
        <v>2</v>
      </c>
      <c r="O25" s="29">
        <v>0.16500000000000001</v>
      </c>
    </row>
    <row r="26" spans="1:15">
      <c r="A26" s="27" t="s">
        <v>20</v>
      </c>
      <c r="B26" s="34">
        <v>175</v>
      </c>
      <c r="C26" s="8">
        <v>54.089168529701773</v>
      </c>
      <c r="D26" s="8">
        <v>0.59537817395540582</v>
      </c>
      <c r="E26" s="21">
        <v>2.2014691301030749</v>
      </c>
      <c r="F26" s="16">
        <v>41.994480162419556</v>
      </c>
      <c r="G26" s="60">
        <v>0.41441985786870272</v>
      </c>
      <c r="H26" s="59">
        <f t="shared" si="0"/>
        <v>1.9736872858807901</v>
      </c>
      <c r="I26" s="14">
        <v>0.48599999999999999</v>
      </c>
      <c r="J26" s="11">
        <v>2.5000000000000001E-2</v>
      </c>
      <c r="K26" s="34">
        <v>0.504</v>
      </c>
      <c r="L26" s="14">
        <v>0.28199999999999997</v>
      </c>
      <c r="M26" s="11">
        <v>1.7999999999999999E-2</v>
      </c>
      <c r="N26" s="34">
        <v>0.27</v>
      </c>
      <c r="O26" s="29">
        <v>2.5399999999999999E-2</v>
      </c>
    </row>
    <row r="27" spans="1:15">
      <c r="A27" s="27" t="s">
        <v>21</v>
      </c>
      <c r="B27" s="34">
        <v>178</v>
      </c>
      <c r="C27" s="8">
        <v>5189.8</v>
      </c>
      <c r="D27" s="10">
        <v>170</v>
      </c>
      <c r="E27" s="21" t="s">
        <v>33</v>
      </c>
      <c r="F27" s="16">
        <v>5417.7390909766</v>
      </c>
      <c r="G27" s="48">
        <v>165</v>
      </c>
      <c r="H27" s="59"/>
      <c r="I27" s="14">
        <v>4.8</v>
      </c>
      <c r="J27" s="11">
        <v>0.2</v>
      </c>
      <c r="K27" s="34">
        <v>4.9000000000000004</v>
      </c>
      <c r="L27" s="14">
        <v>4.46</v>
      </c>
      <c r="M27" s="11">
        <v>0.2</v>
      </c>
      <c r="N27" s="34">
        <v>4.46</v>
      </c>
      <c r="O27" s="29">
        <v>0.107</v>
      </c>
    </row>
    <row r="28" spans="1:15">
      <c r="A28" s="27" t="s">
        <v>22</v>
      </c>
      <c r="B28" s="34">
        <v>181</v>
      </c>
      <c r="C28" s="9">
        <v>1.6534969215322493</v>
      </c>
      <c r="D28" s="9">
        <v>1.9705701918614704E-2</v>
      </c>
      <c r="E28" s="21">
        <v>2.3835184283686459</v>
      </c>
      <c r="F28" s="15">
        <v>2.0682656896042872</v>
      </c>
      <c r="G28" s="59">
        <v>2.4206450633557638E-2</v>
      </c>
      <c r="H28" s="59">
        <f t="shared" si="0"/>
        <v>2.3407486528666399</v>
      </c>
      <c r="I28" s="14">
        <v>0.67100000000000004</v>
      </c>
      <c r="J28" s="11">
        <v>3.2000000000000001E-2</v>
      </c>
      <c r="K28" s="34">
        <v>0.79</v>
      </c>
      <c r="L28" s="14">
        <v>1.0660000000000001</v>
      </c>
      <c r="M28" s="11">
        <v>4.9000000000000002E-2</v>
      </c>
      <c r="N28" s="34">
        <v>1.21</v>
      </c>
      <c r="O28" s="29">
        <v>1.4200000000000001E-2</v>
      </c>
    </row>
    <row r="29" spans="1:15">
      <c r="A29" s="27" t="s">
        <v>23</v>
      </c>
      <c r="B29" s="34">
        <v>206</v>
      </c>
      <c r="C29" s="8">
        <v>5.517412252406249</v>
      </c>
      <c r="D29" s="8">
        <v>7.6380218212619894E-2</v>
      </c>
      <c r="E29" s="21">
        <v>2.7686971615836398</v>
      </c>
      <c r="F29" s="16">
        <v>7.2067255045648047</v>
      </c>
      <c r="G29" s="60">
        <v>0.11872247292722764</v>
      </c>
      <c r="H29" s="59">
        <f t="shared" si="0"/>
        <v>3.2947688336964616</v>
      </c>
      <c r="I29" s="14">
        <v>12.22</v>
      </c>
      <c r="J29" s="11">
        <v>0.55000000000000004</v>
      </c>
      <c r="K29" s="34">
        <v>13.5</v>
      </c>
      <c r="L29" s="14">
        <v>2.29</v>
      </c>
      <c r="M29" s="11">
        <v>0.28000000000000003</v>
      </c>
      <c r="N29" s="34">
        <v>2.4</v>
      </c>
      <c r="O29" s="29">
        <v>0.629</v>
      </c>
    </row>
    <row r="30" spans="1:15">
      <c r="A30" s="27" t="s">
        <v>23</v>
      </c>
      <c r="B30" s="34">
        <v>207</v>
      </c>
      <c r="C30" s="7">
        <v>0.29111022456723945</v>
      </c>
      <c r="D30" s="7">
        <v>1.1501984858608889E-2</v>
      </c>
      <c r="E30" s="21">
        <v>7.9021510671482496</v>
      </c>
      <c r="F30" s="15">
        <v>0.40584490785080468</v>
      </c>
      <c r="G30" s="59">
        <v>1.3001992142867768E-2</v>
      </c>
      <c r="H30" s="59">
        <f t="shared" si="0"/>
        <v>6.4073698555052543</v>
      </c>
      <c r="I30" s="14">
        <v>11.23</v>
      </c>
      <c r="J30" s="11">
        <v>0.53</v>
      </c>
      <c r="K30" s="34">
        <v>13.5</v>
      </c>
      <c r="L30" s="14">
        <v>1.91</v>
      </c>
      <c r="M30" s="11">
        <v>0.21</v>
      </c>
      <c r="N30" s="34">
        <v>2.4</v>
      </c>
      <c r="O30" s="29">
        <v>0.54700000000000004</v>
      </c>
    </row>
    <row r="31" spans="1:15">
      <c r="A31" s="27" t="s">
        <v>23</v>
      </c>
      <c r="B31" s="34">
        <v>208</v>
      </c>
      <c r="C31" s="7">
        <v>0.34219470373144073</v>
      </c>
      <c r="D31" s="7">
        <v>8.0261460633997313E-3</v>
      </c>
      <c r="E31" s="21">
        <v>4.6909820496221153</v>
      </c>
      <c r="F31" s="15">
        <v>0.87900403992328768</v>
      </c>
      <c r="G31" s="59">
        <v>1.5229170962465448E-2</v>
      </c>
      <c r="H31" s="59">
        <f t="shared" si="0"/>
        <v>3.4650969212370231</v>
      </c>
      <c r="I31" s="14">
        <v>11.61</v>
      </c>
      <c r="J31" s="11">
        <v>0.5</v>
      </c>
      <c r="K31" s="34">
        <v>13.5</v>
      </c>
      <c r="L31" s="14">
        <v>2.09</v>
      </c>
      <c r="M31" s="11">
        <v>0.26</v>
      </c>
      <c r="N31" s="34">
        <v>2.4</v>
      </c>
      <c r="O31" s="29">
        <v>1.3265</v>
      </c>
    </row>
    <row r="32" spans="1:15">
      <c r="A32" s="27" t="s">
        <v>24</v>
      </c>
      <c r="B32" s="34">
        <v>232</v>
      </c>
      <c r="C32" s="52">
        <v>101.66424815949797</v>
      </c>
      <c r="D32" s="52">
        <v>1.0965398042824563</v>
      </c>
      <c r="E32" s="21">
        <v>2.1571788000873782</v>
      </c>
      <c r="F32" s="48">
        <v>247.34858898806186</v>
      </c>
      <c r="G32" s="48">
        <v>2.7495619597190402</v>
      </c>
      <c r="H32" s="39">
        <f t="shared" si="0"/>
        <v>2.223228336145266</v>
      </c>
      <c r="I32" s="11">
        <v>6.17</v>
      </c>
      <c r="J32" s="11">
        <v>0.24</v>
      </c>
      <c r="K32" s="34">
        <v>5.9</v>
      </c>
      <c r="L32" s="11">
        <v>1.3360000000000001</v>
      </c>
      <c r="M32" s="11">
        <v>6.0999999999999999E-2</v>
      </c>
      <c r="N32" s="34">
        <v>1.23</v>
      </c>
      <c r="O32" s="29">
        <v>29.8</v>
      </c>
    </row>
    <row r="33" spans="1:15">
      <c r="A33" s="26" t="s">
        <v>25</v>
      </c>
      <c r="B33" s="35">
        <v>238</v>
      </c>
      <c r="C33" s="31">
        <v>243.75563915716594</v>
      </c>
      <c r="D33" s="31">
        <v>3.0376735096934295</v>
      </c>
      <c r="E33" s="53">
        <v>2.492392397728147</v>
      </c>
      <c r="F33" s="31">
        <v>314.20225429431849</v>
      </c>
      <c r="G33" s="31">
        <v>3.9612001099786345</v>
      </c>
      <c r="H33" s="63">
        <f t="shared" si="0"/>
        <v>2.5214332843507306</v>
      </c>
      <c r="I33" s="44">
        <v>1.9410000000000001</v>
      </c>
      <c r="J33" s="44">
        <v>8.3000000000000004E-2</v>
      </c>
      <c r="K33" s="35">
        <v>1.69</v>
      </c>
      <c r="L33" s="44">
        <v>0.52900000000000003</v>
      </c>
      <c r="M33" s="44">
        <v>2.7E-2</v>
      </c>
      <c r="N33" s="35">
        <v>0.40899999999999997</v>
      </c>
      <c r="O33" s="64">
        <v>7.8</v>
      </c>
    </row>
    <row r="34" spans="1:15">
      <c r="A34" s="49" t="s">
        <v>53</v>
      </c>
      <c r="B34" s="19"/>
      <c r="C34" s="19"/>
      <c r="D34" s="50"/>
      <c r="E34" s="50"/>
      <c r="F34" s="50" t="s">
        <v>52</v>
      </c>
      <c r="H34" s="50"/>
      <c r="J34" s="50"/>
      <c r="K34" s="50"/>
      <c r="L34" s="50"/>
      <c r="M34" s="50"/>
      <c r="N34" s="50"/>
      <c r="O34" s="37"/>
    </row>
    <row r="35" spans="1:15">
      <c r="A35" s="69" t="s">
        <v>48</v>
      </c>
      <c r="B35" s="45"/>
      <c r="C35" s="45"/>
      <c r="D35" s="45"/>
      <c r="E35" s="45"/>
      <c r="F35" s="45" t="s">
        <v>51</v>
      </c>
      <c r="G35" s="45"/>
      <c r="H35" s="45"/>
      <c r="I35" s="45"/>
      <c r="J35" s="45"/>
      <c r="K35" s="45"/>
      <c r="L35" s="45"/>
      <c r="M35" s="45"/>
      <c r="N35" s="45"/>
      <c r="O35" s="46"/>
    </row>
    <row r="36" spans="1:15">
      <c r="A36" s="70" t="s">
        <v>54</v>
      </c>
      <c r="B36" s="1"/>
      <c r="C36" s="1"/>
      <c r="D36" s="1"/>
      <c r="E36" s="1"/>
      <c r="F36" s="1"/>
      <c r="G36" s="1"/>
      <c r="H36" s="1" t="s">
        <v>40</v>
      </c>
      <c r="I36" s="1"/>
      <c r="J36" s="41"/>
      <c r="K36" s="1"/>
      <c r="L36" s="1"/>
      <c r="M36" s="1"/>
      <c r="N36" s="1"/>
      <c r="O36" s="40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for publication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Paul Wade</dc:creator>
  <cp:lastModifiedBy>Allen Kennedy</cp:lastModifiedBy>
  <dcterms:created xsi:type="dcterms:W3CDTF">2011-07-26T23:49:02Z</dcterms:created>
  <dcterms:modified xsi:type="dcterms:W3CDTF">2014-06-26T05:42:33Z</dcterms:modified>
</cp:coreProperties>
</file>