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8895" activeTab="0"/>
  </bookViews>
  <sheets>
    <sheet name="Table 12" sheetId="1" r:id="rId1"/>
    <sheet name="Table 13" sheetId="2" r:id="rId2"/>
    <sheet name="Table 14" sheetId="3" r:id="rId3"/>
    <sheet name="Table 15" sheetId="4" r:id="rId4"/>
    <sheet name="Table 16" sheetId="5" r:id="rId5"/>
  </sheets>
  <definedNames/>
  <calcPr fullCalcOnLoad="1"/>
</workbook>
</file>

<file path=xl/sharedStrings.xml><?xml version="1.0" encoding="utf-8"?>
<sst xmlns="http://schemas.openxmlformats.org/spreadsheetml/2006/main" count="1204" uniqueCount="399">
  <si>
    <t>Co</t>
  </si>
  <si>
    <t>Fe</t>
  </si>
  <si>
    <t>Ni</t>
  </si>
  <si>
    <t>S</t>
  </si>
  <si>
    <t>HSS</t>
  </si>
  <si>
    <t>mss</t>
  </si>
  <si>
    <t>LSS</t>
  </si>
  <si>
    <t>Products</t>
  </si>
  <si>
    <t>Mole%</t>
  </si>
  <si>
    <t>Total</t>
  </si>
  <si>
    <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</si>
  <si>
    <t>γ</t>
  </si>
  <si>
    <r>
      <t>Fe</t>
    </r>
    <r>
      <rPr>
        <vertAlign val="subscript"/>
        <sz val="12"/>
        <rFont val="Century"/>
        <family val="1"/>
      </rPr>
      <t>4.0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</si>
  <si>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3.5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</si>
  <si>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t>LSS</t>
  </si>
  <si>
    <t>LSS</t>
  </si>
  <si>
    <r>
      <t>　</t>
    </r>
    <r>
      <rPr>
        <sz val="12"/>
        <rFont val="Century"/>
        <family val="1"/>
      </rPr>
      <t xml:space="preserve">            </t>
    </r>
    <r>
      <rPr>
        <sz val="12"/>
        <rFont val="ＭＳ Ｐゴシック"/>
        <family val="3"/>
      </rPr>
      <t>　　　　</t>
    </r>
    <r>
      <rPr>
        <sz val="12"/>
        <rFont val="Century"/>
        <family val="1"/>
      </rPr>
      <t>EPMA data</t>
    </r>
  </si>
  <si>
    <t>liq</t>
  </si>
  <si>
    <r>
      <t>Fe</t>
    </r>
    <r>
      <rPr>
        <vertAlign val="subscript"/>
        <sz val="12"/>
        <rFont val="Century"/>
        <family val="1"/>
      </rPr>
      <t>5.5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</si>
  <si>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5.0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4.0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</si>
  <si>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4.5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4.5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</si>
  <si>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 xml:space="preserve">   </t>
    </r>
    <r>
      <rPr>
        <sz val="12"/>
        <rFont val="ＭＳ Ｐ明朝"/>
        <family val="1"/>
      </rPr>
      <t>－</t>
    </r>
  </si>
  <si>
    <t>mss</t>
  </si>
  <si>
    <t>hpn</t>
  </si>
  <si>
    <t>mss</t>
  </si>
  <si>
    <t>hpn</t>
  </si>
  <si>
    <t>liq</t>
  </si>
  <si>
    <t>0</t>
  </si>
  <si>
    <t>hpn</t>
  </si>
  <si>
    <r>
      <t>Fe</t>
    </r>
    <r>
      <rPr>
        <vertAlign val="subscript"/>
        <sz val="12"/>
        <rFont val="Century"/>
        <family val="1"/>
      </rPr>
      <t>4.0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</si>
  <si>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3.5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</si>
  <si>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t>liq</t>
  </si>
  <si>
    <r>
      <t xml:space="preserve"> 47.0</t>
    </r>
    <r>
      <rPr>
        <vertAlign val="superscript"/>
        <sz val="12"/>
        <rFont val="Century"/>
        <family val="1"/>
      </rPr>
      <t>2)</t>
    </r>
  </si>
  <si>
    <r>
      <t xml:space="preserve"> 47.1</t>
    </r>
    <r>
      <rPr>
        <vertAlign val="subscript"/>
        <sz val="12"/>
        <rFont val="Century"/>
        <family val="1"/>
      </rPr>
      <t>3)</t>
    </r>
  </si>
  <si>
    <r>
      <t xml:space="preserve"> 47.0</t>
    </r>
    <r>
      <rPr>
        <vertAlign val="superscript"/>
        <sz val="12"/>
        <rFont val="Century"/>
        <family val="1"/>
      </rPr>
      <t>4)</t>
    </r>
  </si>
  <si>
    <r>
      <t xml:space="preserve"> 47.0</t>
    </r>
    <r>
      <rPr>
        <vertAlign val="superscript"/>
        <sz val="12"/>
        <rFont val="Century"/>
        <family val="1"/>
      </rPr>
      <t>5)</t>
    </r>
  </si>
  <si>
    <r>
      <t xml:space="preserve"> 46.5</t>
    </r>
    <r>
      <rPr>
        <vertAlign val="superscript"/>
        <sz val="12"/>
        <rFont val="Century"/>
        <family val="1"/>
      </rPr>
      <t>1)</t>
    </r>
  </si>
  <si>
    <t xml:space="preserve">  HSS*</t>
  </si>
  <si>
    <t xml:space="preserve">  LSS*</t>
  </si>
  <si>
    <t>LSS</t>
  </si>
  <si>
    <r>
      <t>Fe</t>
    </r>
    <r>
      <rPr>
        <vertAlign val="subscript"/>
        <sz val="12"/>
        <rFont val="Century"/>
        <family val="1"/>
      </rPr>
      <t>3.0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</si>
  <si>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1.0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8.0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</si>
  <si>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t xml:space="preserve"> LSS</t>
  </si>
  <si>
    <t xml:space="preserve">  LSS</t>
  </si>
  <si>
    <t>LSS</t>
  </si>
  <si>
    <t xml:space="preserve">  LSS</t>
  </si>
  <si>
    <r>
      <t>Fe</t>
    </r>
    <r>
      <rPr>
        <vertAlign val="subscript"/>
        <sz val="12"/>
        <rFont val="Century"/>
        <family val="1"/>
      </rPr>
      <t>2.5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</si>
  <si>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0.2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8.8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>-Co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</si>
  <si>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β</t>
    </r>
    <r>
      <rPr>
        <vertAlign val="subscript"/>
        <sz val="12"/>
        <rFont val="Century"/>
        <family val="1"/>
      </rPr>
      <t>2</t>
    </r>
  </si>
  <si>
    <r>
      <t xml:space="preserve"> </t>
    </r>
    <r>
      <rPr>
        <vertAlign val="superscript"/>
        <sz val="12"/>
        <rFont val="Century"/>
        <family val="1"/>
      </rPr>
      <t xml:space="preserve"> 1)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5.42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3.64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7.94</t>
    </r>
  </si>
  <si>
    <r>
      <t>6)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3.79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6.32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</si>
  <si>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r>
      <t xml:space="preserve">  46.4</t>
    </r>
    <r>
      <rPr>
        <vertAlign val="superscript"/>
        <sz val="12"/>
        <rFont val="Century"/>
        <family val="1"/>
      </rPr>
      <t>6)</t>
    </r>
  </si>
  <si>
    <r>
      <t xml:space="preserve"> 46.9</t>
    </r>
    <r>
      <rPr>
        <vertAlign val="superscript"/>
        <sz val="12"/>
        <rFont val="Century"/>
        <family val="1"/>
      </rPr>
      <t>7)</t>
    </r>
  </si>
  <si>
    <r>
      <t xml:space="preserve"> 46.9</t>
    </r>
    <r>
      <rPr>
        <vertAlign val="superscript"/>
        <sz val="12"/>
        <rFont val="Century"/>
        <family val="1"/>
      </rPr>
      <t>8)</t>
    </r>
  </si>
  <si>
    <r>
      <t xml:space="preserve">  47.0</t>
    </r>
    <r>
      <rPr>
        <vertAlign val="superscript"/>
        <sz val="12"/>
        <rFont val="Century"/>
        <family val="1"/>
      </rPr>
      <t>9)</t>
    </r>
  </si>
  <si>
    <r>
      <t xml:space="preserve"> 46.7</t>
    </r>
    <r>
      <rPr>
        <vertAlign val="superscript"/>
        <sz val="12"/>
        <rFont val="Century"/>
        <family val="1"/>
      </rPr>
      <t>1)</t>
    </r>
  </si>
  <si>
    <r>
      <t xml:space="preserve"> 47.1</t>
    </r>
    <r>
      <rPr>
        <vertAlign val="superscript"/>
        <sz val="12"/>
        <rFont val="Century"/>
        <family val="1"/>
      </rPr>
      <t>4)</t>
    </r>
  </si>
  <si>
    <r>
      <t xml:space="preserve"> 46.9</t>
    </r>
    <r>
      <rPr>
        <vertAlign val="superscript"/>
        <sz val="12"/>
        <rFont val="Century"/>
        <family val="1"/>
      </rPr>
      <t>2)</t>
    </r>
  </si>
  <si>
    <t xml:space="preserve"> 0.0</t>
  </si>
  <si>
    <r>
      <t>Fe</t>
    </r>
    <r>
      <rPr>
        <vertAlign val="subscript"/>
        <sz val="12"/>
        <rFont val="Century"/>
        <family val="1"/>
      </rPr>
      <t>1.0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8.0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</si>
  <si>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t>pn</t>
  </si>
  <si>
    <t>hgd</t>
  </si>
  <si>
    <r>
      <t>2)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4.56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3.55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0.90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</si>
  <si>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r>
      <t>3)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4.05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3.15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1.80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8.00</t>
    </r>
  </si>
  <si>
    <r>
      <t xml:space="preserve"> </t>
    </r>
    <r>
      <rPr>
        <vertAlign val="superscript"/>
        <sz val="12"/>
        <rFont val="Century"/>
        <family val="1"/>
      </rPr>
      <t>4)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3.40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2.62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2.99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</si>
  <si>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r>
      <t>5)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1.68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1.31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6.02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</si>
  <si>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r>
      <t xml:space="preserve"> </t>
    </r>
    <r>
      <rPr>
        <vertAlign val="superscript"/>
        <sz val="12"/>
        <rFont val="Century"/>
        <family val="1"/>
      </rPr>
      <t>7)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4.76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3.37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0.90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7.97</t>
    </r>
  </si>
  <si>
    <r>
      <t>8)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4.23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2.99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1.80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7.98</t>
    </r>
  </si>
  <si>
    <r>
      <t xml:space="preserve"> 2)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4.69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3.42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0.92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7.97</t>
    </r>
  </si>
  <si>
    <r>
      <t xml:space="preserve">  4)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3.54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2.47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2.99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8.00</t>
    </r>
  </si>
  <si>
    <r>
      <t>Fe</t>
    </r>
    <r>
      <rPr>
        <vertAlign val="subscript"/>
        <sz val="12"/>
        <rFont val="Century"/>
        <family val="1"/>
      </rPr>
      <t>7.0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</si>
  <si>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1)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6.15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2.94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7.91</t>
    </r>
  </si>
  <si>
    <r>
      <t>2)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5.64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1.96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1.39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</si>
  <si>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>3)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4.49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2.04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2.45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8.02</t>
    </r>
  </si>
  <si>
    <r>
      <t>4)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3.85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1.63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3.50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8.02</t>
    </r>
  </si>
  <si>
    <r>
      <t>6)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1.63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5.64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1.72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</si>
  <si>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>7)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1.14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5.40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2.47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</si>
  <si>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r>
      <t>8)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0.73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5.00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3.26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</si>
  <si>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 xml:space="preserve"> 46.5</t>
    </r>
    <r>
      <rPr>
        <vertAlign val="superscript"/>
        <sz val="12"/>
        <rFont val="Century"/>
        <family val="1"/>
      </rPr>
      <t>1)</t>
    </r>
  </si>
  <si>
    <r>
      <t xml:space="preserve"> 47.1</t>
    </r>
    <r>
      <rPr>
        <vertAlign val="superscript"/>
        <sz val="12"/>
        <rFont val="Century"/>
        <family val="1"/>
      </rPr>
      <t>2)</t>
    </r>
  </si>
  <si>
    <r>
      <t xml:space="preserve"> 47.2</t>
    </r>
    <r>
      <rPr>
        <vertAlign val="superscript"/>
        <sz val="12"/>
        <rFont val="Century"/>
        <family val="1"/>
      </rPr>
      <t>2)</t>
    </r>
  </si>
  <si>
    <r>
      <t xml:space="preserve"> 47.2</t>
    </r>
    <r>
      <rPr>
        <vertAlign val="superscript"/>
        <sz val="12"/>
        <rFont val="Century"/>
        <family val="1"/>
      </rPr>
      <t>4)</t>
    </r>
  </si>
  <si>
    <r>
      <t xml:space="preserve"> 47.1</t>
    </r>
    <r>
      <rPr>
        <vertAlign val="superscript"/>
        <sz val="12"/>
        <rFont val="Century"/>
        <family val="1"/>
      </rPr>
      <t>6)</t>
    </r>
  </si>
  <si>
    <r>
      <t xml:space="preserve"> 47.0</t>
    </r>
    <r>
      <rPr>
        <vertAlign val="superscript"/>
        <sz val="12"/>
        <rFont val="Century"/>
        <family val="1"/>
      </rPr>
      <t>7)</t>
    </r>
  </si>
  <si>
    <r>
      <t xml:space="preserve"> 47.1</t>
    </r>
    <r>
      <rPr>
        <vertAlign val="superscript"/>
        <sz val="12"/>
        <rFont val="Century"/>
        <family val="1"/>
      </rPr>
      <t>8)</t>
    </r>
  </si>
  <si>
    <r>
      <t>5)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2.43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6.56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</si>
  <si>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 xml:space="preserve"> 47.1</t>
    </r>
    <r>
      <rPr>
        <vertAlign val="superscript"/>
        <sz val="12"/>
        <rFont val="Century"/>
        <family val="1"/>
      </rPr>
      <t>5)</t>
    </r>
  </si>
  <si>
    <t>hpn</t>
  </si>
  <si>
    <r>
      <t xml:space="preserve"> 46.9</t>
    </r>
    <r>
      <rPr>
        <vertAlign val="superscript"/>
        <sz val="12"/>
        <color indexed="8"/>
        <rFont val="Century"/>
        <family val="1"/>
      </rPr>
      <t>3)</t>
    </r>
  </si>
  <si>
    <r>
      <t xml:space="preserve"> 47.1</t>
    </r>
    <r>
      <rPr>
        <vertAlign val="superscript"/>
        <sz val="12"/>
        <color indexed="8"/>
        <rFont val="Century"/>
        <family val="1"/>
      </rPr>
      <t>5)</t>
    </r>
  </si>
  <si>
    <t xml:space="preserve">  LSS</t>
  </si>
  <si>
    <r>
      <t>3)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4.20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3.03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1.80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7.97</t>
    </r>
  </si>
  <si>
    <r>
      <t xml:space="preserve"> 5)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1.76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1.24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6.00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</si>
  <si>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>6)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0.14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6.61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2.24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8.01</t>
    </r>
  </si>
  <si>
    <r>
      <t xml:space="preserve"> 47.1</t>
    </r>
    <r>
      <rPr>
        <vertAlign val="superscript"/>
        <sz val="12"/>
        <rFont val="Century"/>
        <family val="1"/>
      </rPr>
      <t>6)</t>
    </r>
  </si>
  <si>
    <r>
      <t xml:space="preserve"> </t>
    </r>
    <r>
      <rPr>
        <vertAlign val="superscript"/>
        <sz val="12"/>
        <rFont val="Century"/>
        <family val="1"/>
      </rPr>
      <t>7)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0.13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5.63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3.25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</si>
  <si>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t>TABLE 14</t>
  </si>
  <si>
    <t>TABLE 15</t>
  </si>
  <si>
    <t>TABLE 16</t>
  </si>
  <si>
    <r>
      <t>TABLE 16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>continued 1.</t>
    </r>
  </si>
  <si>
    <r>
      <t>TABLE 16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>Continued 2.</t>
    </r>
  </si>
  <si>
    <t>TABLE 14 contineud 1.</t>
  </si>
  <si>
    <r>
      <t>Fe</t>
    </r>
    <r>
      <rPr>
        <vertAlign val="subscript"/>
        <sz val="12"/>
        <rFont val="Century"/>
        <family val="1"/>
      </rPr>
      <t>3.0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6.0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</si>
  <si>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r>
      <t>Fe</t>
    </r>
    <r>
      <rPr>
        <vertAlign val="subscript"/>
        <sz val="12"/>
        <rFont val="Century"/>
        <family val="1"/>
      </rPr>
      <t>2.5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6.5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ＭＳ Ｐ明朝"/>
        <family val="1"/>
      </rPr>
      <t>－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  <r>
      <rPr>
        <sz val="12"/>
        <rFont val="Century"/>
        <family val="1"/>
      </rPr>
      <t xml:space="preserve"> join</t>
    </r>
  </si>
  <si>
    <t>LSS</t>
  </si>
  <si>
    <t>TABLE 15 continued 1.</t>
  </si>
  <si>
    <t>Abbreviations: See Table 1.</t>
  </si>
  <si>
    <t>mss</t>
  </si>
  <si>
    <r>
      <t xml:space="preserve">  1)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5.19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3.91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7.90</t>
    </r>
  </si>
  <si>
    <t>pn</t>
  </si>
  <si>
    <r>
      <t>9)</t>
    </r>
    <r>
      <rPr>
        <sz val="12"/>
        <rFont val="Century"/>
        <family val="1"/>
      </rPr>
      <t>Fe</t>
    </r>
    <r>
      <rPr>
        <vertAlign val="subscript"/>
        <sz val="12"/>
        <rFont val="Century"/>
        <family val="1"/>
      </rPr>
      <t>3.54</t>
    </r>
    <r>
      <rPr>
        <sz val="12"/>
        <rFont val="Century"/>
        <family val="1"/>
      </rPr>
      <t>Ni</t>
    </r>
    <r>
      <rPr>
        <vertAlign val="subscript"/>
        <sz val="12"/>
        <rFont val="Century"/>
        <family val="1"/>
      </rPr>
      <t>2.46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3.01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7.99</t>
    </r>
  </si>
  <si>
    <t xml:space="preserve">                  Atomic %</t>
  </si>
  <si>
    <t xml:space="preserve">                              EPMA data</t>
  </si>
  <si>
    <t xml:space="preserve">                             EPMA data</t>
  </si>
  <si>
    <t xml:space="preserve">                               EPMA data</t>
  </si>
  <si>
    <t xml:space="preserve"> Abbreviations: See Table 1, liq: Liquid.</t>
  </si>
  <si>
    <t xml:space="preserve">               Weight %</t>
  </si>
  <si>
    <t>* was unable to obtain the composition of the phase because of the heterogeneous SS</t>
  </si>
  <si>
    <t xml:space="preserve">   due to quenching.    Abbreviations: See Table 1.</t>
  </si>
  <si>
    <t>hpn</t>
  </si>
  <si>
    <t xml:space="preserve"> ( mss) means a small amount of mss.</t>
  </si>
  <si>
    <t xml:space="preserve">Abbreviations:  See Table 1,   * Original sample (see Table 12). </t>
  </si>
  <si>
    <t>――</t>
  </si>
  <si>
    <t>hcpn+(mss)</t>
  </si>
  <si>
    <t>FNCS125D</t>
  </si>
  <si>
    <t xml:space="preserve">  5.203(2)</t>
  </si>
  <si>
    <t>hcpn</t>
  </si>
  <si>
    <t>FNCS125C</t>
  </si>
  <si>
    <t xml:space="preserve">  5.199(2)</t>
  </si>
  <si>
    <t>FNCS125B</t>
  </si>
  <si>
    <t xml:space="preserve">  5.197(2)</t>
  </si>
  <si>
    <t>FNCS125A</t>
  </si>
  <si>
    <t xml:space="preserve">  5.191(2)</t>
  </si>
  <si>
    <t>FNCS125*</t>
  </si>
  <si>
    <t xml:space="preserve">  5.181(2)</t>
  </si>
  <si>
    <r>
      <t>FNCS050</t>
    </r>
    <r>
      <rPr>
        <sz val="12"/>
        <rFont val="ＭＳ Ｐ明朝"/>
        <family val="1"/>
      </rPr>
      <t>Ｄ</t>
    </r>
  </si>
  <si>
    <t>10.336(2)</t>
  </si>
  <si>
    <t xml:space="preserve">cpn </t>
  </si>
  <si>
    <t>FNCS050C</t>
  </si>
  <si>
    <t>10.329(2)</t>
  </si>
  <si>
    <t>FNCS050B</t>
  </si>
  <si>
    <t>10.300(2)</t>
  </si>
  <si>
    <t>FNCS050A</t>
  </si>
  <si>
    <t>10.325(2)</t>
  </si>
  <si>
    <t>FNCS050*</t>
  </si>
  <si>
    <t xml:space="preserve">  5.207(2)</t>
  </si>
  <si>
    <t>HSS</t>
  </si>
  <si>
    <t>FNCS038K</t>
  </si>
  <si>
    <t xml:space="preserve">  5.173(2)</t>
  </si>
  <si>
    <t>FNCS038J</t>
  </si>
  <si>
    <t>LSS+HSS</t>
  </si>
  <si>
    <t>FNCS038I</t>
  </si>
  <si>
    <t>FNCS038H</t>
  </si>
  <si>
    <t>10.360(2)</t>
  </si>
  <si>
    <t>LSS</t>
  </si>
  <si>
    <t>FNCS038G</t>
  </si>
  <si>
    <t>10.357(2)</t>
  </si>
  <si>
    <t>FNCS038F</t>
  </si>
  <si>
    <t>10.351(2)</t>
  </si>
  <si>
    <t>FNCS038E</t>
  </si>
  <si>
    <t>10.345(2)</t>
  </si>
  <si>
    <t>FNCS038D</t>
  </si>
  <si>
    <t>10.340(2)</t>
  </si>
  <si>
    <t>FNCS038C</t>
  </si>
  <si>
    <t>10.305(2)</t>
  </si>
  <si>
    <t>FNCS038B</t>
  </si>
  <si>
    <t>10.288(2)</t>
  </si>
  <si>
    <t>FNCS038A</t>
  </si>
  <si>
    <t>10.254(2)</t>
  </si>
  <si>
    <t>FNCS038*</t>
  </si>
  <si>
    <t>FNCS037H</t>
  </si>
  <si>
    <t>FNCS037G</t>
  </si>
  <si>
    <t>FNCS037F</t>
  </si>
  <si>
    <t>FNCS037E</t>
  </si>
  <si>
    <t>10.369(2)</t>
  </si>
  <si>
    <t>FNCS037D</t>
  </si>
  <si>
    <t>10.365(2)</t>
  </si>
  <si>
    <t>FNCS037C</t>
  </si>
  <si>
    <t>10.326(2)</t>
  </si>
  <si>
    <t>FNCS037B</t>
  </si>
  <si>
    <t>10.301(2)</t>
  </si>
  <si>
    <t>LSS</t>
  </si>
  <si>
    <t>FNCS037A</t>
  </si>
  <si>
    <t>10.274(2)</t>
  </si>
  <si>
    <t>FNCS037*</t>
  </si>
  <si>
    <r>
      <t>a</t>
    </r>
    <r>
      <rPr>
        <sz val="12"/>
        <rFont val="Century"/>
        <family val="1"/>
      </rPr>
      <t>(</t>
    </r>
    <r>
      <rPr>
        <sz val="12"/>
        <rFont val="ＭＳ Ｐ明朝"/>
        <family val="1"/>
      </rPr>
      <t>Å</t>
    </r>
    <r>
      <rPr>
        <sz val="12"/>
        <rFont val="Century"/>
        <family val="1"/>
      </rPr>
      <t>)</t>
    </r>
  </si>
  <si>
    <t xml:space="preserve">   Phases</t>
  </si>
  <si>
    <t>℃</t>
  </si>
  <si>
    <r>
      <t>Co</t>
    </r>
    <r>
      <rPr>
        <vertAlign val="subscript"/>
        <sz val="12"/>
        <rFont val="Century"/>
        <family val="1"/>
      </rPr>
      <t>9</t>
    </r>
    <r>
      <rPr>
        <sz val="12"/>
        <rFont val="Century"/>
        <family val="1"/>
      </rPr>
      <t>S</t>
    </r>
    <r>
      <rPr>
        <vertAlign val="subscript"/>
        <sz val="12"/>
        <rFont val="Century"/>
        <family val="1"/>
      </rPr>
      <t>8</t>
    </r>
  </si>
  <si>
    <t>Run no.</t>
  </si>
  <si>
    <t xml:space="preserve">                    Products</t>
  </si>
  <si>
    <t>Temp.</t>
  </si>
  <si>
    <t>Mole %</t>
  </si>
  <si>
    <t>Table 13 continued 1.</t>
  </si>
  <si>
    <t xml:space="preserve">  5.237(2)</t>
  </si>
  <si>
    <t>FNCS036F</t>
  </si>
  <si>
    <t xml:space="preserve">  5.184(2)</t>
  </si>
  <si>
    <t>FNCS036E</t>
  </si>
  <si>
    <t>FNCS036D</t>
  </si>
  <si>
    <t>FNCS036C</t>
  </si>
  <si>
    <t>10.371(2)</t>
  </si>
  <si>
    <t>FNCS036B</t>
  </si>
  <si>
    <t>10.352(2)</t>
  </si>
  <si>
    <t>FNCS036A</t>
  </si>
  <si>
    <t>10.296(2)</t>
  </si>
  <si>
    <t>FNCS036*</t>
  </si>
  <si>
    <t xml:space="preserve">  5.190(2)</t>
  </si>
  <si>
    <t>FNCS034E</t>
  </si>
  <si>
    <t>FNCS034D</t>
  </si>
  <si>
    <t>FNCS034C</t>
  </si>
  <si>
    <t>10.376(2)</t>
  </si>
  <si>
    <t>FNCS034B</t>
  </si>
  <si>
    <t>FNCS034A</t>
  </si>
  <si>
    <t>10.318(2)</t>
  </si>
  <si>
    <t>FNCS034*</t>
  </si>
  <si>
    <t xml:space="preserve">  5.218(2)</t>
  </si>
  <si>
    <t>FNCS033G</t>
  </si>
  <si>
    <t xml:space="preserve">  5.209(2)</t>
  </si>
  <si>
    <t>FNCS033F</t>
  </si>
  <si>
    <t xml:space="preserve">  5.200(2)</t>
  </si>
  <si>
    <t>FNCS033E</t>
  </si>
  <si>
    <t>FNCS033D</t>
  </si>
  <si>
    <t>FNCS033C</t>
  </si>
  <si>
    <t>10.391(2)</t>
  </si>
  <si>
    <t>FNCS033B</t>
  </si>
  <si>
    <t>10.372(2)</t>
  </si>
  <si>
    <t>FNCS033A</t>
  </si>
  <si>
    <t>10.338(2)</t>
  </si>
  <si>
    <t>FNCS033*</t>
  </si>
  <si>
    <t xml:space="preserve">  5.220(2)</t>
  </si>
  <si>
    <t>FNCS032H</t>
  </si>
  <si>
    <t xml:space="preserve">  5.210(2)</t>
  </si>
  <si>
    <t>FNCS032G</t>
  </si>
  <si>
    <t>FNCS032F</t>
  </si>
  <si>
    <t>FNCS032E</t>
  </si>
  <si>
    <t>FNCS032D</t>
  </si>
  <si>
    <t>10.401(2)</t>
  </si>
  <si>
    <t>FNCS032C</t>
  </si>
  <si>
    <t>10.392(2)</t>
  </si>
  <si>
    <t>FNCS032B</t>
  </si>
  <si>
    <t>10.388(2)</t>
  </si>
  <si>
    <t>FNCS032A</t>
  </si>
  <si>
    <t>FNCS032*</t>
  </si>
  <si>
    <t xml:space="preserve">  5.233(2)</t>
  </si>
  <si>
    <t>FNCS085A</t>
  </si>
  <si>
    <t xml:space="preserve">  5.211(2)</t>
  </si>
  <si>
    <t>FNCS085*</t>
  </si>
  <si>
    <t xml:space="preserve">  5.224(2)</t>
  </si>
  <si>
    <t>FNCS030D</t>
  </si>
  <si>
    <t>HSS+(mss)</t>
  </si>
  <si>
    <t>FNCS030C</t>
  </si>
  <si>
    <t>HSS+LSS+(mss)</t>
  </si>
  <si>
    <t>FNCS030B</t>
  </si>
  <si>
    <t>LSS+HSS+(mss)</t>
  </si>
  <si>
    <t>FNCS030A</t>
  </si>
  <si>
    <t>10.404(2)</t>
  </si>
  <si>
    <t>FNCS030*</t>
  </si>
  <si>
    <t>TABLE 13.</t>
  </si>
  <si>
    <t xml:space="preserve">  (mss): a small amount of mss.</t>
  </si>
  <si>
    <t xml:space="preserve">Abbreviations:  See Table 1,  liq: liquid, </t>
  </si>
  <si>
    <t>FNCS072</t>
  </si>
  <si>
    <t>FNCS059</t>
  </si>
  <si>
    <t>FNCS058</t>
  </si>
  <si>
    <t>FNCS057</t>
  </si>
  <si>
    <t>FNCS056</t>
  </si>
  <si>
    <t>FNCS055</t>
  </si>
  <si>
    <t>FNCS054</t>
  </si>
  <si>
    <t>FNCS053</t>
  </si>
  <si>
    <t>FNCS052</t>
  </si>
  <si>
    <t>FNCS051</t>
  </si>
  <si>
    <t>pn</t>
  </si>
  <si>
    <t>FNCS050</t>
  </si>
  <si>
    <t>FNCS005</t>
  </si>
  <si>
    <t>FNCS014</t>
  </si>
  <si>
    <t>FNCS013</t>
  </si>
  <si>
    <t>FNCS012</t>
  </si>
  <si>
    <t>FNCS004</t>
  </si>
  <si>
    <t>FNCS011</t>
  </si>
  <si>
    <t>FNCS010</t>
  </si>
  <si>
    <t>FNCS009</t>
  </si>
  <si>
    <t>FNCS003</t>
  </si>
  <si>
    <t>FNCS008</t>
  </si>
  <si>
    <t>FNCS007</t>
  </si>
  <si>
    <t>FNCS002</t>
  </si>
  <si>
    <t>FNCS006</t>
  </si>
  <si>
    <t xml:space="preserve">pn </t>
  </si>
  <si>
    <t>FNCS001</t>
  </si>
  <si>
    <t>FNCS018</t>
  </si>
  <si>
    <t>FNCS027</t>
  </si>
  <si>
    <t>FNCS026</t>
  </si>
  <si>
    <t>FNCS025</t>
  </si>
  <si>
    <t>FNCS017</t>
  </si>
  <si>
    <t>FNCS024</t>
  </si>
  <si>
    <t>FNCS023</t>
  </si>
  <si>
    <t>FNCS022</t>
  </si>
  <si>
    <t>FNCS016</t>
  </si>
  <si>
    <t>FNCS021</t>
  </si>
  <si>
    <t>FNCS020</t>
  </si>
  <si>
    <t>days</t>
  </si>
  <si>
    <t xml:space="preserve">  Products</t>
  </si>
  <si>
    <t>period</t>
  </si>
  <si>
    <t>Heating</t>
  </si>
  <si>
    <t>Table 12 continued 2.</t>
  </si>
  <si>
    <t>FNCS019</t>
  </si>
  <si>
    <t>FNCS015</t>
  </si>
  <si>
    <t>FNCS039</t>
  </si>
  <si>
    <t>FNCS038</t>
  </si>
  <si>
    <t>FNCS037</t>
  </si>
  <si>
    <t>FNCS036</t>
  </si>
  <si>
    <t>FNCS035</t>
  </si>
  <si>
    <t>FNCS034</t>
  </si>
  <si>
    <t>FNCS033</t>
  </si>
  <si>
    <t>FNCS032</t>
  </si>
  <si>
    <t>FNCS079</t>
  </si>
  <si>
    <t>FNCS031</t>
  </si>
  <si>
    <t>FNCS030</t>
  </si>
  <si>
    <t>FNCS029</t>
  </si>
  <si>
    <t>FNCS028</t>
  </si>
  <si>
    <t>FNCS122</t>
  </si>
  <si>
    <t>FNCS066</t>
  </si>
  <si>
    <t>FNCS065</t>
  </si>
  <si>
    <t>LSS+(mss)</t>
  </si>
  <si>
    <t>FNCS064</t>
  </si>
  <si>
    <t>LSS +( mss)</t>
  </si>
  <si>
    <t>FNCS063</t>
  </si>
  <si>
    <t>hpn +(mss)</t>
  </si>
  <si>
    <t>FNCS062</t>
  </si>
  <si>
    <t>FNCS131</t>
  </si>
  <si>
    <t>FNCS073</t>
  </si>
  <si>
    <t>FNCS071</t>
  </si>
  <si>
    <t>FNCS070</t>
  </si>
  <si>
    <t>20</t>
  </si>
  <si>
    <t>FNCS130</t>
  </si>
  <si>
    <t>FNCS129</t>
  </si>
  <si>
    <t>FNCS128</t>
  </si>
  <si>
    <t>FNCS127</t>
  </si>
  <si>
    <t>LSS+(mss)</t>
  </si>
  <si>
    <t>FNCS126</t>
  </si>
  <si>
    <t>FNCS125</t>
  </si>
  <si>
    <t>FNCS124</t>
  </si>
  <si>
    <t>FNCS123</t>
  </si>
  <si>
    <t>HSS+(mss)</t>
  </si>
  <si>
    <t>FNCS121</t>
  </si>
  <si>
    <t>FNCS078</t>
  </si>
  <si>
    <t>FNCS077</t>
  </si>
  <si>
    <t>FNCS076</t>
  </si>
  <si>
    <t>FNCS075</t>
  </si>
  <si>
    <t>FNCS083</t>
  </si>
  <si>
    <t>FNCS082</t>
  </si>
  <si>
    <t xml:space="preserve">  5</t>
  </si>
  <si>
    <t>FNCS081</t>
  </si>
  <si>
    <t>FNCS080</t>
  </si>
  <si>
    <t>FNCS120</t>
  </si>
  <si>
    <t>FNCS086</t>
  </si>
  <si>
    <t>FNCS085</t>
  </si>
  <si>
    <t>hpn</t>
  </si>
  <si>
    <t>FNCS084</t>
  </si>
  <si>
    <t>Table 12 continued 1.</t>
  </si>
  <si>
    <t>FNCS048</t>
  </si>
  <si>
    <t>10</t>
  </si>
  <si>
    <t>FNCS047</t>
  </si>
  <si>
    <t>FNCS046</t>
  </si>
  <si>
    <t>FNCS045</t>
  </si>
  <si>
    <t>FNCS044</t>
  </si>
  <si>
    <t>FNCS043</t>
  </si>
  <si>
    <t>FNCS042</t>
  </si>
  <si>
    <t>FNCS041</t>
  </si>
  <si>
    <t>FNCS040</t>
  </si>
  <si>
    <t xml:space="preserve">  6</t>
  </si>
  <si>
    <t>FNCS067</t>
  </si>
  <si>
    <t>FNCS069</t>
  </si>
  <si>
    <t>FNCS068</t>
  </si>
  <si>
    <t>FNCS061</t>
  </si>
  <si>
    <t>FNCS060</t>
  </si>
  <si>
    <t>mss+liq</t>
  </si>
  <si>
    <t>FNCS090</t>
  </si>
  <si>
    <t>FNCS091</t>
  </si>
  <si>
    <t>FNCS102</t>
  </si>
  <si>
    <t>FNCS101</t>
  </si>
  <si>
    <t>FNCS100</t>
  </si>
  <si>
    <t>FNCS099</t>
  </si>
  <si>
    <t>FNCS098</t>
  </si>
  <si>
    <t>FNCS097</t>
  </si>
  <si>
    <t>FNCS096</t>
  </si>
  <si>
    <t>FNCS095</t>
  </si>
  <si>
    <t>FNCS094</t>
  </si>
  <si>
    <t>FNCS093</t>
  </si>
  <si>
    <t>FNCS092</t>
  </si>
  <si>
    <t>liq</t>
  </si>
  <si>
    <t xml:space="preserve">  2</t>
  </si>
  <si>
    <t>FNCS116</t>
  </si>
  <si>
    <t>liq</t>
  </si>
  <si>
    <t>FNCS115</t>
  </si>
  <si>
    <t>FNCS114</t>
  </si>
  <si>
    <t>FNCS113</t>
  </si>
  <si>
    <t>FNCS112</t>
  </si>
  <si>
    <t>FNCS111</t>
  </si>
  <si>
    <t>FNCS110</t>
  </si>
  <si>
    <t>TABLE 12.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</si>
</sst>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00_ "/>
    <numFmt numFmtId="178" formatCode="0.0_);[Red]\(0.0\)"/>
    <numFmt numFmtId="179" formatCode="0.00_);[Red]\(0.00\)"/>
    <numFmt numFmtId="180" formatCode="0.000_);[Red]\(0.000\)"/>
    <numFmt numFmtId="181" formatCode="0.0000_ "/>
    <numFmt numFmtId="182" formatCode="0.00000_ "/>
    <numFmt numFmtId="183" formatCode="0.00_ "/>
    <numFmt numFmtId="184" formatCode="0.000000_ "/>
    <numFmt numFmtId="185" formatCode="#,##0_);[Red]\(#,##0\)"/>
    <numFmt numFmtId="18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Century"/>
      <family val="1"/>
    </font>
    <font>
      <sz val="12"/>
      <name val="ＭＳ Ｐゴシック"/>
      <family val="3"/>
    </font>
    <font>
      <vertAlign val="subscript"/>
      <sz val="12"/>
      <name val="Century"/>
      <family val="1"/>
    </font>
    <font>
      <sz val="12"/>
      <name val="ＭＳ 明朝"/>
      <family val="1"/>
    </font>
    <font>
      <sz val="12"/>
      <name val="ＭＳ Ｐ明朝"/>
      <family val="1"/>
    </font>
    <font>
      <vertAlign val="superscript"/>
      <sz val="12"/>
      <name val="Century"/>
      <family val="1"/>
    </font>
    <font>
      <sz val="12"/>
      <color indexed="8"/>
      <name val="Century"/>
      <family val="1"/>
    </font>
    <font>
      <vertAlign val="superscript"/>
      <sz val="12"/>
      <color indexed="8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left" vertical="center"/>
    </xf>
    <xf numFmtId="0" fontId="28" fillId="0" borderId="0" xfId="55">
      <alignment/>
      <protection/>
    </xf>
    <xf numFmtId="0" fontId="2" fillId="0" borderId="0" xfId="55" applyFont="1">
      <alignment/>
      <protection/>
    </xf>
    <xf numFmtId="185" fontId="2" fillId="0" borderId="0" xfId="55" applyNumberFormat="1" applyFont="1" applyAlignment="1">
      <alignment horizontal="center"/>
      <protection/>
    </xf>
    <xf numFmtId="2" fontId="2" fillId="0" borderId="0" xfId="55" applyNumberFormat="1" applyFont="1" applyAlignment="1">
      <alignment horizontal="center"/>
      <protection/>
    </xf>
    <xf numFmtId="2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0" fontId="5" fillId="0" borderId="11" xfId="55" applyNumberFormat="1" applyFont="1" applyBorder="1" applyAlignment="1">
      <alignment horizontal="center"/>
      <protection/>
    </xf>
    <xf numFmtId="0" fontId="2" fillId="0" borderId="11" xfId="55" applyFont="1" applyBorder="1">
      <alignment/>
      <protection/>
    </xf>
    <xf numFmtId="185" fontId="2" fillId="0" borderId="11" xfId="55" applyNumberFormat="1" applyFont="1" applyBorder="1" applyAlignment="1">
      <alignment horizontal="center"/>
      <protection/>
    </xf>
    <xf numFmtId="2" fontId="2" fillId="0" borderId="11" xfId="55" applyNumberFormat="1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/>
      <protection/>
    </xf>
    <xf numFmtId="180" fontId="2" fillId="0" borderId="0" xfId="55" applyNumberFormat="1" applyFont="1" applyAlignment="1">
      <alignment horizontal="center"/>
      <protection/>
    </xf>
    <xf numFmtId="186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80" fontId="5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27" fillId="0" borderId="11" xfId="55" applyFont="1" applyBorder="1" applyAlignment="1">
      <alignment horizontal="center"/>
      <protection/>
    </xf>
    <xf numFmtId="185" fontId="6" fillId="0" borderId="11" xfId="55" applyNumberFormat="1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left"/>
      <protection/>
    </xf>
    <xf numFmtId="185" fontId="2" fillId="0" borderId="1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49" fontId="2" fillId="0" borderId="11" xfId="55" applyNumberFormat="1" applyFont="1" applyBorder="1" applyAlignment="1">
      <alignment horizontal="center"/>
      <protection/>
    </xf>
    <xf numFmtId="179" fontId="2" fillId="0" borderId="0" xfId="55" applyNumberFormat="1" applyFont="1" applyAlignment="1">
      <alignment horizontal="right"/>
      <protection/>
    </xf>
    <xf numFmtId="179" fontId="2" fillId="0" borderId="11" xfId="55" applyNumberFormat="1" applyFont="1" applyBorder="1" applyAlignment="1">
      <alignment horizontal="right"/>
      <protection/>
    </xf>
    <xf numFmtId="185" fontId="2" fillId="0" borderId="11" xfId="55" applyNumberFormat="1" applyFont="1" applyBorder="1">
      <alignment/>
      <protection/>
    </xf>
    <xf numFmtId="0" fontId="2" fillId="0" borderId="0" xfId="55" applyFont="1" applyAlignment="1">
      <alignment horizontal="left"/>
      <protection/>
    </xf>
    <xf numFmtId="179" fontId="2" fillId="0" borderId="0" xfId="55" applyNumberFormat="1" applyFont="1" applyAlignment="1">
      <alignment horizontal="center"/>
      <protection/>
    </xf>
    <xf numFmtId="185" fontId="6" fillId="0" borderId="0" xfId="55" applyNumberFormat="1" applyFont="1" applyAlignment="1">
      <alignment horizontal="center"/>
      <protection/>
    </xf>
    <xf numFmtId="49" fontId="2" fillId="0" borderId="10" xfId="55" applyNumberFormat="1" applyFont="1" applyBorder="1" applyAlignment="1">
      <alignment horizontal="center"/>
      <protection/>
    </xf>
    <xf numFmtId="179" fontId="2" fillId="0" borderId="10" xfId="55" applyNumberFormat="1" applyFont="1" applyBorder="1" applyAlignment="1">
      <alignment horizontal="center"/>
      <protection/>
    </xf>
    <xf numFmtId="185" fontId="8" fillId="0" borderId="0" xfId="55" applyNumberFormat="1" applyFont="1">
      <alignment/>
      <protection/>
    </xf>
    <xf numFmtId="2" fontId="2" fillId="0" borderId="11" xfId="55" applyNumberFormat="1" applyFont="1" applyBorder="1">
      <alignment/>
      <protection/>
    </xf>
    <xf numFmtId="185" fontId="2" fillId="0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7"/>
  <sheetViews>
    <sheetView tabSelected="1" zoomScalePageLayoutView="0" workbookViewId="0" topLeftCell="A1">
      <selection activeCell="B15" sqref="B15"/>
    </sheetView>
  </sheetViews>
  <sheetFormatPr defaultColWidth="9.125" defaultRowHeight="13.5"/>
  <cols>
    <col min="1" max="1" width="9.125" style="41" customWidth="1"/>
    <col min="2" max="2" width="43.75390625" style="41" bestFit="1" customWidth="1"/>
    <col min="3" max="3" width="7.875" style="41" bestFit="1" customWidth="1"/>
    <col min="4" max="4" width="9.00390625" style="41" bestFit="1" customWidth="1"/>
    <col min="5" max="5" width="9.875" style="41" bestFit="1" customWidth="1"/>
    <col min="6" max="6" width="9.125" style="41" customWidth="1"/>
    <col min="7" max="7" width="18.875" style="41" bestFit="1" customWidth="1"/>
    <col min="8" max="16384" width="9.125" style="41" customWidth="1"/>
  </cols>
  <sheetData>
    <row r="2" spans="2:7" ht="15.75" thickBot="1">
      <c r="B2" s="42" t="s">
        <v>398</v>
      </c>
      <c r="C2" s="46"/>
      <c r="D2" s="66"/>
      <c r="E2" s="51"/>
      <c r="F2" s="42"/>
      <c r="G2" s="42"/>
    </row>
    <row r="3" spans="2:7" ht="15.75" thickTop="1">
      <c r="B3" s="64"/>
      <c r="C3" s="62" t="s">
        <v>191</v>
      </c>
      <c r="D3" s="73" t="s">
        <v>192</v>
      </c>
      <c r="E3" s="72" t="s">
        <v>301</v>
      </c>
      <c r="F3" s="60"/>
      <c r="G3" s="60"/>
    </row>
    <row r="4" spans="2:7" ht="18">
      <c r="B4" s="54" t="s">
        <v>189</v>
      </c>
      <c r="C4" s="71" t="s">
        <v>187</v>
      </c>
      <c r="D4" s="70" t="s">
        <v>188</v>
      </c>
      <c r="E4" s="51" t="s">
        <v>300</v>
      </c>
      <c r="F4" s="54"/>
      <c r="G4" s="69" t="s">
        <v>299</v>
      </c>
    </row>
    <row r="5" spans="2:7" ht="15">
      <c r="B5" s="48"/>
      <c r="C5" s="49"/>
      <c r="D5" s="67"/>
      <c r="E5" s="65" t="s">
        <v>298</v>
      </c>
      <c r="F5" s="59"/>
      <c r="G5" s="59"/>
    </row>
    <row r="6" spans="2:7" ht="15">
      <c r="B6" s="42" t="s">
        <v>397</v>
      </c>
      <c r="C6" s="76">
        <v>1100</v>
      </c>
      <c r="D6" s="66">
        <v>0</v>
      </c>
      <c r="E6" s="51" t="s">
        <v>389</v>
      </c>
      <c r="F6" s="54"/>
      <c r="G6" s="42" t="s">
        <v>388</v>
      </c>
    </row>
    <row r="7" spans="2:7" ht="15">
      <c r="B7" s="42" t="s">
        <v>396</v>
      </c>
      <c r="C7" s="76">
        <v>1100</v>
      </c>
      <c r="D7" s="66">
        <v>20</v>
      </c>
      <c r="E7" s="51" t="s">
        <v>389</v>
      </c>
      <c r="F7" s="45"/>
      <c r="G7" s="42" t="s">
        <v>391</v>
      </c>
    </row>
    <row r="8" spans="2:7" ht="15">
      <c r="B8" s="42" t="s">
        <v>395</v>
      </c>
      <c r="C8" s="76">
        <v>1100</v>
      </c>
      <c r="D8" s="66">
        <v>40</v>
      </c>
      <c r="E8" s="51" t="s">
        <v>389</v>
      </c>
      <c r="F8" s="45"/>
      <c r="G8" s="42" t="s">
        <v>391</v>
      </c>
    </row>
    <row r="9" spans="2:7" ht="15">
      <c r="B9" s="42" t="s">
        <v>394</v>
      </c>
      <c r="C9" s="46">
        <v>1100</v>
      </c>
      <c r="D9" s="66">
        <v>50</v>
      </c>
      <c r="E9" s="51" t="s">
        <v>389</v>
      </c>
      <c r="F9" s="42"/>
      <c r="G9" s="42" t="s">
        <v>388</v>
      </c>
    </row>
    <row r="10" spans="2:7" ht="15">
      <c r="B10" s="42" t="s">
        <v>393</v>
      </c>
      <c r="C10" s="76">
        <v>1100</v>
      </c>
      <c r="D10" s="66">
        <v>60</v>
      </c>
      <c r="E10" s="51" t="s">
        <v>389</v>
      </c>
      <c r="F10" s="45"/>
      <c r="G10" s="42" t="s">
        <v>391</v>
      </c>
    </row>
    <row r="11" spans="2:7" ht="15">
      <c r="B11" s="42" t="s">
        <v>392</v>
      </c>
      <c r="C11" s="76">
        <v>1100</v>
      </c>
      <c r="D11" s="66">
        <v>80</v>
      </c>
      <c r="E11" s="51" t="s">
        <v>389</v>
      </c>
      <c r="F11" s="45"/>
      <c r="G11" s="42" t="s">
        <v>391</v>
      </c>
    </row>
    <row r="12" spans="2:7" ht="15">
      <c r="B12" s="42" t="s">
        <v>390</v>
      </c>
      <c r="C12" s="46">
        <v>1100</v>
      </c>
      <c r="D12" s="66">
        <v>100</v>
      </c>
      <c r="E12" s="51" t="s">
        <v>389</v>
      </c>
      <c r="F12" s="42"/>
      <c r="G12" s="42" t="s">
        <v>388</v>
      </c>
    </row>
    <row r="13" spans="2:7" ht="15">
      <c r="B13" s="42" t="s">
        <v>377</v>
      </c>
      <c r="C13" s="76">
        <v>1000</v>
      </c>
      <c r="D13" s="66">
        <v>0</v>
      </c>
      <c r="E13" s="51" t="s">
        <v>389</v>
      </c>
      <c r="F13" s="54"/>
      <c r="G13" s="42" t="s">
        <v>388</v>
      </c>
    </row>
    <row r="14" spans="2:7" ht="15">
      <c r="B14" s="42" t="s">
        <v>387</v>
      </c>
      <c r="C14" s="76">
        <v>950</v>
      </c>
      <c r="D14" s="66">
        <v>0</v>
      </c>
      <c r="E14" s="51" t="s">
        <v>349</v>
      </c>
      <c r="F14" s="45"/>
      <c r="G14" s="42" t="s">
        <v>374</v>
      </c>
    </row>
    <row r="15" spans="2:7" ht="15">
      <c r="B15" s="42" t="s">
        <v>386</v>
      </c>
      <c r="C15" s="76">
        <v>950</v>
      </c>
      <c r="D15" s="66">
        <v>10</v>
      </c>
      <c r="E15" s="51" t="s">
        <v>349</v>
      </c>
      <c r="F15" s="45"/>
      <c r="G15" s="42" t="s">
        <v>374</v>
      </c>
    </row>
    <row r="16" spans="2:7" ht="15">
      <c r="B16" s="42" t="s">
        <v>385</v>
      </c>
      <c r="C16" s="76">
        <v>950</v>
      </c>
      <c r="D16" s="66">
        <v>20</v>
      </c>
      <c r="E16" s="51" t="s">
        <v>349</v>
      </c>
      <c r="F16" s="45"/>
      <c r="G16" s="42" t="s">
        <v>374</v>
      </c>
    </row>
    <row r="17" spans="2:7" ht="15">
      <c r="B17" s="42" t="s">
        <v>384</v>
      </c>
      <c r="C17" s="76">
        <v>950</v>
      </c>
      <c r="D17" s="66">
        <v>30</v>
      </c>
      <c r="E17" s="51" t="s">
        <v>349</v>
      </c>
      <c r="F17" s="45"/>
      <c r="G17" s="42" t="s">
        <v>374</v>
      </c>
    </row>
    <row r="18" spans="2:7" ht="15">
      <c r="B18" s="42" t="s">
        <v>383</v>
      </c>
      <c r="C18" s="76">
        <v>950</v>
      </c>
      <c r="D18" s="66">
        <v>40</v>
      </c>
      <c r="E18" s="51" t="s">
        <v>349</v>
      </c>
      <c r="F18" s="45"/>
      <c r="G18" s="42" t="s">
        <v>374</v>
      </c>
    </row>
    <row r="19" spans="2:7" ht="15">
      <c r="B19" s="42" t="s">
        <v>382</v>
      </c>
      <c r="C19" s="76">
        <v>950</v>
      </c>
      <c r="D19" s="66">
        <v>50</v>
      </c>
      <c r="E19" s="51" t="s">
        <v>349</v>
      </c>
      <c r="F19" s="45"/>
      <c r="G19" s="42" t="s">
        <v>374</v>
      </c>
    </row>
    <row r="20" spans="2:7" ht="15">
      <c r="B20" s="42" t="s">
        <v>381</v>
      </c>
      <c r="C20" s="76">
        <v>950</v>
      </c>
      <c r="D20" s="66">
        <v>60</v>
      </c>
      <c r="E20" s="51" t="s">
        <v>349</v>
      </c>
      <c r="F20" s="45"/>
      <c r="G20" s="42" t="s">
        <v>374</v>
      </c>
    </row>
    <row r="21" spans="2:7" ht="15">
      <c r="B21" s="42" t="s">
        <v>380</v>
      </c>
      <c r="C21" s="76">
        <v>950</v>
      </c>
      <c r="D21" s="66">
        <v>70</v>
      </c>
      <c r="E21" s="51" t="s">
        <v>349</v>
      </c>
      <c r="F21" s="45"/>
      <c r="G21" s="42" t="s">
        <v>374</v>
      </c>
    </row>
    <row r="22" spans="2:7" ht="15">
      <c r="B22" s="42" t="s">
        <v>379</v>
      </c>
      <c r="C22" s="76">
        <v>950</v>
      </c>
      <c r="D22" s="66">
        <v>80</v>
      </c>
      <c r="E22" s="51" t="s">
        <v>349</v>
      </c>
      <c r="F22" s="45"/>
      <c r="G22" s="42" t="s">
        <v>374</v>
      </c>
    </row>
    <row r="23" spans="2:7" ht="15">
      <c r="B23" s="42" t="s">
        <v>378</v>
      </c>
      <c r="C23" s="76">
        <v>950</v>
      </c>
      <c r="D23" s="66">
        <v>90</v>
      </c>
      <c r="E23" s="51" t="s">
        <v>349</v>
      </c>
      <c r="F23" s="45"/>
      <c r="G23" s="42" t="s">
        <v>374</v>
      </c>
    </row>
    <row r="24" spans="2:7" ht="15">
      <c r="B24" s="42" t="s">
        <v>377</v>
      </c>
      <c r="C24" s="46">
        <v>950</v>
      </c>
      <c r="D24" s="66">
        <v>100</v>
      </c>
      <c r="E24" s="51" t="s">
        <v>349</v>
      </c>
      <c r="F24" s="42"/>
      <c r="G24" s="42" t="s">
        <v>374</v>
      </c>
    </row>
    <row r="25" spans="2:7" ht="15">
      <c r="B25" s="42" t="s">
        <v>376</v>
      </c>
      <c r="C25" s="76">
        <v>900</v>
      </c>
      <c r="D25" s="66">
        <v>0</v>
      </c>
      <c r="E25" s="51" t="s">
        <v>349</v>
      </c>
      <c r="F25" s="45"/>
      <c r="G25" s="42" t="s">
        <v>374</v>
      </c>
    </row>
    <row r="26" spans="2:7" ht="15">
      <c r="B26" s="42" t="s">
        <v>338</v>
      </c>
      <c r="C26" s="46">
        <v>900</v>
      </c>
      <c r="D26" s="66">
        <v>100</v>
      </c>
      <c r="E26" s="51" t="s">
        <v>349</v>
      </c>
      <c r="F26" s="42"/>
      <c r="G26" s="42" t="s">
        <v>126</v>
      </c>
    </row>
    <row r="27" spans="2:7" ht="15">
      <c r="B27" s="42" t="s">
        <v>375</v>
      </c>
      <c r="C27" s="76">
        <v>870</v>
      </c>
      <c r="D27" s="66">
        <v>0</v>
      </c>
      <c r="E27" s="51">
        <v>10</v>
      </c>
      <c r="F27" s="45"/>
      <c r="G27" s="42" t="s">
        <v>374</v>
      </c>
    </row>
    <row r="28" spans="2:7" ht="15">
      <c r="B28" s="42" t="s">
        <v>373</v>
      </c>
      <c r="C28" s="76">
        <v>850</v>
      </c>
      <c r="D28" s="66">
        <v>0</v>
      </c>
      <c r="E28" s="51" t="s">
        <v>349</v>
      </c>
      <c r="F28" s="45"/>
      <c r="G28" s="42" t="s">
        <v>355</v>
      </c>
    </row>
    <row r="29" spans="2:7" ht="15">
      <c r="B29" s="42" t="s">
        <v>372</v>
      </c>
      <c r="C29" s="76">
        <v>850</v>
      </c>
      <c r="D29" s="66">
        <v>10</v>
      </c>
      <c r="E29" s="51" t="s">
        <v>349</v>
      </c>
      <c r="F29" s="45"/>
      <c r="G29" s="42" t="s">
        <v>146</v>
      </c>
    </row>
    <row r="30" spans="2:7" ht="15">
      <c r="B30" s="42" t="s">
        <v>326</v>
      </c>
      <c r="C30" s="76">
        <v>850</v>
      </c>
      <c r="D30" s="66">
        <v>20</v>
      </c>
      <c r="E30" s="51" t="s">
        <v>349</v>
      </c>
      <c r="F30" s="45"/>
      <c r="G30" s="42" t="s">
        <v>146</v>
      </c>
    </row>
    <row r="31" spans="2:7" ht="15">
      <c r="B31" s="42" t="s">
        <v>324</v>
      </c>
      <c r="C31" s="76">
        <v>850</v>
      </c>
      <c r="D31" s="66">
        <v>30</v>
      </c>
      <c r="E31" s="51" t="s">
        <v>349</v>
      </c>
      <c r="F31" s="45"/>
      <c r="G31" s="42" t="s">
        <v>146</v>
      </c>
    </row>
    <row r="32" spans="2:7" ht="15">
      <c r="B32" s="42" t="s">
        <v>322</v>
      </c>
      <c r="C32" s="46">
        <v>850</v>
      </c>
      <c r="D32" s="66">
        <v>40</v>
      </c>
      <c r="E32" s="51" t="s">
        <v>349</v>
      </c>
      <c r="F32" s="45"/>
      <c r="G32" s="42" t="s">
        <v>146</v>
      </c>
    </row>
    <row r="33" spans="2:7" ht="15">
      <c r="B33" s="42" t="s">
        <v>320</v>
      </c>
      <c r="C33" s="46">
        <v>850</v>
      </c>
      <c r="D33" s="66">
        <v>50</v>
      </c>
      <c r="E33" s="51" t="s">
        <v>349</v>
      </c>
      <c r="F33" s="45"/>
      <c r="G33" s="42" t="s">
        <v>146</v>
      </c>
    </row>
    <row r="34" spans="2:7" ht="15">
      <c r="B34" s="42" t="s">
        <v>319</v>
      </c>
      <c r="C34" s="46">
        <v>850</v>
      </c>
      <c r="D34" s="66">
        <v>60</v>
      </c>
      <c r="E34" s="51" t="s">
        <v>349</v>
      </c>
      <c r="F34" s="45"/>
      <c r="G34" s="42" t="s">
        <v>146</v>
      </c>
    </row>
    <row r="35" spans="2:7" ht="15">
      <c r="B35" s="42" t="s">
        <v>369</v>
      </c>
      <c r="C35" s="46">
        <v>850</v>
      </c>
      <c r="D35" s="66">
        <v>70</v>
      </c>
      <c r="E35" s="51" t="s">
        <v>368</v>
      </c>
      <c r="F35" s="45"/>
      <c r="G35" s="42" t="s">
        <v>146</v>
      </c>
    </row>
    <row r="36" spans="2:7" ht="15">
      <c r="B36" s="42" t="s">
        <v>371</v>
      </c>
      <c r="C36" s="46">
        <v>850</v>
      </c>
      <c r="D36" s="66">
        <v>80</v>
      </c>
      <c r="E36" s="51" t="s">
        <v>368</v>
      </c>
      <c r="F36" s="45"/>
      <c r="G36" s="42" t="s">
        <v>146</v>
      </c>
    </row>
    <row r="37" spans="2:7" ht="15">
      <c r="B37" s="42" t="s">
        <v>370</v>
      </c>
      <c r="C37" s="76">
        <v>850</v>
      </c>
      <c r="D37" s="66">
        <v>90</v>
      </c>
      <c r="E37" s="51" t="s">
        <v>368</v>
      </c>
      <c r="F37" s="45"/>
      <c r="G37" s="42" t="s">
        <v>146</v>
      </c>
    </row>
    <row r="38" spans="2:7" ht="15">
      <c r="B38" s="42" t="s">
        <v>369</v>
      </c>
      <c r="C38" s="46">
        <v>850</v>
      </c>
      <c r="D38" s="66">
        <v>100</v>
      </c>
      <c r="E38" s="51" t="s">
        <v>368</v>
      </c>
      <c r="F38" s="45"/>
      <c r="G38" s="42" t="s">
        <v>126</v>
      </c>
    </row>
    <row r="39" spans="2:7" ht="15">
      <c r="B39" s="42" t="s">
        <v>367</v>
      </c>
      <c r="C39" s="46">
        <v>800</v>
      </c>
      <c r="D39" s="66">
        <v>0</v>
      </c>
      <c r="E39" s="51" t="s">
        <v>349</v>
      </c>
      <c r="F39" s="45"/>
      <c r="G39" s="42" t="s">
        <v>355</v>
      </c>
    </row>
    <row r="40" spans="2:7" ht="15">
      <c r="B40" s="42" t="s">
        <v>366</v>
      </c>
      <c r="C40" s="46">
        <v>800</v>
      </c>
      <c r="D40" s="66">
        <v>10</v>
      </c>
      <c r="E40" s="51" t="s">
        <v>349</v>
      </c>
      <c r="F40" s="45"/>
      <c r="G40" s="42" t="s">
        <v>146</v>
      </c>
    </row>
    <row r="41" spans="2:7" ht="15">
      <c r="B41" s="42" t="s">
        <v>365</v>
      </c>
      <c r="C41" s="46">
        <v>800</v>
      </c>
      <c r="D41" s="66">
        <v>20</v>
      </c>
      <c r="E41" s="51" t="s">
        <v>349</v>
      </c>
      <c r="F41" s="45"/>
      <c r="G41" s="42" t="s">
        <v>146</v>
      </c>
    </row>
    <row r="42" spans="2:7" ht="15">
      <c r="B42" s="42" t="s">
        <v>364</v>
      </c>
      <c r="C42" s="46">
        <v>800</v>
      </c>
      <c r="D42" s="66">
        <v>30</v>
      </c>
      <c r="E42" s="51" t="s">
        <v>349</v>
      </c>
      <c r="F42" s="45"/>
      <c r="G42" s="42" t="s">
        <v>146</v>
      </c>
    </row>
    <row r="43" spans="2:7" ht="15">
      <c r="B43" s="42" t="s">
        <v>363</v>
      </c>
      <c r="C43" s="46">
        <v>800</v>
      </c>
      <c r="D43" s="66">
        <v>40</v>
      </c>
      <c r="E43" s="51" t="s">
        <v>349</v>
      </c>
      <c r="F43" s="45"/>
      <c r="G43" s="42" t="s">
        <v>146</v>
      </c>
    </row>
    <row r="44" spans="2:7" ht="15">
      <c r="B44" s="42" t="s">
        <v>362</v>
      </c>
      <c r="C44" s="46">
        <v>800</v>
      </c>
      <c r="D44" s="66">
        <v>50</v>
      </c>
      <c r="E44" s="51" t="s">
        <v>349</v>
      </c>
      <c r="F44" s="45"/>
      <c r="G44" s="42" t="s">
        <v>146</v>
      </c>
    </row>
    <row r="45" spans="2:7" ht="15">
      <c r="B45" s="42" t="s">
        <v>361</v>
      </c>
      <c r="C45" s="46">
        <v>800</v>
      </c>
      <c r="D45" s="66">
        <v>60</v>
      </c>
      <c r="E45" s="51" t="s">
        <v>349</v>
      </c>
      <c r="F45" s="45"/>
      <c r="G45" s="42" t="s">
        <v>146</v>
      </c>
    </row>
    <row r="46" spans="2:7" ht="15">
      <c r="B46" s="42" t="s">
        <v>360</v>
      </c>
      <c r="C46" s="46">
        <v>800</v>
      </c>
      <c r="D46" s="66">
        <v>70</v>
      </c>
      <c r="E46" s="51" t="s">
        <v>359</v>
      </c>
      <c r="F46" s="45"/>
      <c r="G46" s="42" t="s">
        <v>146</v>
      </c>
    </row>
    <row r="47" spans="2:7" ht="15">
      <c r="B47" s="42" t="s">
        <v>358</v>
      </c>
      <c r="C47" s="46">
        <v>800</v>
      </c>
      <c r="D47" s="66">
        <v>80</v>
      </c>
      <c r="E47" s="51" t="s">
        <v>349</v>
      </c>
      <c r="F47" s="45"/>
      <c r="G47" s="42" t="s">
        <v>146</v>
      </c>
    </row>
    <row r="48" spans="2:7" ht="15">
      <c r="B48" s="42" t="s">
        <v>271</v>
      </c>
      <c r="C48" s="46">
        <v>800</v>
      </c>
      <c r="D48" s="66">
        <v>100</v>
      </c>
      <c r="E48" s="51" t="s">
        <v>349</v>
      </c>
      <c r="F48" s="45"/>
      <c r="G48" s="42" t="s">
        <v>137</v>
      </c>
    </row>
    <row r="49" spans="2:7" ht="15">
      <c r="B49" s="42" t="s">
        <v>337</v>
      </c>
      <c r="C49" s="46">
        <v>750</v>
      </c>
      <c r="D49" s="66">
        <v>0</v>
      </c>
      <c r="E49" s="51" t="s">
        <v>349</v>
      </c>
      <c r="F49" s="45"/>
      <c r="G49" s="42" t="s">
        <v>355</v>
      </c>
    </row>
    <row r="50" spans="2:7" ht="15">
      <c r="B50" s="42" t="s">
        <v>338</v>
      </c>
      <c r="C50" s="46">
        <v>750</v>
      </c>
      <c r="D50" s="66">
        <v>10</v>
      </c>
      <c r="E50" s="51" t="s">
        <v>349</v>
      </c>
      <c r="F50" s="45"/>
      <c r="G50" s="42" t="s">
        <v>146</v>
      </c>
    </row>
    <row r="51" spans="2:7" ht="15">
      <c r="B51" s="48" t="s">
        <v>335</v>
      </c>
      <c r="C51" s="68">
        <v>750</v>
      </c>
      <c r="D51" s="67">
        <v>20</v>
      </c>
      <c r="E51" s="65" t="s">
        <v>349</v>
      </c>
      <c r="F51" s="75"/>
      <c r="G51" s="48" t="s">
        <v>146</v>
      </c>
    </row>
    <row r="52" spans="2:7" ht="15">
      <c r="B52" s="42"/>
      <c r="C52" s="46"/>
      <c r="D52" s="66"/>
      <c r="E52" s="51"/>
      <c r="F52" s="45"/>
      <c r="G52" s="42"/>
    </row>
    <row r="53" spans="2:7" ht="15">
      <c r="B53" s="42"/>
      <c r="C53" s="46"/>
      <c r="D53" s="66"/>
      <c r="E53" s="51"/>
      <c r="F53" s="45"/>
      <c r="G53" s="42"/>
    </row>
    <row r="54" spans="2:7" ht="15.75" thickBot="1">
      <c r="B54" s="42" t="s">
        <v>357</v>
      </c>
      <c r="C54" s="46"/>
      <c r="D54" s="66"/>
      <c r="E54" s="51"/>
      <c r="F54" s="45"/>
      <c r="G54" s="42"/>
    </row>
    <row r="55" spans="2:7" ht="15.75" thickTop="1">
      <c r="B55" s="64"/>
      <c r="C55" s="62" t="s">
        <v>191</v>
      </c>
      <c r="D55" s="73" t="s">
        <v>192</v>
      </c>
      <c r="E55" s="72" t="s">
        <v>301</v>
      </c>
      <c r="F55" s="60"/>
      <c r="G55" s="60"/>
    </row>
    <row r="56" spans="2:7" ht="18">
      <c r="B56" s="54" t="s">
        <v>189</v>
      </c>
      <c r="C56" s="71" t="s">
        <v>187</v>
      </c>
      <c r="D56" s="70" t="s">
        <v>188</v>
      </c>
      <c r="E56" s="51" t="s">
        <v>300</v>
      </c>
      <c r="F56" s="54"/>
      <c r="G56" s="69" t="s">
        <v>299</v>
      </c>
    </row>
    <row r="57" spans="2:7" ht="15">
      <c r="B57" s="48"/>
      <c r="C57" s="49"/>
      <c r="D57" s="67"/>
      <c r="E57" s="65" t="s">
        <v>298</v>
      </c>
      <c r="F57" s="59"/>
      <c r="G57" s="59"/>
    </row>
    <row r="58" spans="2:7" ht="15">
      <c r="B58" s="42" t="s">
        <v>356</v>
      </c>
      <c r="C58" s="46">
        <v>700</v>
      </c>
      <c r="D58" s="66">
        <v>0</v>
      </c>
      <c r="E58" s="51">
        <v>20</v>
      </c>
      <c r="F58" s="45"/>
      <c r="G58" s="42" t="s">
        <v>355</v>
      </c>
    </row>
    <row r="59" spans="2:7" ht="15">
      <c r="B59" s="42" t="s">
        <v>354</v>
      </c>
      <c r="C59" s="46">
        <v>700</v>
      </c>
      <c r="D59" s="66">
        <v>30</v>
      </c>
      <c r="E59" s="51">
        <v>10</v>
      </c>
      <c r="F59" s="45"/>
      <c r="G59" s="42" t="s">
        <v>146</v>
      </c>
    </row>
    <row r="60" spans="2:7" ht="15">
      <c r="B60" s="42" t="s">
        <v>353</v>
      </c>
      <c r="C60" s="46">
        <v>700</v>
      </c>
      <c r="D60" s="66">
        <v>33.33</v>
      </c>
      <c r="E60" s="51">
        <v>30</v>
      </c>
      <c r="F60" s="42"/>
      <c r="G60" s="42" t="s">
        <v>146</v>
      </c>
    </row>
    <row r="61" spans="2:7" ht="15">
      <c r="B61" s="42" t="s">
        <v>352</v>
      </c>
      <c r="C61" s="46">
        <v>700</v>
      </c>
      <c r="D61" s="66">
        <v>100</v>
      </c>
      <c r="E61" s="51">
        <v>10</v>
      </c>
      <c r="F61" s="45"/>
      <c r="G61" s="42" t="s">
        <v>137</v>
      </c>
    </row>
    <row r="62" spans="2:7" ht="15">
      <c r="B62" s="42" t="s">
        <v>351</v>
      </c>
      <c r="C62" s="46">
        <v>680</v>
      </c>
      <c r="D62" s="66">
        <v>0</v>
      </c>
      <c r="E62" s="51">
        <v>20</v>
      </c>
      <c r="F62" s="45"/>
      <c r="G62" s="42" t="s">
        <v>325</v>
      </c>
    </row>
    <row r="63" spans="2:7" ht="15">
      <c r="B63" s="42" t="s">
        <v>350</v>
      </c>
      <c r="C63" s="46">
        <v>680</v>
      </c>
      <c r="D63" s="66">
        <v>10</v>
      </c>
      <c r="E63" s="51" t="s">
        <v>349</v>
      </c>
      <c r="F63" s="45"/>
      <c r="G63" s="42" t="s">
        <v>249</v>
      </c>
    </row>
    <row r="64" spans="2:7" ht="15">
      <c r="B64" s="42" t="s">
        <v>348</v>
      </c>
      <c r="C64" s="46">
        <v>680</v>
      </c>
      <c r="D64" s="66">
        <v>30</v>
      </c>
      <c r="E64" s="51">
        <v>10</v>
      </c>
      <c r="F64" s="45"/>
      <c r="G64" s="42" t="s">
        <v>251</v>
      </c>
    </row>
    <row r="65" spans="2:7" ht="15">
      <c r="B65" s="42" t="s">
        <v>347</v>
      </c>
      <c r="C65" s="46">
        <v>680</v>
      </c>
      <c r="D65" s="66">
        <v>33.33</v>
      </c>
      <c r="E65" s="51">
        <v>30</v>
      </c>
      <c r="F65" s="42"/>
      <c r="G65" s="42" t="s">
        <v>251</v>
      </c>
    </row>
    <row r="66" spans="2:7" ht="15">
      <c r="B66" s="42" t="s">
        <v>346</v>
      </c>
      <c r="C66" s="46">
        <v>660</v>
      </c>
      <c r="D66" s="66">
        <v>0</v>
      </c>
      <c r="E66" s="51">
        <v>20</v>
      </c>
      <c r="F66" s="45"/>
      <c r="G66" s="42" t="s">
        <v>325</v>
      </c>
    </row>
    <row r="67" spans="2:7" ht="15">
      <c r="B67" s="42" t="s">
        <v>345</v>
      </c>
      <c r="C67" s="46">
        <v>660</v>
      </c>
      <c r="D67" s="66">
        <v>10</v>
      </c>
      <c r="E67" s="51">
        <v>20</v>
      </c>
      <c r="F67" s="45"/>
      <c r="G67" s="42" t="s">
        <v>249</v>
      </c>
    </row>
    <row r="68" spans="2:7" ht="15">
      <c r="B68" s="42" t="s">
        <v>344</v>
      </c>
      <c r="C68" s="46">
        <v>660</v>
      </c>
      <c r="D68" s="66">
        <v>30</v>
      </c>
      <c r="E68" s="51">
        <v>10</v>
      </c>
      <c r="F68" s="45"/>
      <c r="G68" s="42" t="s">
        <v>251</v>
      </c>
    </row>
    <row r="69" spans="2:7" ht="15">
      <c r="B69" s="42" t="s">
        <v>343</v>
      </c>
      <c r="C69" s="46">
        <v>660</v>
      </c>
      <c r="D69" s="66">
        <v>33.33</v>
      </c>
      <c r="E69" s="51">
        <v>30</v>
      </c>
      <c r="F69" s="42"/>
      <c r="G69" s="42" t="s">
        <v>321</v>
      </c>
    </row>
    <row r="70" spans="2:7" ht="15">
      <c r="B70" s="42" t="s">
        <v>342</v>
      </c>
      <c r="C70" s="46">
        <v>650</v>
      </c>
      <c r="D70" s="66">
        <v>0</v>
      </c>
      <c r="E70" s="51">
        <v>20</v>
      </c>
      <c r="F70" s="45"/>
      <c r="G70" s="42" t="s">
        <v>325</v>
      </c>
    </row>
    <row r="71" spans="2:7" ht="15">
      <c r="B71" s="42" t="s">
        <v>318</v>
      </c>
      <c r="C71" s="46">
        <v>650</v>
      </c>
      <c r="D71" s="66">
        <v>10</v>
      </c>
      <c r="E71" s="51" t="s">
        <v>331</v>
      </c>
      <c r="F71" s="45"/>
      <c r="G71" s="42" t="s">
        <v>341</v>
      </c>
    </row>
    <row r="72" spans="2:7" ht="15">
      <c r="B72" s="42" t="s">
        <v>340</v>
      </c>
      <c r="C72" s="46">
        <v>650</v>
      </c>
      <c r="D72" s="66">
        <v>15</v>
      </c>
      <c r="E72" s="51" t="s">
        <v>331</v>
      </c>
      <c r="F72" s="45"/>
      <c r="G72" s="42" t="s">
        <v>251</v>
      </c>
    </row>
    <row r="73" spans="2:7" ht="15">
      <c r="B73" s="42" t="s">
        <v>339</v>
      </c>
      <c r="C73" s="46">
        <v>650</v>
      </c>
      <c r="D73" s="66">
        <v>20</v>
      </c>
      <c r="E73" s="51" t="s">
        <v>331</v>
      </c>
      <c r="F73" s="45"/>
      <c r="G73" s="42" t="s">
        <v>251</v>
      </c>
    </row>
    <row r="74" spans="2:7" ht="15">
      <c r="B74" s="42" t="s">
        <v>338</v>
      </c>
      <c r="C74" s="46">
        <v>650</v>
      </c>
      <c r="D74" s="66">
        <v>25</v>
      </c>
      <c r="E74" s="51" t="s">
        <v>331</v>
      </c>
      <c r="F74" s="45"/>
      <c r="G74" s="42" t="s">
        <v>336</v>
      </c>
    </row>
    <row r="75" spans="2:7" ht="15">
      <c r="B75" s="42" t="s">
        <v>337</v>
      </c>
      <c r="C75" s="46">
        <v>650</v>
      </c>
      <c r="D75" s="66">
        <v>33.33</v>
      </c>
      <c r="E75" s="51" t="s">
        <v>331</v>
      </c>
      <c r="F75" s="45"/>
      <c r="G75" s="42" t="s">
        <v>336</v>
      </c>
    </row>
    <row r="76" spans="2:7" ht="15">
      <c r="B76" s="42" t="s">
        <v>335</v>
      </c>
      <c r="C76" s="46">
        <v>650</v>
      </c>
      <c r="D76" s="66">
        <v>40</v>
      </c>
      <c r="E76" s="51" t="s">
        <v>331</v>
      </c>
      <c r="F76" s="45"/>
      <c r="G76" s="42" t="s">
        <v>181</v>
      </c>
    </row>
    <row r="77" spans="2:7" ht="15">
      <c r="B77" s="42" t="s">
        <v>334</v>
      </c>
      <c r="C77" s="46">
        <v>650</v>
      </c>
      <c r="D77" s="66">
        <v>50</v>
      </c>
      <c r="E77" s="51" t="s">
        <v>331</v>
      </c>
      <c r="F77" s="45"/>
      <c r="G77" s="42" t="s">
        <v>181</v>
      </c>
    </row>
    <row r="78" spans="2:7" ht="15">
      <c r="B78" s="42" t="s">
        <v>333</v>
      </c>
      <c r="C78" s="46">
        <v>650</v>
      </c>
      <c r="D78" s="66">
        <v>60</v>
      </c>
      <c r="E78" s="51" t="s">
        <v>331</v>
      </c>
      <c r="F78" s="45"/>
      <c r="G78" s="42" t="s">
        <v>181</v>
      </c>
    </row>
    <row r="79" spans="2:7" ht="15">
      <c r="B79" s="42" t="s">
        <v>332</v>
      </c>
      <c r="C79" s="46">
        <v>650</v>
      </c>
      <c r="D79" s="66">
        <v>66.67</v>
      </c>
      <c r="E79" s="51" t="s">
        <v>331</v>
      </c>
      <c r="F79" s="45"/>
      <c r="G79" s="42" t="s">
        <v>181</v>
      </c>
    </row>
    <row r="80" spans="2:7" ht="15">
      <c r="B80" s="42" t="s">
        <v>330</v>
      </c>
      <c r="C80" s="46">
        <v>640</v>
      </c>
      <c r="D80" s="66">
        <v>0</v>
      </c>
      <c r="E80" s="51">
        <v>20</v>
      </c>
      <c r="F80" s="45"/>
      <c r="G80" s="42" t="s">
        <v>325</v>
      </c>
    </row>
    <row r="81" spans="2:7" ht="15">
      <c r="B81" s="42" t="s">
        <v>329</v>
      </c>
      <c r="C81" s="46">
        <v>640</v>
      </c>
      <c r="D81" s="66">
        <v>10</v>
      </c>
      <c r="E81" s="51">
        <v>20</v>
      </c>
      <c r="F81" s="45"/>
      <c r="G81" s="42" t="s">
        <v>251</v>
      </c>
    </row>
    <row r="82" spans="2:7" ht="15">
      <c r="B82" s="42" t="s">
        <v>328</v>
      </c>
      <c r="C82" s="46">
        <v>640</v>
      </c>
      <c r="D82" s="66">
        <v>30</v>
      </c>
      <c r="E82" s="51">
        <v>10</v>
      </c>
      <c r="F82" s="45"/>
      <c r="G82" s="42" t="s">
        <v>321</v>
      </c>
    </row>
    <row r="83" spans="2:7" ht="15">
      <c r="B83" s="42" t="s">
        <v>327</v>
      </c>
      <c r="C83" s="46">
        <v>640</v>
      </c>
      <c r="D83" s="66">
        <v>33.33</v>
      </c>
      <c r="E83" s="51">
        <v>30</v>
      </c>
      <c r="F83" s="42"/>
      <c r="G83" s="42" t="s">
        <v>154</v>
      </c>
    </row>
    <row r="84" spans="2:7" ht="15">
      <c r="B84" s="42" t="s">
        <v>326</v>
      </c>
      <c r="C84" s="74">
        <v>620</v>
      </c>
      <c r="D84" s="66">
        <v>0</v>
      </c>
      <c r="E84" s="51">
        <v>20</v>
      </c>
      <c r="F84" s="45"/>
      <c r="G84" s="42" t="s">
        <v>325</v>
      </c>
    </row>
    <row r="85" spans="2:7" ht="15">
      <c r="B85" s="42" t="s">
        <v>324</v>
      </c>
      <c r="C85" s="46">
        <v>620</v>
      </c>
      <c r="D85" s="66">
        <v>10</v>
      </c>
      <c r="E85" s="51">
        <v>19</v>
      </c>
      <c r="F85" s="45"/>
      <c r="G85" s="42" t="s">
        <v>323</v>
      </c>
    </row>
    <row r="86" spans="2:7" ht="15">
      <c r="B86" s="42" t="s">
        <v>322</v>
      </c>
      <c r="C86" s="46">
        <v>620</v>
      </c>
      <c r="D86" s="66">
        <v>20</v>
      </c>
      <c r="E86" s="51">
        <v>10</v>
      </c>
      <c r="F86" s="45"/>
      <c r="G86" s="42" t="s">
        <v>321</v>
      </c>
    </row>
    <row r="87" spans="2:7" ht="15">
      <c r="B87" s="42" t="s">
        <v>320</v>
      </c>
      <c r="C87" s="46">
        <v>620</v>
      </c>
      <c r="D87" s="66">
        <v>30</v>
      </c>
      <c r="E87" s="51">
        <v>10</v>
      </c>
      <c r="F87" s="45"/>
      <c r="G87" s="42" t="s">
        <v>154</v>
      </c>
    </row>
    <row r="88" spans="2:7" ht="15">
      <c r="B88" s="42" t="s">
        <v>319</v>
      </c>
      <c r="C88" s="46">
        <v>620</v>
      </c>
      <c r="D88" s="66">
        <v>33.33</v>
      </c>
      <c r="E88" s="51">
        <v>30</v>
      </c>
      <c r="F88" s="42"/>
      <c r="G88" s="42" t="s">
        <v>154</v>
      </c>
    </row>
    <row r="89" spans="2:7" ht="15">
      <c r="B89" s="42" t="s">
        <v>318</v>
      </c>
      <c r="C89" s="46">
        <v>620</v>
      </c>
      <c r="D89" s="66">
        <v>40</v>
      </c>
      <c r="E89" s="51">
        <v>20</v>
      </c>
      <c r="F89" s="45"/>
      <c r="G89" s="42" t="s">
        <v>154</v>
      </c>
    </row>
    <row r="90" spans="2:7" ht="15">
      <c r="B90" s="42" t="s">
        <v>317</v>
      </c>
      <c r="C90" s="46">
        <v>600</v>
      </c>
      <c r="D90" s="66">
        <v>0</v>
      </c>
      <c r="E90" s="51">
        <v>20</v>
      </c>
      <c r="F90" s="42"/>
      <c r="G90" s="42" t="s">
        <v>285</v>
      </c>
    </row>
    <row r="91" spans="2:7" ht="15">
      <c r="B91" s="42" t="s">
        <v>316</v>
      </c>
      <c r="C91" s="46">
        <v>600</v>
      </c>
      <c r="D91" s="66">
        <v>10</v>
      </c>
      <c r="E91" s="51">
        <v>20</v>
      </c>
      <c r="F91" s="42"/>
      <c r="G91" s="42" t="s">
        <v>154</v>
      </c>
    </row>
    <row r="92" spans="2:7" ht="15">
      <c r="B92" s="42" t="s">
        <v>315</v>
      </c>
      <c r="C92" s="46">
        <v>600</v>
      </c>
      <c r="D92" s="66">
        <v>20</v>
      </c>
      <c r="E92" s="51">
        <v>20</v>
      </c>
      <c r="F92" s="42"/>
      <c r="G92" s="42" t="s">
        <v>154</v>
      </c>
    </row>
    <row r="93" spans="2:7" ht="15">
      <c r="B93" s="42" t="s">
        <v>314</v>
      </c>
      <c r="C93" s="46">
        <v>600</v>
      </c>
      <c r="D93" s="66">
        <v>30</v>
      </c>
      <c r="E93" s="51">
        <v>20</v>
      </c>
      <c r="F93" s="42"/>
      <c r="G93" s="42" t="s">
        <v>154</v>
      </c>
    </row>
    <row r="94" spans="2:7" ht="15">
      <c r="B94" s="42" t="s">
        <v>313</v>
      </c>
      <c r="C94" s="46">
        <v>600</v>
      </c>
      <c r="D94" s="66">
        <v>33.33</v>
      </c>
      <c r="E94" s="51">
        <v>20</v>
      </c>
      <c r="F94" s="42"/>
      <c r="G94" s="42" t="s">
        <v>154</v>
      </c>
    </row>
    <row r="95" spans="2:7" ht="15">
      <c r="B95" s="42" t="s">
        <v>312</v>
      </c>
      <c r="C95" s="46">
        <v>600</v>
      </c>
      <c r="D95" s="66">
        <v>40</v>
      </c>
      <c r="E95" s="51">
        <v>20</v>
      </c>
      <c r="F95" s="42"/>
      <c r="G95" s="42" t="s">
        <v>154</v>
      </c>
    </row>
    <row r="96" spans="2:7" ht="15">
      <c r="B96" s="42" t="s">
        <v>311</v>
      </c>
      <c r="C96" s="46">
        <v>600</v>
      </c>
      <c r="D96" s="66">
        <v>50</v>
      </c>
      <c r="E96" s="51">
        <v>20</v>
      </c>
      <c r="F96" s="42"/>
      <c r="G96" s="42" t="s">
        <v>154</v>
      </c>
    </row>
    <row r="97" spans="2:7" ht="15">
      <c r="B97" s="42" t="s">
        <v>310</v>
      </c>
      <c r="C97" s="46">
        <v>600</v>
      </c>
      <c r="D97" s="66">
        <v>60</v>
      </c>
      <c r="E97" s="51">
        <v>20</v>
      </c>
      <c r="F97" s="42"/>
      <c r="G97" s="42" t="s">
        <v>154</v>
      </c>
    </row>
    <row r="98" spans="2:7" ht="15">
      <c r="B98" s="42" t="s">
        <v>309</v>
      </c>
      <c r="C98" s="46">
        <v>600</v>
      </c>
      <c r="D98" s="66">
        <v>66.67</v>
      </c>
      <c r="E98" s="51">
        <v>20</v>
      </c>
      <c r="F98" s="42"/>
      <c r="G98" s="42" t="s">
        <v>154</v>
      </c>
    </row>
    <row r="99" spans="2:7" ht="15">
      <c r="B99" s="42" t="s">
        <v>308</v>
      </c>
      <c r="C99" s="46">
        <v>600</v>
      </c>
      <c r="D99" s="66">
        <v>70</v>
      </c>
      <c r="E99" s="51">
        <v>30</v>
      </c>
      <c r="F99" s="45"/>
      <c r="G99" s="42" t="s">
        <v>154</v>
      </c>
    </row>
    <row r="100" spans="2:7" ht="15">
      <c r="B100" s="42" t="s">
        <v>307</v>
      </c>
      <c r="C100" s="46">
        <v>600</v>
      </c>
      <c r="D100" s="66">
        <v>80</v>
      </c>
      <c r="E100" s="51">
        <v>20</v>
      </c>
      <c r="F100" s="42"/>
      <c r="G100" s="42" t="s">
        <v>154</v>
      </c>
    </row>
    <row r="101" spans="2:7" ht="15">
      <c r="B101" s="42" t="s">
        <v>306</v>
      </c>
      <c r="C101" s="46">
        <v>600</v>
      </c>
      <c r="D101" s="66">
        <v>90</v>
      </c>
      <c r="E101" s="51">
        <v>20</v>
      </c>
      <c r="F101" s="42"/>
      <c r="G101" s="42" t="s">
        <v>154</v>
      </c>
    </row>
    <row r="102" spans="2:7" ht="15">
      <c r="B102" s="42" t="s">
        <v>305</v>
      </c>
      <c r="C102" s="46">
        <v>600</v>
      </c>
      <c r="D102" s="66">
        <v>100</v>
      </c>
      <c r="E102" s="51">
        <v>20</v>
      </c>
      <c r="F102" s="42"/>
      <c r="G102" s="42" t="s">
        <v>137</v>
      </c>
    </row>
    <row r="103" spans="2:7" ht="15">
      <c r="B103" s="42" t="s">
        <v>304</v>
      </c>
      <c r="C103" s="46">
        <v>550</v>
      </c>
      <c r="D103" s="66">
        <v>0</v>
      </c>
      <c r="E103" s="51">
        <v>20</v>
      </c>
      <c r="F103" s="42"/>
      <c r="G103" s="42" t="s">
        <v>270</v>
      </c>
    </row>
    <row r="104" spans="2:7" ht="15">
      <c r="B104" s="48" t="s">
        <v>303</v>
      </c>
      <c r="C104" s="68">
        <v>550</v>
      </c>
      <c r="D104" s="67">
        <v>10</v>
      </c>
      <c r="E104" s="65">
        <v>20</v>
      </c>
      <c r="F104" s="48"/>
      <c r="G104" s="48" t="s">
        <v>154</v>
      </c>
    </row>
    <row r="105" spans="2:7" ht="15">
      <c r="B105" s="42"/>
      <c r="C105" s="46"/>
      <c r="D105" s="66"/>
      <c r="E105" s="51"/>
      <c r="F105" s="42"/>
      <c r="G105" s="42"/>
    </row>
    <row r="106" spans="2:7" ht="15.75" thickBot="1">
      <c r="B106" s="42" t="s">
        <v>302</v>
      </c>
      <c r="C106" s="46"/>
      <c r="D106" s="66"/>
      <c r="E106" s="51"/>
      <c r="F106" s="45"/>
      <c r="G106" s="42"/>
    </row>
    <row r="107" spans="2:7" ht="15.75" thickTop="1">
      <c r="B107" s="64"/>
      <c r="C107" s="62" t="s">
        <v>191</v>
      </c>
      <c r="D107" s="73" t="s">
        <v>192</v>
      </c>
      <c r="E107" s="72" t="s">
        <v>301</v>
      </c>
      <c r="F107" s="60"/>
      <c r="G107" s="60"/>
    </row>
    <row r="108" spans="2:7" ht="18">
      <c r="B108" s="54" t="s">
        <v>189</v>
      </c>
      <c r="C108" s="71" t="s">
        <v>187</v>
      </c>
      <c r="D108" s="70" t="s">
        <v>188</v>
      </c>
      <c r="E108" s="51" t="s">
        <v>300</v>
      </c>
      <c r="F108" s="54"/>
      <c r="G108" s="69" t="s">
        <v>299</v>
      </c>
    </row>
    <row r="109" spans="2:7" ht="15">
      <c r="B109" s="48"/>
      <c r="C109" s="49"/>
      <c r="D109" s="67"/>
      <c r="E109" s="65" t="s">
        <v>298</v>
      </c>
      <c r="F109" s="59"/>
      <c r="G109" s="59"/>
    </row>
    <row r="110" spans="2:7" ht="15">
      <c r="B110" s="42" t="s">
        <v>297</v>
      </c>
      <c r="C110" s="46">
        <v>550</v>
      </c>
      <c r="D110" s="66">
        <v>20</v>
      </c>
      <c r="E110" s="51">
        <v>20</v>
      </c>
      <c r="F110" s="42"/>
      <c r="G110" s="42" t="s">
        <v>154</v>
      </c>
    </row>
    <row r="111" spans="2:7" ht="15">
      <c r="B111" s="42" t="s">
        <v>296</v>
      </c>
      <c r="C111" s="46">
        <v>550</v>
      </c>
      <c r="D111" s="66">
        <v>30</v>
      </c>
      <c r="E111" s="51">
        <v>20</v>
      </c>
      <c r="F111" s="42"/>
      <c r="G111" s="42" t="s">
        <v>154</v>
      </c>
    </row>
    <row r="112" spans="2:7" ht="15">
      <c r="B112" s="42" t="s">
        <v>295</v>
      </c>
      <c r="C112" s="46">
        <v>550</v>
      </c>
      <c r="D112" s="66">
        <v>33.33</v>
      </c>
      <c r="E112" s="51">
        <v>20</v>
      </c>
      <c r="F112" s="42"/>
      <c r="G112" s="42" t="s">
        <v>154</v>
      </c>
    </row>
    <row r="113" spans="2:7" ht="15">
      <c r="B113" s="42" t="s">
        <v>294</v>
      </c>
      <c r="C113" s="46">
        <v>550</v>
      </c>
      <c r="D113" s="66">
        <v>40</v>
      </c>
      <c r="E113" s="51">
        <v>20</v>
      </c>
      <c r="F113" s="42"/>
      <c r="G113" s="42" t="s">
        <v>154</v>
      </c>
    </row>
    <row r="114" spans="2:7" ht="15">
      <c r="B114" s="42" t="s">
        <v>293</v>
      </c>
      <c r="C114" s="46">
        <v>550</v>
      </c>
      <c r="D114" s="66">
        <v>50</v>
      </c>
      <c r="E114" s="51">
        <v>20</v>
      </c>
      <c r="F114" s="42"/>
      <c r="G114" s="42" t="s">
        <v>154</v>
      </c>
    </row>
    <row r="115" spans="2:7" ht="15">
      <c r="B115" s="42" t="s">
        <v>292</v>
      </c>
      <c r="C115" s="46">
        <v>550</v>
      </c>
      <c r="D115" s="66">
        <v>60</v>
      </c>
      <c r="E115" s="51">
        <v>20</v>
      </c>
      <c r="F115" s="42"/>
      <c r="G115" s="42" t="s">
        <v>154</v>
      </c>
    </row>
    <row r="116" spans="2:7" ht="15">
      <c r="B116" s="42" t="s">
        <v>291</v>
      </c>
      <c r="C116" s="46">
        <v>550</v>
      </c>
      <c r="D116" s="66">
        <v>66.67</v>
      </c>
      <c r="E116" s="51">
        <v>20</v>
      </c>
      <c r="F116" s="42"/>
      <c r="G116" s="42" t="s">
        <v>154</v>
      </c>
    </row>
    <row r="117" spans="2:7" ht="15">
      <c r="B117" s="42" t="s">
        <v>290</v>
      </c>
      <c r="C117" s="46">
        <v>550</v>
      </c>
      <c r="D117" s="66">
        <v>70</v>
      </c>
      <c r="E117" s="51">
        <v>30</v>
      </c>
      <c r="F117" s="45"/>
      <c r="G117" s="42" t="s">
        <v>154</v>
      </c>
    </row>
    <row r="118" spans="2:7" ht="15">
      <c r="B118" s="42" t="s">
        <v>289</v>
      </c>
      <c r="C118" s="46">
        <v>550</v>
      </c>
      <c r="D118" s="66">
        <v>80</v>
      </c>
      <c r="E118" s="51">
        <v>20</v>
      </c>
      <c r="F118" s="42"/>
      <c r="G118" s="42" t="s">
        <v>154</v>
      </c>
    </row>
    <row r="119" spans="2:7" ht="15">
      <c r="B119" s="42" t="s">
        <v>288</v>
      </c>
      <c r="C119" s="46">
        <v>550</v>
      </c>
      <c r="D119" s="66">
        <v>90</v>
      </c>
      <c r="E119" s="51">
        <v>20</v>
      </c>
      <c r="F119" s="42"/>
      <c r="G119" s="42" t="s">
        <v>154</v>
      </c>
    </row>
    <row r="120" spans="2:7" ht="15">
      <c r="B120" s="42" t="s">
        <v>287</v>
      </c>
      <c r="C120" s="46">
        <v>550</v>
      </c>
      <c r="D120" s="66">
        <v>100</v>
      </c>
      <c r="E120" s="51">
        <v>20</v>
      </c>
      <c r="F120" s="42"/>
      <c r="G120" s="42" t="s">
        <v>137</v>
      </c>
    </row>
    <row r="121" spans="2:7" ht="15">
      <c r="B121" s="42" t="s">
        <v>286</v>
      </c>
      <c r="C121" s="46">
        <v>500</v>
      </c>
      <c r="D121" s="66">
        <v>0</v>
      </c>
      <c r="E121" s="51">
        <v>30</v>
      </c>
      <c r="F121" s="42"/>
      <c r="G121" s="42" t="s">
        <v>285</v>
      </c>
    </row>
    <row r="122" spans="2:7" ht="15">
      <c r="B122" s="42" t="s">
        <v>284</v>
      </c>
      <c r="C122" s="46">
        <v>500</v>
      </c>
      <c r="D122" s="66">
        <v>10</v>
      </c>
      <c r="E122" s="51">
        <v>30</v>
      </c>
      <c r="F122" s="42"/>
      <c r="G122" s="42" t="s">
        <v>154</v>
      </c>
    </row>
    <row r="123" spans="2:7" ht="15">
      <c r="B123" s="42" t="s">
        <v>283</v>
      </c>
      <c r="C123" s="46">
        <v>500</v>
      </c>
      <c r="D123" s="66">
        <v>11.11</v>
      </c>
      <c r="E123" s="51">
        <v>20</v>
      </c>
      <c r="F123" s="42"/>
      <c r="G123" s="42" t="s">
        <v>154</v>
      </c>
    </row>
    <row r="124" spans="2:7" ht="15">
      <c r="B124" s="42" t="s">
        <v>282</v>
      </c>
      <c r="C124" s="46">
        <v>500</v>
      </c>
      <c r="D124" s="66">
        <v>20</v>
      </c>
      <c r="E124" s="51">
        <v>30</v>
      </c>
      <c r="F124" s="42"/>
      <c r="G124" s="42" t="s">
        <v>154</v>
      </c>
    </row>
    <row r="125" spans="2:7" ht="15">
      <c r="B125" s="42" t="s">
        <v>281</v>
      </c>
      <c r="C125" s="46">
        <v>500</v>
      </c>
      <c r="D125" s="66">
        <v>30</v>
      </c>
      <c r="E125" s="51">
        <v>30</v>
      </c>
      <c r="F125" s="42"/>
      <c r="G125" s="42" t="s">
        <v>154</v>
      </c>
    </row>
    <row r="126" spans="2:7" ht="15">
      <c r="B126" s="42" t="s">
        <v>280</v>
      </c>
      <c r="C126" s="46">
        <v>500</v>
      </c>
      <c r="D126" s="66">
        <v>33.33</v>
      </c>
      <c r="E126" s="51">
        <v>30</v>
      </c>
      <c r="F126" s="42"/>
      <c r="G126" s="42" t="s">
        <v>154</v>
      </c>
    </row>
    <row r="127" spans="2:7" ht="15">
      <c r="B127" s="42" t="s">
        <v>279</v>
      </c>
      <c r="C127" s="46">
        <v>500</v>
      </c>
      <c r="D127" s="66">
        <v>40</v>
      </c>
      <c r="E127" s="51">
        <v>30</v>
      </c>
      <c r="F127" s="42"/>
      <c r="G127" s="42" t="s">
        <v>154</v>
      </c>
    </row>
    <row r="128" spans="2:7" ht="15">
      <c r="B128" s="42" t="s">
        <v>278</v>
      </c>
      <c r="C128" s="46">
        <v>500</v>
      </c>
      <c r="D128" s="66">
        <v>50</v>
      </c>
      <c r="E128" s="51">
        <v>30</v>
      </c>
      <c r="F128" s="42"/>
      <c r="G128" s="42" t="s">
        <v>154</v>
      </c>
    </row>
    <row r="129" spans="2:7" ht="15">
      <c r="B129" s="42" t="s">
        <v>277</v>
      </c>
      <c r="C129" s="46">
        <v>500</v>
      </c>
      <c r="D129" s="66">
        <v>60</v>
      </c>
      <c r="E129" s="51">
        <v>30</v>
      </c>
      <c r="F129" s="42"/>
      <c r="G129" s="42" t="s">
        <v>154</v>
      </c>
    </row>
    <row r="130" spans="2:7" ht="15">
      <c r="B130" s="42" t="s">
        <v>276</v>
      </c>
      <c r="C130" s="46">
        <v>500</v>
      </c>
      <c r="D130" s="66">
        <v>66.67</v>
      </c>
      <c r="E130" s="51">
        <v>30</v>
      </c>
      <c r="F130" s="42"/>
      <c r="G130" s="42" t="s">
        <v>154</v>
      </c>
    </row>
    <row r="131" spans="2:7" ht="15">
      <c r="B131" s="42" t="s">
        <v>275</v>
      </c>
      <c r="C131" s="46">
        <v>500</v>
      </c>
      <c r="D131" s="66">
        <v>70</v>
      </c>
      <c r="E131" s="51">
        <v>30</v>
      </c>
      <c r="F131" s="45"/>
      <c r="G131" s="42" t="s">
        <v>154</v>
      </c>
    </row>
    <row r="132" spans="2:7" ht="15">
      <c r="B132" s="42" t="s">
        <v>274</v>
      </c>
      <c r="C132" s="46">
        <v>500</v>
      </c>
      <c r="D132" s="66">
        <v>80</v>
      </c>
      <c r="E132" s="51">
        <v>30</v>
      </c>
      <c r="F132" s="42"/>
      <c r="G132" s="42" t="s">
        <v>154</v>
      </c>
    </row>
    <row r="133" spans="2:7" ht="15">
      <c r="B133" s="42" t="s">
        <v>273</v>
      </c>
      <c r="C133" s="46">
        <v>500</v>
      </c>
      <c r="D133" s="66">
        <v>90</v>
      </c>
      <c r="E133" s="51">
        <v>30</v>
      </c>
      <c r="F133" s="42"/>
      <c r="G133" s="42" t="s">
        <v>154</v>
      </c>
    </row>
    <row r="134" spans="2:7" ht="15">
      <c r="B134" s="42" t="s">
        <v>272</v>
      </c>
      <c r="C134" s="46">
        <v>500</v>
      </c>
      <c r="D134" s="66">
        <v>100</v>
      </c>
      <c r="E134" s="51">
        <v>30</v>
      </c>
      <c r="F134" s="42"/>
      <c r="G134" s="42" t="s">
        <v>137</v>
      </c>
    </row>
    <row r="135" spans="2:7" ht="15">
      <c r="B135" s="42" t="s">
        <v>271</v>
      </c>
      <c r="C135" s="46">
        <v>400</v>
      </c>
      <c r="D135" s="66">
        <v>0</v>
      </c>
      <c r="E135" s="51">
        <v>40</v>
      </c>
      <c r="F135" s="42"/>
      <c r="G135" s="42" t="s">
        <v>270</v>
      </c>
    </row>
    <row r="136" spans="2:7" ht="15">
      <c r="B136" s="42" t="s">
        <v>269</v>
      </c>
      <c r="C136" s="46">
        <v>400</v>
      </c>
      <c r="D136" s="66">
        <v>10</v>
      </c>
      <c r="E136" s="51">
        <v>40</v>
      </c>
      <c r="F136" s="42"/>
      <c r="G136" s="42" t="s">
        <v>154</v>
      </c>
    </row>
    <row r="137" spans="2:7" ht="15">
      <c r="B137" s="42" t="s">
        <v>268</v>
      </c>
      <c r="C137" s="46">
        <v>400</v>
      </c>
      <c r="D137" s="66">
        <v>20</v>
      </c>
      <c r="E137" s="51">
        <v>40</v>
      </c>
      <c r="F137" s="42"/>
      <c r="G137" s="42" t="s">
        <v>154</v>
      </c>
    </row>
    <row r="138" spans="2:7" ht="15">
      <c r="B138" s="42" t="s">
        <v>267</v>
      </c>
      <c r="C138" s="46">
        <v>400</v>
      </c>
      <c r="D138" s="66">
        <v>30</v>
      </c>
      <c r="E138" s="51">
        <v>40</v>
      </c>
      <c r="F138" s="42"/>
      <c r="G138" s="42" t="s">
        <v>154</v>
      </c>
    </row>
    <row r="139" spans="2:7" ht="15">
      <c r="B139" s="42" t="s">
        <v>266</v>
      </c>
      <c r="C139" s="46">
        <v>400</v>
      </c>
      <c r="D139" s="66">
        <v>40</v>
      </c>
      <c r="E139" s="51">
        <v>40</v>
      </c>
      <c r="F139" s="42"/>
      <c r="G139" s="42" t="s">
        <v>154</v>
      </c>
    </row>
    <row r="140" spans="2:7" ht="15">
      <c r="B140" s="42" t="s">
        <v>265</v>
      </c>
      <c r="C140" s="46">
        <v>400</v>
      </c>
      <c r="D140" s="66">
        <v>50</v>
      </c>
      <c r="E140" s="51">
        <v>40</v>
      </c>
      <c r="F140" s="42"/>
      <c r="G140" s="42" t="s">
        <v>154</v>
      </c>
    </row>
    <row r="141" spans="2:7" ht="15">
      <c r="B141" s="42" t="s">
        <v>264</v>
      </c>
      <c r="C141" s="46">
        <v>400</v>
      </c>
      <c r="D141" s="66">
        <v>60</v>
      </c>
      <c r="E141" s="51">
        <v>40</v>
      </c>
      <c r="F141" s="42"/>
      <c r="G141" s="42" t="s">
        <v>154</v>
      </c>
    </row>
    <row r="142" spans="2:7" ht="15">
      <c r="B142" s="42" t="s">
        <v>263</v>
      </c>
      <c r="C142" s="46">
        <v>400</v>
      </c>
      <c r="D142" s="66">
        <v>70</v>
      </c>
      <c r="E142" s="51">
        <v>40</v>
      </c>
      <c r="F142" s="45"/>
      <c r="G142" s="42" t="s">
        <v>154</v>
      </c>
    </row>
    <row r="143" spans="2:7" ht="15">
      <c r="B143" s="42" t="s">
        <v>262</v>
      </c>
      <c r="C143" s="46">
        <v>400</v>
      </c>
      <c r="D143" s="66">
        <v>80</v>
      </c>
      <c r="E143" s="51">
        <v>40</v>
      </c>
      <c r="F143" s="42"/>
      <c r="G143" s="42" t="s">
        <v>154</v>
      </c>
    </row>
    <row r="144" spans="2:7" ht="15">
      <c r="B144" s="42" t="s">
        <v>261</v>
      </c>
      <c r="C144" s="46">
        <v>400</v>
      </c>
      <c r="D144" s="66">
        <v>90</v>
      </c>
      <c r="E144" s="51">
        <v>40</v>
      </c>
      <c r="F144" s="42"/>
      <c r="G144" s="42" t="s">
        <v>154</v>
      </c>
    </row>
    <row r="145" spans="2:7" ht="15">
      <c r="B145" s="48" t="s">
        <v>260</v>
      </c>
      <c r="C145" s="68">
        <v>400</v>
      </c>
      <c r="D145" s="67">
        <v>100</v>
      </c>
      <c r="E145" s="65">
        <v>40</v>
      </c>
      <c r="F145" s="48"/>
      <c r="G145" s="48" t="s">
        <v>137</v>
      </c>
    </row>
    <row r="146" spans="2:7" ht="15">
      <c r="B146" s="42" t="s">
        <v>259</v>
      </c>
      <c r="C146" s="46"/>
      <c r="D146" s="66"/>
      <c r="E146" s="51"/>
      <c r="F146" s="42"/>
      <c r="G146" s="42"/>
    </row>
    <row r="147" spans="2:7" ht="15">
      <c r="B147" s="42" t="s">
        <v>258</v>
      </c>
      <c r="C147" s="46"/>
      <c r="D147" s="66"/>
      <c r="E147" s="51"/>
      <c r="F147" s="42"/>
      <c r="G147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5"/>
  <sheetViews>
    <sheetView zoomScalePageLayoutView="0" workbookViewId="0" topLeftCell="A1">
      <selection activeCell="B10" sqref="B10"/>
    </sheetView>
  </sheetViews>
  <sheetFormatPr defaultColWidth="9.125" defaultRowHeight="13.5"/>
  <cols>
    <col min="1" max="1" width="9.125" style="41" customWidth="1"/>
    <col min="2" max="2" width="21.375" style="41" customWidth="1"/>
    <col min="3" max="3" width="8.875" style="41" bestFit="1" customWidth="1"/>
    <col min="4" max="4" width="7.875" style="41" bestFit="1" customWidth="1"/>
    <col min="5" max="5" width="22.25390625" style="41" bestFit="1" customWidth="1"/>
    <col min="6" max="6" width="11.00390625" style="41" bestFit="1" customWidth="1"/>
    <col min="7" max="16384" width="9.125" style="41" customWidth="1"/>
  </cols>
  <sheetData>
    <row r="3" spans="2:7" ht="15">
      <c r="B3" s="42" t="s">
        <v>257</v>
      </c>
      <c r="C3" s="43"/>
      <c r="D3" s="44"/>
      <c r="E3" s="42"/>
      <c r="F3" s="42"/>
      <c r="G3" s="42"/>
    </row>
    <row r="4" spans="2:7" ht="15.75" thickBot="1">
      <c r="B4" s="42"/>
      <c r="C4" s="43"/>
      <c r="D4" s="44"/>
      <c r="E4" s="42"/>
      <c r="F4" s="42"/>
      <c r="G4" s="42"/>
    </row>
    <row r="5" spans="2:7" ht="15.75" thickTop="1">
      <c r="B5" s="64"/>
      <c r="C5" s="63" t="s">
        <v>192</v>
      </c>
      <c r="D5" s="62" t="s">
        <v>191</v>
      </c>
      <c r="E5" s="61" t="s">
        <v>190</v>
      </c>
      <c r="F5" s="60"/>
      <c r="G5" s="42"/>
    </row>
    <row r="6" spans="2:7" ht="18">
      <c r="B6" s="59" t="s">
        <v>189</v>
      </c>
      <c r="C6" s="50" t="s">
        <v>188</v>
      </c>
      <c r="D6" s="58" t="s">
        <v>187</v>
      </c>
      <c r="E6" s="48" t="s">
        <v>186</v>
      </c>
      <c r="F6" s="57" t="s">
        <v>185</v>
      </c>
      <c r="G6" s="42"/>
    </row>
    <row r="7" spans="2:7" ht="15">
      <c r="B7" s="56" t="s">
        <v>256</v>
      </c>
      <c r="C7" s="44">
        <v>20</v>
      </c>
      <c r="D7" s="43">
        <v>600</v>
      </c>
      <c r="E7" s="42" t="s">
        <v>154</v>
      </c>
      <c r="F7" s="51" t="s">
        <v>255</v>
      </c>
      <c r="G7" s="42"/>
    </row>
    <row r="8" spans="2:7" ht="15">
      <c r="B8" s="56" t="s">
        <v>254</v>
      </c>
      <c r="C8" s="44">
        <v>20</v>
      </c>
      <c r="D8" s="43">
        <v>640</v>
      </c>
      <c r="E8" s="42" t="s">
        <v>253</v>
      </c>
      <c r="F8" s="55" t="s">
        <v>122</v>
      </c>
      <c r="G8" s="42"/>
    </row>
    <row r="9" spans="2:7" ht="15">
      <c r="B9" s="42" t="s">
        <v>252</v>
      </c>
      <c r="C9" s="44">
        <v>20</v>
      </c>
      <c r="D9" s="43">
        <v>660</v>
      </c>
      <c r="E9" s="42" t="s">
        <v>251</v>
      </c>
      <c r="F9" s="55" t="s">
        <v>122</v>
      </c>
      <c r="G9" s="42"/>
    </row>
    <row r="10" spans="2:7" ht="15">
      <c r="B10" s="42" t="s">
        <v>250</v>
      </c>
      <c r="C10" s="44">
        <v>20</v>
      </c>
      <c r="D10" s="43">
        <v>680</v>
      </c>
      <c r="E10" s="42" t="s">
        <v>249</v>
      </c>
      <c r="F10" s="55" t="s">
        <v>122</v>
      </c>
      <c r="G10" s="42"/>
    </row>
    <row r="11" spans="2:7" ht="15">
      <c r="B11" s="42" t="s">
        <v>248</v>
      </c>
      <c r="C11" s="44">
        <v>20</v>
      </c>
      <c r="D11" s="43">
        <v>700</v>
      </c>
      <c r="E11" s="42" t="s">
        <v>146</v>
      </c>
      <c r="F11" s="54" t="s">
        <v>247</v>
      </c>
      <c r="G11" s="42"/>
    </row>
    <row r="12" spans="2:7" ht="15">
      <c r="B12" s="42"/>
      <c r="C12" s="44"/>
      <c r="D12" s="43"/>
      <c r="E12" s="42"/>
      <c r="F12" s="51"/>
      <c r="G12" s="42"/>
    </row>
    <row r="13" spans="2:7" ht="15">
      <c r="B13" s="42" t="s">
        <v>246</v>
      </c>
      <c r="C13" s="44">
        <v>30</v>
      </c>
      <c r="D13" s="43">
        <v>700</v>
      </c>
      <c r="E13" s="42" t="s">
        <v>146</v>
      </c>
      <c r="F13" s="51" t="s">
        <v>245</v>
      </c>
      <c r="G13" s="42"/>
    </row>
    <row r="14" spans="2:7" ht="15">
      <c r="B14" s="42" t="s">
        <v>244</v>
      </c>
      <c r="C14" s="44">
        <v>30</v>
      </c>
      <c r="D14" s="43">
        <v>750</v>
      </c>
      <c r="E14" s="42" t="s">
        <v>146</v>
      </c>
      <c r="F14" s="51" t="s">
        <v>243</v>
      </c>
      <c r="G14" s="42"/>
    </row>
    <row r="15" spans="2:7" ht="15">
      <c r="B15" s="42"/>
      <c r="C15" s="44"/>
      <c r="D15" s="43"/>
      <c r="E15" s="42"/>
      <c r="F15" s="51"/>
      <c r="G15" s="42"/>
    </row>
    <row r="16" spans="2:7" ht="15">
      <c r="B16" s="42" t="s">
        <v>242</v>
      </c>
      <c r="C16" s="44">
        <v>40</v>
      </c>
      <c r="D16" s="43">
        <v>600</v>
      </c>
      <c r="E16" s="42" t="s">
        <v>154</v>
      </c>
      <c r="F16" s="51" t="s">
        <v>153</v>
      </c>
      <c r="G16" s="42"/>
    </row>
    <row r="17" spans="2:7" ht="15">
      <c r="B17" s="42" t="s">
        <v>241</v>
      </c>
      <c r="C17" s="44">
        <v>40</v>
      </c>
      <c r="D17" s="43">
        <v>640</v>
      </c>
      <c r="E17" s="42" t="s">
        <v>154</v>
      </c>
      <c r="F17" s="51" t="s">
        <v>240</v>
      </c>
      <c r="G17" s="42"/>
    </row>
    <row r="18" spans="2:7" ht="15">
      <c r="B18" s="42" t="s">
        <v>239</v>
      </c>
      <c r="C18" s="44">
        <v>40</v>
      </c>
      <c r="D18" s="43">
        <v>660</v>
      </c>
      <c r="E18" s="42" t="s">
        <v>154</v>
      </c>
      <c r="F18" s="51" t="s">
        <v>238</v>
      </c>
      <c r="G18" s="42"/>
    </row>
    <row r="19" spans="2:7" ht="15">
      <c r="B19" s="42" t="s">
        <v>237</v>
      </c>
      <c r="C19" s="44">
        <v>40</v>
      </c>
      <c r="D19" s="43">
        <v>670</v>
      </c>
      <c r="E19" s="42" t="s">
        <v>154</v>
      </c>
      <c r="F19" s="51" t="s">
        <v>236</v>
      </c>
      <c r="G19" s="42"/>
    </row>
    <row r="20" spans="2:7" ht="15">
      <c r="B20" s="42" t="s">
        <v>235</v>
      </c>
      <c r="C20" s="44">
        <v>40</v>
      </c>
      <c r="D20" s="43">
        <v>680</v>
      </c>
      <c r="E20" s="42" t="s">
        <v>150</v>
      </c>
      <c r="F20" s="55" t="s">
        <v>122</v>
      </c>
      <c r="G20" s="42"/>
    </row>
    <row r="21" spans="2:7" ht="15">
      <c r="B21" s="42" t="s">
        <v>234</v>
      </c>
      <c r="C21" s="44">
        <v>40</v>
      </c>
      <c r="D21" s="43">
        <v>690</v>
      </c>
      <c r="E21" s="42" t="s">
        <v>150</v>
      </c>
      <c r="F21" s="55" t="s">
        <v>122</v>
      </c>
      <c r="G21" s="42"/>
    </row>
    <row r="22" spans="2:7" ht="15">
      <c r="B22" s="42" t="s">
        <v>233</v>
      </c>
      <c r="C22" s="44">
        <v>40</v>
      </c>
      <c r="D22" s="43">
        <v>700</v>
      </c>
      <c r="E22" s="42" t="s">
        <v>150</v>
      </c>
      <c r="F22" s="55" t="s">
        <v>122</v>
      </c>
      <c r="G22" s="42"/>
    </row>
    <row r="23" spans="2:7" ht="15">
      <c r="B23" s="42" t="s">
        <v>232</v>
      </c>
      <c r="C23" s="44">
        <v>40</v>
      </c>
      <c r="D23" s="43">
        <v>725</v>
      </c>
      <c r="E23" s="42" t="s">
        <v>146</v>
      </c>
      <c r="F23" s="51" t="s">
        <v>231</v>
      </c>
      <c r="G23" s="42"/>
    </row>
    <row r="24" spans="2:7" ht="15">
      <c r="B24" s="42" t="s">
        <v>230</v>
      </c>
      <c r="C24" s="44">
        <v>40</v>
      </c>
      <c r="D24" s="43">
        <v>750</v>
      </c>
      <c r="E24" s="42" t="s">
        <v>146</v>
      </c>
      <c r="F24" s="51" t="s">
        <v>229</v>
      </c>
      <c r="G24" s="42"/>
    </row>
    <row r="25" spans="2:7" ht="15">
      <c r="B25" s="42"/>
      <c r="C25" s="44"/>
      <c r="D25" s="43"/>
      <c r="E25" s="42"/>
      <c r="F25" s="51"/>
      <c r="G25" s="42"/>
    </row>
    <row r="26" spans="2:7" ht="15">
      <c r="B26" s="42" t="s">
        <v>228</v>
      </c>
      <c r="C26" s="44">
        <v>50</v>
      </c>
      <c r="D26" s="43">
        <v>600</v>
      </c>
      <c r="E26" s="42" t="s">
        <v>154</v>
      </c>
      <c r="F26" s="51" t="s">
        <v>227</v>
      </c>
      <c r="G26" s="42"/>
    </row>
    <row r="27" spans="2:7" ht="15">
      <c r="B27" s="42" t="s">
        <v>226</v>
      </c>
      <c r="C27" s="44">
        <v>50</v>
      </c>
      <c r="D27" s="43">
        <v>650</v>
      </c>
      <c r="E27" s="42" t="s">
        <v>154</v>
      </c>
      <c r="F27" s="51" t="s">
        <v>225</v>
      </c>
      <c r="G27" s="42"/>
    </row>
    <row r="28" spans="2:7" ht="15">
      <c r="B28" s="42" t="s">
        <v>224</v>
      </c>
      <c r="C28" s="44">
        <v>50</v>
      </c>
      <c r="D28" s="43">
        <v>680</v>
      </c>
      <c r="E28" s="42" t="s">
        <v>154</v>
      </c>
      <c r="F28" s="51" t="s">
        <v>223</v>
      </c>
      <c r="G28" s="42"/>
    </row>
    <row r="29" spans="2:7" ht="15">
      <c r="B29" s="42" t="s">
        <v>222</v>
      </c>
      <c r="C29" s="44">
        <v>50</v>
      </c>
      <c r="D29" s="43">
        <v>700</v>
      </c>
      <c r="E29" s="42" t="s">
        <v>150</v>
      </c>
      <c r="F29" s="55" t="s">
        <v>122</v>
      </c>
      <c r="G29" s="42"/>
    </row>
    <row r="30" spans="2:7" ht="15">
      <c r="B30" s="42" t="s">
        <v>221</v>
      </c>
      <c r="C30" s="44">
        <v>50</v>
      </c>
      <c r="D30" s="43">
        <v>725</v>
      </c>
      <c r="E30" s="42" t="s">
        <v>150</v>
      </c>
      <c r="F30" s="55" t="s">
        <v>122</v>
      </c>
      <c r="G30" s="42"/>
    </row>
    <row r="31" spans="2:7" ht="15">
      <c r="B31" s="42" t="s">
        <v>220</v>
      </c>
      <c r="C31" s="44">
        <v>50</v>
      </c>
      <c r="D31" s="43">
        <v>740</v>
      </c>
      <c r="E31" s="42" t="s">
        <v>146</v>
      </c>
      <c r="F31" s="51" t="s">
        <v>219</v>
      </c>
      <c r="G31" s="42"/>
    </row>
    <row r="32" spans="2:7" ht="15">
      <c r="B32" s="42" t="s">
        <v>218</v>
      </c>
      <c r="C32" s="44">
        <v>50</v>
      </c>
      <c r="D32" s="43">
        <v>760</v>
      </c>
      <c r="E32" s="42" t="s">
        <v>146</v>
      </c>
      <c r="F32" s="51" t="s">
        <v>217</v>
      </c>
      <c r="G32" s="42"/>
    </row>
    <row r="33" spans="2:7" ht="15">
      <c r="B33" s="42" t="s">
        <v>216</v>
      </c>
      <c r="C33" s="44">
        <v>50</v>
      </c>
      <c r="D33" s="43">
        <v>780</v>
      </c>
      <c r="E33" s="42" t="s">
        <v>146</v>
      </c>
      <c r="F33" s="51" t="s">
        <v>215</v>
      </c>
      <c r="G33" s="42"/>
    </row>
    <row r="34" spans="2:7" ht="15">
      <c r="B34" s="42"/>
      <c r="C34" s="44"/>
      <c r="D34" s="43"/>
      <c r="E34" s="42"/>
      <c r="F34" s="51"/>
      <c r="G34" s="42"/>
    </row>
    <row r="35" spans="2:7" ht="15">
      <c r="B35" s="42" t="s">
        <v>214</v>
      </c>
      <c r="C35" s="44">
        <v>60</v>
      </c>
      <c r="D35" s="43">
        <v>600</v>
      </c>
      <c r="E35" s="42" t="s">
        <v>154</v>
      </c>
      <c r="F35" s="51" t="s">
        <v>213</v>
      </c>
      <c r="G35" s="42"/>
    </row>
    <row r="36" spans="2:7" ht="15">
      <c r="B36" s="42" t="s">
        <v>212</v>
      </c>
      <c r="C36" s="44">
        <v>60</v>
      </c>
      <c r="D36" s="43">
        <v>650</v>
      </c>
      <c r="E36" s="42" t="s">
        <v>154</v>
      </c>
      <c r="F36" s="51" t="s">
        <v>178</v>
      </c>
      <c r="G36" s="42"/>
    </row>
    <row r="37" spans="2:7" ht="15">
      <c r="B37" s="42" t="s">
        <v>211</v>
      </c>
      <c r="C37" s="44">
        <v>60</v>
      </c>
      <c r="D37" s="43">
        <v>700</v>
      </c>
      <c r="E37" s="42" t="s">
        <v>154</v>
      </c>
      <c r="F37" s="51" t="s">
        <v>210</v>
      </c>
      <c r="G37" s="42"/>
    </row>
    <row r="38" spans="2:7" ht="15">
      <c r="B38" s="42" t="s">
        <v>209</v>
      </c>
      <c r="C38" s="44">
        <v>60</v>
      </c>
      <c r="D38" s="43">
        <v>725</v>
      </c>
      <c r="E38" s="42" t="s">
        <v>150</v>
      </c>
      <c r="F38" s="55" t="s">
        <v>122</v>
      </c>
      <c r="G38" s="42"/>
    </row>
    <row r="39" spans="2:7" ht="15">
      <c r="B39" s="42" t="s">
        <v>208</v>
      </c>
      <c r="C39" s="44">
        <v>60</v>
      </c>
      <c r="D39" s="43">
        <v>740</v>
      </c>
      <c r="E39" s="42" t="s">
        <v>150</v>
      </c>
      <c r="F39" s="55" t="s">
        <v>122</v>
      </c>
      <c r="G39" s="42"/>
    </row>
    <row r="40" spans="2:7" ht="15">
      <c r="B40" s="42" t="s">
        <v>207</v>
      </c>
      <c r="C40" s="44">
        <v>60</v>
      </c>
      <c r="D40" s="43">
        <v>760</v>
      </c>
      <c r="E40" s="42" t="s">
        <v>146</v>
      </c>
      <c r="F40" s="51" t="s">
        <v>206</v>
      </c>
      <c r="G40" s="42"/>
    </row>
    <row r="41" spans="2:7" ht="15">
      <c r="B41" s="42"/>
      <c r="C41" s="44"/>
      <c r="D41" s="43"/>
      <c r="E41" s="42"/>
      <c r="F41" s="51"/>
      <c r="G41" s="42"/>
    </row>
    <row r="42" spans="2:7" ht="15">
      <c r="B42" s="42" t="s">
        <v>205</v>
      </c>
      <c r="C42" s="44">
        <v>70</v>
      </c>
      <c r="D42" s="43">
        <v>600</v>
      </c>
      <c r="E42" s="42" t="s">
        <v>154</v>
      </c>
      <c r="F42" s="51" t="s">
        <v>204</v>
      </c>
      <c r="G42" s="42"/>
    </row>
    <row r="43" spans="2:7" ht="15">
      <c r="B43" s="42" t="s">
        <v>203</v>
      </c>
      <c r="C43" s="44">
        <v>70</v>
      </c>
      <c r="D43" s="43">
        <v>700</v>
      </c>
      <c r="E43" s="42" t="s">
        <v>154</v>
      </c>
      <c r="F43" s="51" t="s">
        <v>202</v>
      </c>
      <c r="G43" s="42"/>
    </row>
    <row r="44" spans="2:7" ht="15">
      <c r="B44" s="42" t="s">
        <v>201</v>
      </c>
      <c r="C44" s="44">
        <v>70</v>
      </c>
      <c r="D44" s="43">
        <v>740</v>
      </c>
      <c r="E44" s="42" t="s">
        <v>154</v>
      </c>
      <c r="F44" s="51" t="s">
        <v>200</v>
      </c>
      <c r="G44" s="42"/>
    </row>
    <row r="45" spans="2:7" ht="15">
      <c r="B45" s="42" t="s">
        <v>199</v>
      </c>
      <c r="C45" s="44">
        <v>70</v>
      </c>
      <c r="D45" s="43">
        <v>750</v>
      </c>
      <c r="E45" s="42" t="s">
        <v>150</v>
      </c>
      <c r="F45" s="55" t="s">
        <v>122</v>
      </c>
      <c r="G45" s="42"/>
    </row>
    <row r="46" spans="2:7" ht="15">
      <c r="B46" s="42" t="s">
        <v>198</v>
      </c>
      <c r="C46" s="44">
        <v>70</v>
      </c>
      <c r="D46" s="43">
        <v>760</v>
      </c>
      <c r="E46" s="42" t="s">
        <v>150</v>
      </c>
      <c r="F46" s="55" t="s">
        <v>122</v>
      </c>
      <c r="G46" s="42"/>
    </row>
    <row r="47" spans="2:7" ht="15">
      <c r="B47" s="42" t="s">
        <v>197</v>
      </c>
      <c r="C47" s="44">
        <v>70</v>
      </c>
      <c r="D47" s="43">
        <v>770</v>
      </c>
      <c r="E47" s="42" t="s">
        <v>150</v>
      </c>
      <c r="F47" s="55" t="s">
        <v>122</v>
      </c>
      <c r="G47" s="42"/>
    </row>
    <row r="48" spans="2:7" ht="15">
      <c r="B48" s="42" t="s">
        <v>195</v>
      </c>
      <c r="C48" s="44">
        <v>70</v>
      </c>
      <c r="D48" s="43">
        <v>780</v>
      </c>
      <c r="E48" s="42" t="s">
        <v>146</v>
      </c>
      <c r="F48" s="51" t="s">
        <v>196</v>
      </c>
      <c r="G48" s="42"/>
    </row>
    <row r="49" spans="2:7" ht="15">
      <c r="B49" s="48" t="s">
        <v>195</v>
      </c>
      <c r="C49" s="50">
        <v>70</v>
      </c>
      <c r="D49" s="49">
        <v>900</v>
      </c>
      <c r="E49" s="48" t="s">
        <v>146</v>
      </c>
      <c r="F49" s="65" t="s">
        <v>194</v>
      </c>
      <c r="G49" s="42"/>
    </row>
    <row r="50" spans="2:7" ht="15">
      <c r="B50" s="42"/>
      <c r="C50" s="44"/>
      <c r="D50" s="43"/>
      <c r="E50" s="42"/>
      <c r="F50" s="51"/>
      <c r="G50" s="42"/>
    </row>
    <row r="51" spans="2:7" ht="15">
      <c r="B51" s="42"/>
      <c r="C51" s="42"/>
      <c r="D51" s="42"/>
      <c r="E51" s="42"/>
      <c r="F51" s="42"/>
      <c r="G51" s="42"/>
    </row>
    <row r="52" spans="2:7" ht="15">
      <c r="B52" s="42"/>
      <c r="C52" s="42"/>
      <c r="D52" s="42"/>
      <c r="E52" s="42"/>
      <c r="F52" s="42"/>
      <c r="G52" s="42"/>
    </row>
    <row r="53" spans="2:7" ht="15">
      <c r="B53" s="42"/>
      <c r="C53" s="42"/>
      <c r="D53" s="42"/>
      <c r="E53" s="42"/>
      <c r="F53" s="42"/>
      <c r="G53" s="42"/>
    </row>
    <row r="54" spans="2:7" ht="15">
      <c r="B54" s="42"/>
      <c r="C54" s="44"/>
      <c r="D54" s="43"/>
      <c r="E54" s="42"/>
      <c r="F54" s="51"/>
      <c r="G54" s="42"/>
    </row>
    <row r="55" spans="2:7" ht="15">
      <c r="B55" s="42"/>
      <c r="C55" s="44"/>
      <c r="D55" s="43"/>
      <c r="E55" s="42"/>
      <c r="F55" s="51"/>
      <c r="G55" s="42"/>
    </row>
    <row r="56" spans="2:7" ht="15.75" thickBot="1">
      <c r="B56" s="42" t="s">
        <v>193</v>
      </c>
      <c r="C56" s="44"/>
      <c r="D56" s="43"/>
      <c r="E56" s="42"/>
      <c r="F56" s="51"/>
      <c r="G56" s="42"/>
    </row>
    <row r="57" spans="2:7" ht="15.75" thickTop="1">
      <c r="B57" s="64"/>
      <c r="C57" s="63" t="s">
        <v>192</v>
      </c>
      <c r="D57" s="62" t="s">
        <v>191</v>
      </c>
      <c r="E57" s="61" t="s">
        <v>190</v>
      </c>
      <c r="F57" s="60"/>
      <c r="G57" s="42"/>
    </row>
    <row r="58" spans="2:7" ht="18">
      <c r="B58" s="59" t="s">
        <v>189</v>
      </c>
      <c r="C58" s="50" t="s">
        <v>188</v>
      </c>
      <c r="D58" s="58" t="s">
        <v>187</v>
      </c>
      <c r="E58" s="48" t="s">
        <v>186</v>
      </c>
      <c r="F58" s="57" t="s">
        <v>185</v>
      </c>
      <c r="G58" s="42"/>
    </row>
    <row r="59" spans="2:7" ht="15">
      <c r="B59" s="42" t="s">
        <v>184</v>
      </c>
      <c r="C59" s="44">
        <v>80</v>
      </c>
      <c r="D59" s="43">
        <v>600</v>
      </c>
      <c r="E59" s="42" t="s">
        <v>154</v>
      </c>
      <c r="F59" s="51" t="s">
        <v>183</v>
      </c>
      <c r="G59" s="42"/>
    </row>
    <row r="60" spans="2:7" ht="15">
      <c r="B60" s="42" t="s">
        <v>182</v>
      </c>
      <c r="C60" s="44">
        <v>80</v>
      </c>
      <c r="D60" s="43">
        <v>650</v>
      </c>
      <c r="E60" s="56" t="s">
        <v>181</v>
      </c>
      <c r="F60" s="52" t="s">
        <v>180</v>
      </c>
      <c r="G60" s="42"/>
    </row>
    <row r="61" spans="2:7" ht="15">
      <c r="B61" s="42" t="s">
        <v>179</v>
      </c>
      <c r="C61" s="44">
        <v>80</v>
      </c>
      <c r="D61" s="43">
        <v>700</v>
      </c>
      <c r="E61" s="42" t="s">
        <v>154</v>
      </c>
      <c r="F61" s="51" t="s">
        <v>178</v>
      </c>
      <c r="G61" s="42"/>
    </row>
    <row r="62" spans="2:7" ht="15">
      <c r="B62" s="42" t="s">
        <v>177</v>
      </c>
      <c r="C62" s="44">
        <v>80</v>
      </c>
      <c r="D62" s="43">
        <v>750</v>
      </c>
      <c r="E62" s="42" t="s">
        <v>154</v>
      </c>
      <c r="F62" s="51" t="s">
        <v>176</v>
      </c>
      <c r="G62" s="42"/>
    </row>
    <row r="63" spans="2:7" ht="15">
      <c r="B63" s="42" t="s">
        <v>175</v>
      </c>
      <c r="C63" s="44">
        <v>80</v>
      </c>
      <c r="D63" s="43">
        <v>760</v>
      </c>
      <c r="E63" s="42" t="s">
        <v>154</v>
      </c>
      <c r="F63" s="51" t="s">
        <v>174</v>
      </c>
      <c r="G63" s="42"/>
    </row>
    <row r="64" spans="2:7" ht="15">
      <c r="B64" s="42" t="s">
        <v>173</v>
      </c>
      <c r="C64" s="44">
        <v>80</v>
      </c>
      <c r="D64" s="43">
        <v>770</v>
      </c>
      <c r="E64" s="42" t="s">
        <v>150</v>
      </c>
      <c r="F64" s="55" t="s">
        <v>122</v>
      </c>
      <c r="G64" s="42"/>
    </row>
    <row r="65" spans="2:7" ht="15">
      <c r="B65" s="42" t="s">
        <v>172</v>
      </c>
      <c r="C65" s="44">
        <v>80</v>
      </c>
      <c r="D65" s="43">
        <v>780</v>
      </c>
      <c r="E65" s="42" t="s">
        <v>150</v>
      </c>
      <c r="F65" s="55" t="s">
        <v>122</v>
      </c>
      <c r="G65" s="42"/>
    </row>
    <row r="66" spans="2:7" ht="15">
      <c r="B66" s="42" t="s">
        <v>171</v>
      </c>
      <c r="C66" s="44">
        <v>80</v>
      </c>
      <c r="D66" s="43">
        <v>790</v>
      </c>
      <c r="E66" s="42" t="s">
        <v>150</v>
      </c>
      <c r="F66" s="55" t="s">
        <v>122</v>
      </c>
      <c r="G66" s="42"/>
    </row>
    <row r="67" spans="2:7" ht="15">
      <c r="B67" s="42" t="s">
        <v>170</v>
      </c>
      <c r="C67" s="44">
        <v>80</v>
      </c>
      <c r="D67" s="43">
        <v>900</v>
      </c>
      <c r="E67" s="42" t="s">
        <v>146</v>
      </c>
      <c r="F67" s="51" t="s">
        <v>145</v>
      </c>
      <c r="G67" s="42"/>
    </row>
    <row r="68" spans="2:7" ht="15">
      <c r="B68" s="54"/>
      <c r="C68" s="44"/>
      <c r="D68" s="43"/>
      <c r="E68" s="42"/>
      <c r="F68" s="54"/>
      <c r="G68" s="42"/>
    </row>
    <row r="69" spans="2:7" ht="15">
      <c r="B69" s="42" t="s">
        <v>169</v>
      </c>
      <c r="C69" s="44">
        <v>90</v>
      </c>
      <c r="D69" s="53">
        <v>600</v>
      </c>
      <c r="E69" s="42" t="s">
        <v>154</v>
      </c>
      <c r="F69" s="51" t="s">
        <v>168</v>
      </c>
      <c r="G69" s="42"/>
    </row>
    <row r="70" spans="2:7" ht="15">
      <c r="B70" s="42" t="s">
        <v>167</v>
      </c>
      <c r="C70" s="44">
        <v>90</v>
      </c>
      <c r="D70" s="53">
        <v>650</v>
      </c>
      <c r="E70" s="42" t="s">
        <v>154</v>
      </c>
      <c r="F70" s="51" t="s">
        <v>166</v>
      </c>
      <c r="G70" s="42"/>
    </row>
    <row r="71" spans="2:7" ht="15">
      <c r="B71" s="42" t="s">
        <v>165</v>
      </c>
      <c r="C71" s="44">
        <v>90</v>
      </c>
      <c r="D71" s="53">
        <v>700</v>
      </c>
      <c r="E71" s="42" t="s">
        <v>154</v>
      </c>
      <c r="F71" s="51" t="s">
        <v>164</v>
      </c>
      <c r="G71" s="42"/>
    </row>
    <row r="72" spans="2:7" ht="15">
      <c r="B72" s="42" t="s">
        <v>163</v>
      </c>
      <c r="C72" s="44">
        <v>90</v>
      </c>
      <c r="D72" s="53">
        <v>750</v>
      </c>
      <c r="E72" s="42" t="s">
        <v>154</v>
      </c>
      <c r="F72" s="51" t="s">
        <v>162</v>
      </c>
      <c r="G72" s="42"/>
    </row>
    <row r="73" spans="2:7" ht="15">
      <c r="B73" s="42" t="s">
        <v>161</v>
      </c>
      <c r="C73" s="44">
        <v>90</v>
      </c>
      <c r="D73" s="53">
        <v>760</v>
      </c>
      <c r="E73" s="42" t="s">
        <v>154</v>
      </c>
      <c r="F73" s="51" t="s">
        <v>160</v>
      </c>
      <c r="G73" s="42"/>
    </row>
    <row r="74" spans="2:7" ht="15">
      <c r="B74" s="42" t="s">
        <v>159</v>
      </c>
      <c r="C74" s="44">
        <v>90</v>
      </c>
      <c r="D74" s="53">
        <v>770</v>
      </c>
      <c r="E74" s="42" t="s">
        <v>154</v>
      </c>
      <c r="F74" s="51" t="s">
        <v>158</v>
      </c>
      <c r="G74" s="42"/>
    </row>
    <row r="75" spans="2:7" ht="15">
      <c r="B75" s="42" t="s">
        <v>157</v>
      </c>
      <c r="C75" s="44">
        <v>90</v>
      </c>
      <c r="D75" s="53">
        <v>780</v>
      </c>
      <c r="E75" s="42" t="s">
        <v>154</v>
      </c>
      <c r="F75" s="51" t="s">
        <v>156</v>
      </c>
      <c r="G75" s="42"/>
    </row>
    <row r="76" spans="2:7" ht="15">
      <c r="B76" s="42" t="s">
        <v>155</v>
      </c>
      <c r="C76" s="44">
        <v>90</v>
      </c>
      <c r="D76" s="53">
        <v>790</v>
      </c>
      <c r="E76" s="42" t="s">
        <v>154</v>
      </c>
      <c r="F76" s="51" t="s">
        <v>153</v>
      </c>
      <c r="G76" s="42"/>
    </row>
    <row r="77" spans="2:7" ht="15">
      <c r="B77" s="42" t="s">
        <v>152</v>
      </c>
      <c r="C77" s="44">
        <v>90</v>
      </c>
      <c r="D77" s="53">
        <v>800</v>
      </c>
      <c r="E77" s="42" t="s">
        <v>150</v>
      </c>
      <c r="F77" s="55" t="s">
        <v>122</v>
      </c>
      <c r="G77" s="42"/>
    </row>
    <row r="78" spans="2:7" ht="15">
      <c r="B78" s="42" t="s">
        <v>151</v>
      </c>
      <c r="C78" s="44">
        <v>90</v>
      </c>
      <c r="D78" s="53">
        <v>810</v>
      </c>
      <c r="E78" s="42" t="s">
        <v>150</v>
      </c>
      <c r="F78" s="55" t="s">
        <v>122</v>
      </c>
      <c r="G78" s="42"/>
    </row>
    <row r="79" spans="2:7" ht="15">
      <c r="B79" s="42" t="s">
        <v>149</v>
      </c>
      <c r="C79" s="44">
        <v>90</v>
      </c>
      <c r="D79" s="53">
        <v>820</v>
      </c>
      <c r="E79" s="42" t="s">
        <v>146</v>
      </c>
      <c r="F79" s="54" t="s">
        <v>148</v>
      </c>
      <c r="G79" s="42"/>
    </row>
    <row r="80" spans="2:7" ht="15">
      <c r="B80" s="42" t="s">
        <v>147</v>
      </c>
      <c r="C80" s="44">
        <v>90</v>
      </c>
      <c r="D80" s="53">
        <v>900</v>
      </c>
      <c r="E80" s="42" t="s">
        <v>146</v>
      </c>
      <c r="F80" s="51" t="s">
        <v>145</v>
      </c>
      <c r="G80" s="42"/>
    </row>
    <row r="81" spans="2:7" ht="15">
      <c r="B81" s="42"/>
      <c r="C81" s="44"/>
      <c r="D81" s="43"/>
      <c r="E81" s="42"/>
      <c r="F81" s="51"/>
      <c r="G81" s="42"/>
    </row>
    <row r="82" spans="2:7" ht="15">
      <c r="B82" s="42" t="s">
        <v>144</v>
      </c>
      <c r="C82" s="44">
        <v>100</v>
      </c>
      <c r="D82" s="43">
        <v>800</v>
      </c>
      <c r="E82" s="42" t="s">
        <v>137</v>
      </c>
      <c r="F82" s="52" t="s">
        <v>143</v>
      </c>
      <c r="G82" s="42"/>
    </row>
    <row r="83" spans="2:7" ht="15">
      <c r="B83" s="42" t="s">
        <v>142</v>
      </c>
      <c r="C83" s="44">
        <v>100</v>
      </c>
      <c r="D83" s="43">
        <v>750</v>
      </c>
      <c r="E83" s="42" t="s">
        <v>137</v>
      </c>
      <c r="F83" s="51" t="s">
        <v>141</v>
      </c>
      <c r="G83" s="42"/>
    </row>
    <row r="84" spans="2:7" ht="15">
      <c r="B84" s="42" t="s">
        <v>140</v>
      </c>
      <c r="C84" s="44">
        <v>100</v>
      </c>
      <c r="D84" s="43">
        <v>810</v>
      </c>
      <c r="E84" s="42" t="s">
        <v>137</v>
      </c>
      <c r="F84" s="51" t="s">
        <v>139</v>
      </c>
      <c r="G84" s="42"/>
    </row>
    <row r="85" spans="2:7" ht="15">
      <c r="B85" s="42" t="s">
        <v>138</v>
      </c>
      <c r="C85" s="44">
        <v>100</v>
      </c>
      <c r="D85" s="43">
        <v>825</v>
      </c>
      <c r="E85" s="42" t="s">
        <v>137</v>
      </c>
      <c r="F85" s="51" t="s">
        <v>136</v>
      </c>
      <c r="G85" s="42"/>
    </row>
    <row r="86" spans="2:7" ht="15">
      <c r="B86" s="42" t="s">
        <v>135</v>
      </c>
      <c r="C86" s="44">
        <v>100</v>
      </c>
      <c r="D86" s="43">
        <v>875</v>
      </c>
      <c r="E86" s="42" t="s">
        <v>126</v>
      </c>
      <c r="F86" s="51" t="s">
        <v>134</v>
      </c>
      <c r="G86" s="42"/>
    </row>
    <row r="87" spans="2:7" ht="15">
      <c r="B87" s="42"/>
      <c r="C87" s="44"/>
      <c r="D87" s="43"/>
      <c r="E87" s="42"/>
      <c r="F87" s="51"/>
      <c r="G87" s="42"/>
    </row>
    <row r="88" spans="2:7" ht="15">
      <c r="B88" s="42" t="s">
        <v>133</v>
      </c>
      <c r="C88" s="44">
        <v>100</v>
      </c>
      <c r="D88" s="43">
        <v>900</v>
      </c>
      <c r="E88" s="42" t="s">
        <v>126</v>
      </c>
      <c r="F88" s="51" t="s">
        <v>132</v>
      </c>
      <c r="G88" s="42"/>
    </row>
    <row r="89" spans="2:7" ht="15">
      <c r="B89" s="42" t="s">
        <v>131</v>
      </c>
      <c r="C89" s="44">
        <v>100</v>
      </c>
      <c r="D89" s="43">
        <v>910</v>
      </c>
      <c r="E89" s="42" t="s">
        <v>126</v>
      </c>
      <c r="F89" s="51" t="s">
        <v>130</v>
      </c>
      <c r="G89" s="42"/>
    </row>
    <row r="90" spans="2:7" ht="15">
      <c r="B90" s="42" t="s">
        <v>129</v>
      </c>
      <c r="C90" s="44">
        <v>100</v>
      </c>
      <c r="D90" s="43">
        <v>920</v>
      </c>
      <c r="E90" s="42" t="s">
        <v>126</v>
      </c>
      <c r="F90" s="51" t="s">
        <v>128</v>
      </c>
      <c r="G90" s="42"/>
    </row>
    <row r="91" spans="2:7" ht="15">
      <c r="B91" s="42" t="s">
        <v>127</v>
      </c>
      <c r="C91" s="44">
        <v>100</v>
      </c>
      <c r="D91" s="43">
        <v>925</v>
      </c>
      <c r="E91" s="42" t="s">
        <v>126</v>
      </c>
      <c r="F91" s="51" t="s">
        <v>125</v>
      </c>
      <c r="G91" s="42"/>
    </row>
    <row r="92" spans="2:7" ht="15">
      <c r="B92" s="48" t="s">
        <v>124</v>
      </c>
      <c r="C92" s="50">
        <v>100</v>
      </c>
      <c r="D92" s="49">
        <v>928</v>
      </c>
      <c r="E92" s="48" t="s">
        <v>123</v>
      </c>
      <c r="F92" s="47" t="s">
        <v>122</v>
      </c>
      <c r="G92" s="42"/>
    </row>
    <row r="93" spans="2:7" ht="15">
      <c r="B93" s="42" t="s">
        <v>121</v>
      </c>
      <c r="C93" s="46"/>
      <c r="D93" s="45"/>
      <c r="E93" s="42"/>
      <c r="F93" s="42"/>
      <c r="G93" s="42"/>
    </row>
    <row r="94" spans="2:7" ht="15">
      <c r="B94" s="42" t="s">
        <v>120</v>
      </c>
      <c r="C94" s="44"/>
      <c r="D94" s="43"/>
      <c r="E94" s="42"/>
      <c r="F94" s="42"/>
      <c r="G94" s="42"/>
    </row>
    <row r="95" spans="2:7" ht="15">
      <c r="B95" s="42"/>
      <c r="C95" s="44"/>
      <c r="D95" s="43"/>
      <c r="E95" s="42"/>
      <c r="F95" s="42"/>
      <c r="G95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49">
      <selection activeCell="C22" sqref="C22"/>
    </sheetView>
  </sheetViews>
  <sheetFormatPr defaultColWidth="9.00390625" defaultRowHeight="13.5"/>
  <cols>
    <col min="1" max="1" width="5.25390625" style="1" customWidth="1"/>
    <col min="2" max="2" width="7.50390625" style="2" customWidth="1"/>
    <col min="3" max="3" width="12.50390625" style="2" customWidth="1"/>
    <col min="4" max="11" width="7.125" style="3" customWidth="1"/>
    <col min="12" max="12" width="8.25390625" style="9" customWidth="1"/>
    <col min="13" max="13" width="9.00390625" style="4" customWidth="1"/>
    <col min="14" max="14" width="7.25390625" style="4" customWidth="1"/>
    <col min="15" max="15" width="7.125" style="4" customWidth="1"/>
    <col min="16" max="16" width="7.00390625" style="4" customWidth="1"/>
    <col min="17" max="16384" width="9.00390625" style="1" customWidth="1"/>
  </cols>
  <sheetData>
    <row r="1" ht="17.25" customHeight="1" thickBot="1">
      <c r="A1" s="1" t="s">
        <v>96</v>
      </c>
    </row>
    <row r="2" spans="1:16" ht="15" thickTop="1">
      <c r="A2" s="5"/>
      <c r="B2" s="6" t="s">
        <v>8</v>
      </c>
      <c r="C2" s="6"/>
      <c r="D2" s="7"/>
      <c r="E2" s="7" t="s">
        <v>112</v>
      </c>
      <c r="F2" s="7"/>
      <c r="G2" s="7"/>
      <c r="H2" s="7"/>
      <c r="I2" s="7"/>
      <c r="J2" s="7"/>
      <c r="K2" s="7"/>
      <c r="L2" s="20"/>
      <c r="M2" s="1"/>
      <c r="N2" s="1"/>
      <c r="O2" s="1"/>
      <c r="P2" s="1"/>
    </row>
    <row r="3" spans="2:16" ht="18">
      <c r="B3" s="2" t="s">
        <v>10</v>
      </c>
      <c r="C3" s="2" t="s">
        <v>7</v>
      </c>
      <c r="E3" s="30" t="s">
        <v>116</v>
      </c>
      <c r="I3" s="30" t="s">
        <v>111</v>
      </c>
      <c r="M3" s="1"/>
      <c r="N3" s="1"/>
      <c r="O3" s="1"/>
      <c r="P3" s="1"/>
    </row>
    <row r="4" spans="1:16" ht="15">
      <c r="A4" s="11"/>
      <c r="B4" s="12"/>
      <c r="C4" s="12"/>
      <c r="D4" s="13" t="s">
        <v>1</v>
      </c>
      <c r="E4" s="13" t="s">
        <v>2</v>
      </c>
      <c r="F4" s="13" t="s">
        <v>0</v>
      </c>
      <c r="G4" s="13" t="s">
        <v>3</v>
      </c>
      <c r="H4" s="13" t="s">
        <v>9</v>
      </c>
      <c r="I4" s="13" t="s">
        <v>1</v>
      </c>
      <c r="J4" s="13" t="s">
        <v>2</v>
      </c>
      <c r="K4" s="13" t="s">
        <v>0</v>
      </c>
      <c r="L4" s="13" t="s">
        <v>3</v>
      </c>
      <c r="M4" s="1"/>
      <c r="N4" s="1"/>
      <c r="O4" s="1"/>
      <c r="P4" s="1"/>
    </row>
    <row r="5" spans="1:16" ht="18">
      <c r="A5" s="1" t="s">
        <v>18</v>
      </c>
      <c r="D5" s="9"/>
      <c r="E5" s="9"/>
      <c r="F5" s="9"/>
      <c r="G5" s="9"/>
      <c r="H5" s="9"/>
      <c r="I5" s="9"/>
      <c r="J5" s="9"/>
      <c r="K5" s="9"/>
      <c r="M5" s="1"/>
      <c r="N5" s="1"/>
      <c r="O5" s="1"/>
      <c r="P5" s="1"/>
    </row>
    <row r="6" spans="2:12" ht="16.5">
      <c r="B6" s="2">
        <v>0</v>
      </c>
      <c r="C6" s="2" t="s">
        <v>25</v>
      </c>
      <c r="D6" s="10">
        <v>37.4</v>
      </c>
      <c r="E6" s="10">
        <v>29.6</v>
      </c>
      <c r="F6" s="10">
        <v>0</v>
      </c>
      <c r="G6" s="10">
        <v>32.8</v>
      </c>
      <c r="H6" s="10">
        <f aca="true" t="shared" si="0" ref="H6:H20">SUM(D6:G6)</f>
        <v>99.8</v>
      </c>
      <c r="I6" s="10">
        <v>30.5</v>
      </c>
      <c r="J6" s="10">
        <v>23</v>
      </c>
      <c r="K6" s="10">
        <v>0</v>
      </c>
      <c r="L6" s="9" t="s">
        <v>36</v>
      </c>
    </row>
    <row r="7" spans="3:12" ht="15">
      <c r="C7" s="2" t="s">
        <v>24</v>
      </c>
      <c r="D7" s="10">
        <v>57.8</v>
      </c>
      <c r="E7" s="10">
        <v>4.8</v>
      </c>
      <c r="F7" s="10">
        <v>0</v>
      </c>
      <c r="G7" s="10">
        <v>37.3</v>
      </c>
      <c r="H7" s="10">
        <f t="shared" si="0"/>
        <v>99.89999999999999</v>
      </c>
      <c r="I7" s="10">
        <v>45.4</v>
      </c>
      <c r="J7" s="10">
        <v>3.6</v>
      </c>
      <c r="K7" s="10">
        <v>0</v>
      </c>
      <c r="L7" s="9">
        <v>51</v>
      </c>
    </row>
    <row r="8" spans="3:12" ht="15">
      <c r="C8" s="2" t="s">
        <v>26</v>
      </c>
      <c r="D8" s="10">
        <v>45.6</v>
      </c>
      <c r="E8" s="10">
        <v>27</v>
      </c>
      <c r="F8" s="10">
        <v>0</v>
      </c>
      <c r="G8" s="10">
        <v>27.5</v>
      </c>
      <c r="H8" s="10">
        <f t="shared" si="0"/>
        <v>100.1</v>
      </c>
      <c r="I8" s="10">
        <v>38.3</v>
      </c>
      <c r="J8" s="10">
        <v>21.5</v>
      </c>
      <c r="K8" s="10">
        <v>0</v>
      </c>
      <c r="L8" s="9">
        <v>40.2</v>
      </c>
    </row>
    <row r="9" spans="2:12" ht="16.5">
      <c r="B9" s="2">
        <v>10</v>
      </c>
      <c r="C9" s="2" t="s">
        <v>4</v>
      </c>
      <c r="D9" s="10">
        <v>33</v>
      </c>
      <c r="E9" s="10">
        <v>26.9</v>
      </c>
      <c r="F9" s="10">
        <v>6.9</v>
      </c>
      <c r="G9" s="10">
        <v>33.1</v>
      </c>
      <c r="H9" s="10">
        <f t="shared" si="0"/>
        <v>99.9</v>
      </c>
      <c r="I9" s="10">
        <v>26.8</v>
      </c>
      <c r="J9" s="10">
        <v>20.9</v>
      </c>
      <c r="K9" s="10">
        <v>5.3</v>
      </c>
      <c r="L9" s="9" t="s">
        <v>32</v>
      </c>
    </row>
    <row r="10" spans="3:12" ht="15">
      <c r="C10" s="2" t="s">
        <v>5</v>
      </c>
      <c r="D10" s="10">
        <v>43.6</v>
      </c>
      <c r="E10" s="10">
        <v>13.7</v>
      </c>
      <c r="F10" s="10">
        <v>6.3</v>
      </c>
      <c r="G10" s="10">
        <v>36.5</v>
      </c>
      <c r="H10" s="10">
        <f t="shared" si="0"/>
        <v>100.1</v>
      </c>
      <c r="I10" s="10">
        <v>34.6</v>
      </c>
      <c r="J10" s="10">
        <v>10.3</v>
      </c>
      <c r="K10" s="10">
        <v>4.7</v>
      </c>
      <c r="L10" s="9">
        <v>50.4</v>
      </c>
    </row>
    <row r="11" spans="3:12" ht="15">
      <c r="C11" s="2" t="s">
        <v>17</v>
      </c>
      <c r="D11" s="10">
        <v>40.4</v>
      </c>
      <c r="E11" s="10">
        <v>26.2</v>
      </c>
      <c r="F11" s="10">
        <v>4.3</v>
      </c>
      <c r="G11" s="10">
        <v>28.9</v>
      </c>
      <c r="H11" s="10">
        <f t="shared" si="0"/>
        <v>99.79999999999998</v>
      </c>
      <c r="I11" s="10">
        <v>33.8</v>
      </c>
      <c r="J11" s="10">
        <v>20.8</v>
      </c>
      <c r="K11" s="10">
        <v>3.4</v>
      </c>
      <c r="L11" s="9">
        <v>42</v>
      </c>
    </row>
    <row r="12" spans="2:12" ht="18">
      <c r="B12" s="2">
        <v>20</v>
      </c>
      <c r="C12" s="2" t="s">
        <v>4</v>
      </c>
      <c r="D12" s="10">
        <v>29.2</v>
      </c>
      <c r="E12" s="10">
        <v>23.8</v>
      </c>
      <c r="F12" s="10">
        <v>13.7</v>
      </c>
      <c r="G12" s="10">
        <v>33.1</v>
      </c>
      <c r="H12" s="10">
        <f t="shared" si="0"/>
        <v>99.80000000000001</v>
      </c>
      <c r="I12" s="10">
        <v>23.8</v>
      </c>
      <c r="J12" s="10">
        <v>18.5</v>
      </c>
      <c r="K12" s="10">
        <v>10.6</v>
      </c>
      <c r="L12" s="9" t="s">
        <v>33</v>
      </c>
    </row>
    <row r="13" spans="3:12" ht="15">
      <c r="C13" s="2" t="s">
        <v>5</v>
      </c>
      <c r="D13" s="10">
        <v>38.8</v>
      </c>
      <c r="E13" s="10">
        <v>12.1</v>
      </c>
      <c r="F13" s="10">
        <v>12.6</v>
      </c>
      <c r="G13" s="10">
        <v>36.4</v>
      </c>
      <c r="H13" s="10">
        <f t="shared" si="0"/>
        <v>99.9</v>
      </c>
      <c r="I13" s="10">
        <v>30.8</v>
      </c>
      <c r="J13" s="10">
        <v>9.2</v>
      </c>
      <c r="K13" s="10">
        <v>9.5</v>
      </c>
      <c r="L13" s="9">
        <v>50.5</v>
      </c>
    </row>
    <row r="14" spans="3:12" ht="15">
      <c r="C14" s="2" t="s">
        <v>17</v>
      </c>
      <c r="D14" s="10">
        <v>22.1</v>
      </c>
      <c r="E14" s="10">
        <v>40.7</v>
      </c>
      <c r="F14" s="10">
        <v>8.6</v>
      </c>
      <c r="G14" s="10">
        <v>28.9</v>
      </c>
      <c r="H14" s="10">
        <f t="shared" si="0"/>
        <v>100.30000000000001</v>
      </c>
      <c r="I14" s="10">
        <v>18.4</v>
      </c>
      <c r="J14" s="10">
        <v>32.5</v>
      </c>
      <c r="K14" s="10">
        <v>6.8</v>
      </c>
      <c r="L14" s="9">
        <v>42.3</v>
      </c>
    </row>
    <row r="15" spans="2:12" ht="16.5">
      <c r="B15" s="2">
        <v>33.33</v>
      </c>
      <c r="C15" s="2" t="s">
        <v>4</v>
      </c>
      <c r="D15" s="10">
        <v>24.3</v>
      </c>
      <c r="E15" s="10">
        <v>19.8</v>
      </c>
      <c r="F15" s="10">
        <v>22.7</v>
      </c>
      <c r="G15" s="10">
        <v>33</v>
      </c>
      <c r="H15" s="10">
        <f t="shared" si="0"/>
        <v>99.8</v>
      </c>
      <c r="I15" s="10">
        <v>20</v>
      </c>
      <c r="J15" s="10">
        <v>15.4</v>
      </c>
      <c r="K15" s="10">
        <v>17.6</v>
      </c>
      <c r="L15" s="9" t="s">
        <v>34</v>
      </c>
    </row>
    <row r="16" spans="3:12" ht="15">
      <c r="C16" s="2" t="s">
        <v>5</v>
      </c>
      <c r="D16" s="10">
        <v>32.3</v>
      </c>
      <c r="E16" s="10">
        <v>10.1</v>
      </c>
      <c r="F16" s="10">
        <v>20.9</v>
      </c>
      <c r="G16" s="10">
        <v>36.6</v>
      </c>
      <c r="H16" s="10">
        <f t="shared" si="0"/>
        <v>99.9</v>
      </c>
      <c r="I16" s="10">
        <v>25.8</v>
      </c>
      <c r="J16" s="10">
        <v>7.7</v>
      </c>
      <c r="K16" s="10">
        <v>15.8</v>
      </c>
      <c r="L16" s="9">
        <v>50.7</v>
      </c>
    </row>
    <row r="17" spans="3:12" ht="15">
      <c r="C17" s="2" t="s">
        <v>17</v>
      </c>
      <c r="D17" s="10">
        <v>20.1</v>
      </c>
      <c r="E17" s="10">
        <v>38.5</v>
      </c>
      <c r="F17" s="10">
        <v>12.6</v>
      </c>
      <c r="G17" s="10">
        <v>29.1</v>
      </c>
      <c r="H17" s="10">
        <f t="shared" si="0"/>
        <v>100.30000000000001</v>
      </c>
      <c r="I17" s="10">
        <v>16.8</v>
      </c>
      <c r="J17" s="10">
        <v>30.7</v>
      </c>
      <c r="K17" s="10">
        <v>10</v>
      </c>
      <c r="L17" s="9">
        <v>42.5</v>
      </c>
    </row>
    <row r="18" spans="2:12" ht="16.5">
      <c r="B18" s="2">
        <v>66.67</v>
      </c>
      <c r="C18" s="2" t="s">
        <v>4</v>
      </c>
      <c r="D18" s="10">
        <v>12.1</v>
      </c>
      <c r="E18" s="10">
        <v>9.8</v>
      </c>
      <c r="F18" s="10">
        <v>45.1</v>
      </c>
      <c r="G18" s="10">
        <v>32.8</v>
      </c>
      <c r="H18" s="10">
        <f t="shared" si="0"/>
        <v>99.8</v>
      </c>
      <c r="I18" s="10">
        <v>9.9</v>
      </c>
      <c r="J18" s="10">
        <v>7.7</v>
      </c>
      <c r="K18" s="10">
        <v>35.4</v>
      </c>
      <c r="L18" s="9" t="s">
        <v>35</v>
      </c>
    </row>
    <row r="19" spans="3:12" ht="15">
      <c r="C19" s="2" t="s">
        <v>5</v>
      </c>
      <c r="D19" s="10">
        <v>16.4</v>
      </c>
      <c r="E19" s="10">
        <v>5.1</v>
      </c>
      <c r="F19" s="10">
        <v>41.8</v>
      </c>
      <c r="G19" s="10">
        <v>36.6</v>
      </c>
      <c r="H19" s="10">
        <f t="shared" si="0"/>
        <v>99.9</v>
      </c>
      <c r="I19" s="10">
        <v>13</v>
      </c>
      <c r="J19" s="10">
        <v>3.9</v>
      </c>
      <c r="K19" s="10">
        <v>31.9</v>
      </c>
      <c r="L19" s="9">
        <v>51.2</v>
      </c>
    </row>
    <row r="20" spans="3:12" ht="15">
      <c r="C20" s="2" t="s">
        <v>17</v>
      </c>
      <c r="D20" s="10">
        <v>10.4</v>
      </c>
      <c r="E20" s="10">
        <v>20.8</v>
      </c>
      <c r="F20" s="10">
        <v>39.7</v>
      </c>
      <c r="G20" s="10">
        <v>28.9</v>
      </c>
      <c r="H20" s="10">
        <f t="shared" si="0"/>
        <v>99.80000000000001</v>
      </c>
      <c r="I20" s="10">
        <v>8.8</v>
      </c>
      <c r="J20" s="10">
        <v>16.8</v>
      </c>
      <c r="K20" s="10">
        <v>31.9</v>
      </c>
      <c r="L20" s="9">
        <v>42.5</v>
      </c>
    </row>
    <row r="21" spans="1:11" ht="18">
      <c r="A21" s="1" t="s">
        <v>19</v>
      </c>
      <c r="D21" s="10"/>
      <c r="E21" s="10"/>
      <c r="F21" s="10"/>
      <c r="G21" s="10"/>
      <c r="H21" s="10"/>
      <c r="I21" s="10"/>
      <c r="J21" s="10"/>
      <c r="K21" s="10"/>
    </row>
    <row r="22" spans="2:12" ht="15">
      <c r="B22" s="2">
        <v>0</v>
      </c>
      <c r="C22" s="2" t="s">
        <v>23</v>
      </c>
      <c r="D22" s="10">
        <v>35</v>
      </c>
      <c r="E22" s="10">
        <v>31.7</v>
      </c>
      <c r="F22" s="10">
        <v>0</v>
      </c>
      <c r="G22" s="10">
        <v>33.1</v>
      </c>
      <c r="H22" s="10">
        <f aca="true" t="shared" si="1" ref="H22:H27">SUM(D22:G22)</f>
        <v>99.80000000000001</v>
      </c>
      <c r="I22" s="10">
        <v>28.5</v>
      </c>
      <c r="J22" s="10">
        <v>24.6</v>
      </c>
      <c r="K22" s="10">
        <v>0</v>
      </c>
      <c r="L22" s="9">
        <v>46.9</v>
      </c>
    </row>
    <row r="23" spans="3:12" ht="15">
      <c r="C23" s="2" t="s">
        <v>22</v>
      </c>
      <c r="D23" s="10">
        <v>53.6</v>
      </c>
      <c r="E23" s="10">
        <v>8.8</v>
      </c>
      <c r="F23" s="10">
        <f>SUM(F22)</f>
        <v>0</v>
      </c>
      <c r="G23" s="10">
        <v>37.7</v>
      </c>
      <c r="H23" s="10">
        <f t="shared" si="1"/>
        <v>100.10000000000001</v>
      </c>
      <c r="I23" s="10">
        <v>42</v>
      </c>
      <c r="J23" s="10">
        <v>6.6</v>
      </c>
      <c r="K23" s="10">
        <v>0</v>
      </c>
      <c r="L23" s="9">
        <v>51.4</v>
      </c>
    </row>
    <row r="24" spans="2:12" ht="15">
      <c r="B24" s="2">
        <v>10</v>
      </c>
      <c r="C24" s="2" t="s">
        <v>4</v>
      </c>
      <c r="D24" s="10">
        <v>32.5</v>
      </c>
      <c r="E24" s="10">
        <v>27.4</v>
      </c>
      <c r="F24" s="10">
        <v>6.9</v>
      </c>
      <c r="G24" s="10">
        <v>33.2</v>
      </c>
      <c r="H24" s="10">
        <f t="shared" si="1"/>
        <v>100</v>
      </c>
      <c r="I24" s="10">
        <v>26.5</v>
      </c>
      <c r="J24" s="10">
        <v>21.2</v>
      </c>
      <c r="K24" s="10">
        <v>5.3</v>
      </c>
      <c r="L24" s="9">
        <v>47</v>
      </c>
    </row>
    <row r="25" spans="2:12" ht="15">
      <c r="B25" s="2">
        <v>20</v>
      </c>
      <c r="C25" s="2" t="s">
        <v>4</v>
      </c>
      <c r="D25" s="10">
        <v>28.9</v>
      </c>
      <c r="E25" s="10">
        <v>24.3</v>
      </c>
      <c r="F25" s="10">
        <v>13.7</v>
      </c>
      <c r="G25" s="10">
        <v>33.2</v>
      </c>
      <c r="H25" s="10">
        <f t="shared" si="1"/>
        <v>100.10000000000001</v>
      </c>
      <c r="I25" s="10">
        <v>23.5</v>
      </c>
      <c r="J25" s="10">
        <v>18.8</v>
      </c>
      <c r="K25" s="10">
        <v>10.6</v>
      </c>
      <c r="L25" s="9">
        <v>47.1</v>
      </c>
    </row>
    <row r="26" spans="2:12" ht="15">
      <c r="B26" s="2">
        <v>33.33</v>
      </c>
      <c r="C26" s="2" t="s">
        <v>4</v>
      </c>
      <c r="D26" s="17">
        <v>23.9</v>
      </c>
      <c r="E26" s="17">
        <v>20.2</v>
      </c>
      <c r="F26" s="10">
        <v>22.8</v>
      </c>
      <c r="G26" s="17">
        <v>33.1</v>
      </c>
      <c r="H26" s="10">
        <f t="shared" si="1"/>
        <v>100</v>
      </c>
      <c r="I26" s="10">
        <v>19.6</v>
      </c>
      <c r="J26" s="10">
        <v>15.7</v>
      </c>
      <c r="K26" s="10">
        <v>17.6</v>
      </c>
      <c r="L26" s="9">
        <v>47.1</v>
      </c>
    </row>
    <row r="27" spans="2:12" ht="15">
      <c r="B27" s="2">
        <v>66.67</v>
      </c>
      <c r="C27" s="2" t="s">
        <v>4</v>
      </c>
      <c r="D27" s="17">
        <v>11.9</v>
      </c>
      <c r="E27" s="17">
        <v>10</v>
      </c>
      <c r="F27" s="10">
        <v>45.1</v>
      </c>
      <c r="G27" s="17">
        <v>32.8</v>
      </c>
      <c r="H27" s="10">
        <f t="shared" si="1"/>
        <v>99.8</v>
      </c>
      <c r="I27" s="10">
        <v>9.8</v>
      </c>
      <c r="J27" s="10">
        <v>7.8</v>
      </c>
      <c r="K27" s="10">
        <v>35.4</v>
      </c>
      <c r="L27" s="9">
        <v>47</v>
      </c>
    </row>
    <row r="28" spans="1:12" ht="18">
      <c r="A28" s="1" t="s">
        <v>20</v>
      </c>
      <c r="D28" s="18"/>
      <c r="E28" s="18"/>
      <c r="F28" s="15"/>
      <c r="G28" s="18"/>
      <c r="H28" s="15"/>
      <c r="I28" s="15"/>
      <c r="J28" s="15"/>
      <c r="K28" s="15"/>
      <c r="L28" s="15"/>
    </row>
    <row r="29" spans="2:12" ht="15">
      <c r="B29" s="2">
        <v>0</v>
      </c>
      <c r="C29" s="2" t="s">
        <v>23</v>
      </c>
      <c r="D29" s="17">
        <v>32.5</v>
      </c>
      <c r="E29" s="17">
        <v>34.1</v>
      </c>
      <c r="F29" s="19" t="s">
        <v>27</v>
      </c>
      <c r="G29" s="17">
        <v>33.2</v>
      </c>
      <c r="H29" s="10">
        <f>SUM(D29:G29)</f>
        <v>99.8</v>
      </c>
      <c r="I29" s="10">
        <v>26.5</v>
      </c>
      <c r="J29" s="10">
        <v>26.5</v>
      </c>
      <c r="K29" s="10">
        <v>0</v>
      </c>
      <c r="L29" s="9">
        <v>47</v>
      </c>
    </row>
    <row r="30" spans="2:12" ht="15">
      <c r="B30" s="2">
        <v>10</v>
      </c>
      <c r="C30" s="2" t="s">
        <v>4</v>
      </c>
      <c r="D30" s="3">
        <v>29.1</v>
      </c>
      <c r="E30" s="3">
        <v>30.7</v>
      </c>
      <c r="F30" s="3">
        <v>6.9</v>
      </c>
      <c r="G30" s="3">
        <v>33.2</v>
      </c>
      <c r="H30" s="3">
        <f>SUM(D30:G30)</f>
        <v>99.9</v>
      </c>
      <c r="I30" s="3">
        <v>23.8</v>
      </c>
      <c r="J30" s="3">
        <v>23.8</v>
      </c>
      <c r="K30" s="3">
        <v>5.3</v>
      </c>
      <c r="L30" s="9">
        <v>47.1</v>
      </c>
    </row>
    <row r="31" spans="2:12" ht="15">
      <c r="B31" s="2">
        <v>20</v>
      </c>
      <c r="C31" s="2" t="s">
        <v>4</v>
      </c>
      <c r="D31" s="3">
        <v>25.9</v>
      </c>
      <c r="E31" s="3">
        <v>27.2</v>
      </c>
      <c r="F31" s="3">
        <v>13.7</v>
      </c>
      <c r="G31" s="3">
        <v>33.1</v>
      </c>
      <c r="H31" s="3">
        <f>SUM(D31:G31)</f>
        <v>99.9</v>
      </c>
      <c r="I31" s="3">
        <v>21.2</v>
      </c>
      <c r="J31" s="3">
        <v>21.2</v>
      </c>
      <c r="K31" s="3">
        <v>10.6</v>
      </c>
      <c r="L31" s="9">
        <v>47</v>
      </c>
    </row>
    <row r="32" spans="2:12" ht="15">
      <c r="B32" s="2">
        <v>33.33</v>
      </c>
      <c r="C32" s="2" t="s">
        <v>4</v>
      </c>
      <c r="D32" s="10">
        <v>21.6</v>
      </c>
      <c r="E32" s="10">
        <v>22.7</v>
      </c>
      <c r="F32" s="10">
        <v>22.6</v>
      </c>
      <c r="G32" s="10">
        <v>33</v>
      </c>
      <c r="H32" s="10">
        <f>SUM(D32:G32)</f>
        <v>99.9</v>
      </c>
      <c r="I32" s="10">
        <v>17.6</v>
      </c>
      <c r="J32" s="10">
        <v>17.6</v>
      </c>
      <c r="K32" s="10">
        <v>17.6</v>
      </c>
      <c r="L32" s="9">
        <v>47.2</v>
      </c>
    </row>
    <row r="33" spans="2:12" ht="15">
      <c r="B33" s="2">
        <v>66.67</v>
      </c>
      <c r="C33" s="2" t="s">
        <v>4</v>
      </c>
      <c r="D33" s="10">
        <v>10.6</v>
      </c>
      <c r="E33" s="10">
        <v>11.2</v>
      </c>
      <c r="F33" s="10">
        <v>45.2</v>
      </c>
      <c r="G33" s="10">
        <v>32.8</v>
      </c>
      <c r="H33" s="10">
        <f>SUM(D33:G33)</f>
        <v>99.8</v>
      </c>
      <c r="I33" s="10">
        <v>8.8</v>
      </c>
      <c r="J33" s="10">
        <v>8.8</v>
      </c>
      <c r="K33" s="10">
        <v>35.3</v>
      </c>
      <c r="L33" s="9">
        <v>47.1</v>
      </c>
    </row>
    <row r="34" ht="18.75" customHeight="1">
      <c r="A34" s="1" t="s">
        <v>29</v>
      </c>
    </row>
    <row r="35" spans="2:16" ht="14.25" customHeight="1">
      <c r="B35" s="2">
        <v>0</v>
      </c>
      <c r="C35" s="2" t="s">
        <v>28</v>
      </c>
      <c r="D35" s="3">
        <v>27.3</v>
      </c>
      <c r="E35" s="3">
        <v>40.3</v>
      </c>
      <c r="F35" s="3">
        <v>0</v>
      </c>
      <c r="G35" s="3">
        <v>32.6</v>
      </c>
      <c r="H35" s="3">
        <f>SUM(D35:G35)</f>
        <v>100.19999999999999</v>
      </c>
      <c r="I35" s="3">
        <v>22.3</v>
      </c>
      <c r="J35" s="3">
        <v>31.3</v>
      </c>
      <c r="K35" s="3">
        <v>0</v>
      </c>
      <c r="L35" s="9" t="s">
        <v>51</v>
      </c>
      <c r="M35" s="29"/>
      <c r="N35" s="29"/>
      <c r="O35" s="29"/>
      <c r="P35" s="29"/>
    </row>
    <row r="36" spans="2:12" ht="15">
      <c r="B36" s="2">
        <v>10</v>
      </c>
      <c r="C36" s="2" t="s">
        <v>4</v>
      </c>
      <c r="D36" s="3">
        <v>25.8</v>
      </c>
      <c r="E36" s="3">
        <v>34</v>
      </c>
      <c r="F36" s="3">
        <v>6.8</v>
      </c>
      <c r="G36" s="3">
        <v>33.1</v>
      </c>
      <c r="H36" s="3">
        <f>SUM(D36:G36)</f>
        <v>99.69999999999999</v>
      </c>
      <c r="I36" s="3">
        <v>21.2</v>
      </c>
      <c r="J36" s="3">
        <v>26.5</v>
      </c>
      <c r="K36" s="3">
        <v>5.3</v>
      </c>
      <c r="L36" s="9">
        <v>47</v>
      </c>
    </row>
    <row r="37" spans="2:12" ht="15">
      <c r="B37" s="2">
        <v>20</v>
      </c>
      <c r="C37" s="2" t="s">
        <v>4</v>
      </c>
      <c r="D37" s="3">
        <v>23</v>
      </c>
      <c r="E37" s="3">
        <v>30.2</v>
      </c>
      <c r="F37" s="3">
        <v>13.7</v>
      </c>
      <c r="G37" s="3">
        <v>33.1</v>
      </c>
      <c r="H37" s="3">
        <f>SUM(D37:G37)</f>
        <v>100</v>
      </c>
      <c r="I37" s="3">
        <v>18.8</v>
      </c>
      <c r="J37" s="3">
        <v>23.5</v>
      </c>
      <c r="K37" s="3">
        <v>10.6</v>
      </c>
      <c r="L37" s="9">
        <v>47.1</v>
      </c>
    </row>
    <row r="38" spans="2:12" ht="15">
      <c r="B38" s="2">
        <v>33.33</v>
      </c>
      <c r="C38" s="2" t="s">
        <v>4</v>
      </c>
      <c r="D38" s="10">
        <v>19.1</v>
      </c>
      <c r="E38" s="10">
        <v>25.1</v>
      </c>
      <c r="F38" s="10">
        <v>22.6</v>
      </c>
      <c r="G38" s="10">
        <v>33</v>
      </c>
      <c r="H38" s="10">
        <f>SUM(D38:G38)</f>
        <v>99.80000000000001</v>
      </c>
      <c r="I38" s="10">
        <v>15.7</v>
      </c>
      <c r="J38" s="10">
        <v>19.6</v>
      </c>
      <c r="K38" s="10">
        <v>17.6</v>
      </c>
      <c r="L38" s="9">
        <v>47.1</v>
      </c>
    </row>
    <row r="39" spans="1:12" ht="15">
      <c r="A39" s="11"/>
      <c r="B39" s="12">
        <v>66.67</v>
      </c>
      <c r="C39" s="12" t="s">
        <v>4</v>
      </c>
      <c r="D39" s="24">
        <v>9.5</v>
      </c>
      <c r="E39" s="24">
        <v>12.5</v>
      </c>
      <c r="F39" s="24">
        <v>45</v>
      </c>
      <c r="G39" s="24">
        <v>32.8</v>
      </c>
      <c r="H39" s="24">
        <f>SUM(D39:G39)</f>
        <v>99.8</v>
      </c>
      <c r="I39" s="24">
        <v>7.8</v>
      </c>
      <c r="J39" s="24">
        <v>9.8</v>
      </c>
      <c r="K39" s="24">
        <v>35.4</v>
      </c>
      <c r="L39" s="13">
        <v>47</v>
      </c>
    </row>
    <row r="40" spans="4:11" ht="15">
      <c r="D40" s="10"/>
      <c r="E40" s="10"/>
      <c r="F40" s="10"/>
      <c r="G40" s="10"/>
      <c r="H40" s="10"/>
      <c r="I40" s="10"/>
      <c r="J40" s="10"/>
      <c r="K40" s="10"/>
    </row>
    <row r="41" spans="4:11" ht="15">
      <c r="D41" s="10"/>
      <c r="E41" s="10"/>
      <c r="F41" s="10"/>
      <c r="G41" s="10"/>
      <c r="H41" s="10"/>
      <c r="I41" s="10"/>
      <c r="J41" s="10"/>
      <c r="K41" s="10"/>
    </row>
    <row r="42" spans="4:11" ht="15">
      <c r="D42" s="10"/>
      <c r="E42" s="10"/>
      <c r="F42" s="10"/>
      <c r="G42" s="10"/>
      <c r="H42" s="10"/>
      <c r="I42" s="10"/>
      <c r="J42" s="10"/>
      <c r="K42" s="10"/>
    </row>
    <row r="43" spans="4:11" ht="15">
      <c r="D43" s="10"/>
      <c r="E43" s="10"/>
      <c r="F43" s="10"/>
      <c r="G43" s="10"/>
      <c r="H43" s="10"/>
      <c r="I43" s="10"/>
      <c r="J43" s="10"/>
      <c r="K43" s="10"/>
    </row>
    <row r="44" spans="4:11" ht="15">
      <c r="D44" s="10"/>
      <c r="E44" s="10"/>
      <c r="F44" s="10"/>
      <c r="G44" s="10"/>
      <c r="H44" s="10"/>
      <c r="I44" s="10"/>
      <c r="J44" s="10"/>
      <c r="K44" s="10"/>
    </row>
    <row r="45" spans="4:11" ht="15">
      <c r="D45" s="10"/>
      <c r="E45" s="10"/>
      <c r="F45" s="10"/>
      <c r="G45" s="10"/>
      <c r="H45" s="10"/>
      <c r="I45" s="10"/>
      <c r="J45" s="10"/>
      <c r="K45" s="10"/>
    </row>
    <row r="46" spans="4:11" ht="15">
      <c r="D46" s="10"/>
      <c r="E46" s="10"/>
      <c r="F46" s="10"/>
      <c r="G46" s="10"/>
      <c r="H46" s="10"/>
      <c r="I46" s="10"/>
      <c r="J46" s="10"/>
      <c r="K46" s="10"/>
    </row>
    <row r="47" spans="4:11" ht="15">
      <c r="D47" s="10"/>
      <c r="E47" s="10"/>
      <c r="F47" s="10"/>
      <c r="G47" s="10"/>
      <c r="H47" s="10"/>
      <c r="I47" s="10"/>
      <c r="J47" s="10"/>
      <c r="K47" s="10"/>
    </row>
    <row r="48" spans="4:11" ht="15">
      <c r="D48" s="10"/>
      <c r="E48" s="10"/>
      <c r="F48" s="10"/>
      <c r="G48" s="10"/>
      <c r="H48" s="10"/>
      <c r="I48" s="10"/>
      <c r="J48" s="10"/>
      <c r="K48" s="10"/>
    </row>
    <row r="49" spans="4:11" ht="15">
      <c r="D49" s="10"/>
      <c r="E49" s="10"/>
      <c r="F49" s="10"/>
      <c r="G49" s="10"/>
      <c r="H49" s="10"/>
      <c r="I49" s="10"/>
      <c r="J49" s="10"/>
      <c r="K49" s="10"/>
    </row>
    <row r="50" spans="4:11" ht="15">
      <c r="D50" s="10"/>
      <c r="E50" s="10"/>
      <c r="F50" s="10"/>
      <c r="G50" s="10"/>
      <c r="H50" s="10"/>
      <c r="I50" s="10"/>
      <c r="J50" s="10"/>
      <c r="K50" s="10"/>
    </row>
    <row r="51" spans="4:11" ht="18.75" customHeight="1">
      <c r="D51" s="10"/>
      <c r="E51" s="10"/>
      <c r="F51" s="10"/>
      <c r="G51" s="10"/>
      <c r="H51" s="10"/>
      <c r="I51" s="10"/>
      <c r="J51" s="10"/>
      <c r="K51" s="10"/>
    </row>
    <row r="52" spans="4:16" ht="14.25" customHeight="1">
      <c r="D52" s="10"/>
      <c r="E52" s="10"/>
      <c r="F52" s="10"/>
      <c r="G52" s="10"/>
      <c r="H52" s="10"/>
      <c r="I52" s="10"/>
      <c r="J52" s="10"/>
      <c r="K52" s="10"/>
      <c r="M52" s="29"/>
      <c r="N52" s="29"/>
      <c r="O52" s="29"/>
      <c r="P52" s="29"/>
    </row>
    <row r="53" spans="1:11" ht="15" thickBot="1">
      <c r="A53" s="1" t="s">
        <v>101</v>
      </c>
      <c r="D53" s="10"/>
      <c r="E53" s="10"/>
      <c r="F53" s="10"/>
      <c r="G53" s="10"/>
      <c r="H53" s="10"/>
      <c r="I53" s="10"/>
      <c r="J53" s="10"/>
      <c r="K53" s="10"/>
    </row>
    <row r="54" spans="1:12" ht="15" thickTop="1">
      <c r="A54" s="5"/>
      <c r="B54" s="6" t="s">
        <v>8</v>
      </c>
      <c r="C54" s="6"/>
      <c r="D54" s="7"/>
      <c r="E54" s="7" t="s">
        <v>113</v>
      </c>
      <c r="F54" s="7"/>
      <c r="G54" s="7"/>
      <c r="H54" s="7"/>
      <c r="I54" s="7"/>
      <c r="J54" s="40"/>
      <c r="K54" s="7"/>
      <c r="L54" s="20"/>
    </row>
    <row r="55" spans="2:9" ht="18">
      <c r="B55" s="2" t="s">
        <v>10</v>
      </c>
      <c r="C55" s="2" t="s">
        <v>7</v>
      </c>
      <c r="E55" s="30" t="s">
        <v>116</v>
      </c>
      <c r="I55" s="30" t="s">
        <v>111</v>
      </c>
    </row>
    <row r="56" spans="1:12" ht="15">
      <c r="A56" s="11"/>
      <c r="B56" s="12"/>
      <c r="C56" s="12"/>
      <c r="D56" s="13" t="s">
        <v>1</v>
      </c>
      <c r="E56" s="13" t="s">
        <v>2</v>
      </c>
      <c r="F56" s="13" t="s">
        <v>0</v>
      </c>
      <c r="G56" s="13" t="s">
        <v>3</v>
      </c>
      <c r="H56" s="13" t="s">
        <v>9</v>
      </c>
      <c r="I56" s="13" t="s">
        <v>1</v>
      </c>
      <c r="J56" s="13" t="s">
        <v>2</v>
      </c>
      <c r="K56" s="13" t="s">
        <v>0</v>
      </c>
      <c r="L56" s="13" t="s">
        <v>3</v>
      </c>
    </row>
    <row r="57" ht="18.75" customHeight="1">
      <c r="A57" s="1" t="s">
        <v>30</v>
      </c>
    </row>
    <row r="58" spans="2:16" ht="14.25" customHeight="1">
      <c r="B58" s="2">
        <v>0</v>
      </c>
      <c r="C58" s="2" t="s">
        <v>107</v>
      </c>
      <c r="D58" s="3">
        <v>27.9</v>
      </c>
      <c r="E58" s="3">
        <v>35.4</v>
      </c>
      <c r="F58" s="3">
        <v>0</v>
      </c>
      <c r="G58" s="3">
        <v>37.1</v>
      </c>
      <c r="H58" s="3">
        <f aca="true" t="shared" si="2" ref="H58:H69">SUM(D58:G58)</f>
        <v>100.4</v>
      </c>
      <c r="I58" s="3">
        <v>22</v>
      </c>
      <c r="J58" s="3">
        <v>26.8</v>
      </c>
      <c r="K58" s="3">
        <v>0</v>
      </c>
      <c r="L58" s="9">
        <v>51.2</v>
      </c>
      <c r="M58" s="29"/>
      <c r="N58" s="29"/>
      <c r="O58" s="29"/>
      <c r="P58" s="29"/>
    </row>
    <row r="59" spans="3:12" ht="15">
      <c r="C59" s="2" t="s">
        <v>17</v>
      </c>
      <c r="D59" s="3">
        <v>23</v>
      </c>
      <c r="E59" s="3">
        <v>45.1</v>
      </c>
      <c r="F59" s="3">
        <v>0</v>
      </c>
      <c r="G59" s="3">
        <v>31</v>
      </c>
      <c r="H59" s="3">
        <f>SUM(D59:G59)</f>
        <v>99.1</v>
      </c>
      <c r="I59" s="3">
        <v>19</v>
      </c>
      <c r="J59" s="3">
        <v>37.1</v>
      </c>
      <c r="K59" s="3">
        <v>0</v>
      </c>
      <c r="L59" s="9">
        <v>43.9</v>
      </c>
    </row>
    <row r="60" spans="2:12" ht="16.5">
      <c r="B60" s="2">
        <v>10</v>
      </c>
      <c r="C60" s="2" t="s">
        <v>4</v>
      </c>
      <c r="D60" s="3">
        <v>34.5</v>
      </c>
      <c r="E60" s="3">
        <v>25.6</v>
      </c>
      <c r="F60" s="3">
        <v>6.8</v>
      </c>
      <c r="G60" s="3">
        <v>33.1</v>
      </c>
      <c r="H60" s="3">
        <f t="shared" si="2"/>
        <v>100</v>
      </c>
      <c r="I60" s="3">
        <v>28</v>
      </c>
      <c r="J60" s="3">
        <v>19.8</v>
      </c>
      <c r="K60" s="3">
        <v>5.3</v>
      </c>
      <c r="L60" s="9" t="s">
        <v>52</v>
      </c>
    </row>
    <row r="61" spans="3:12" ht="15">
      <c r="C61" s="2" t="s">
        <v>24</v>
      </c>
      <c r="D61" s="3">
        <v>38.6</v>
      </c>
      <c r="E61" s="3">
        <v>17.6</v>
      </c>
      <c r="F61" s="3">
        <v>6.6</v>
      </c>
      <c r="G61" s="3">
        <v>36.8</v>
      </c>
      <c r="H61" s="3">
        <f t="shared" si="2"/>
        <v>99.6</v>
      </c>
      <c r="I61" s="3">
        <v>30.7</v>
      </c>
      <c r="J61" s="3">
        <v>13.4</v>
      </c>
      <c r="K61" s="3">
        <v>5</v>
      </c>
      <c r="L61" s="9">
        <v>50.9</v>
      </c>
    </row>
    <row r="62" spans="3:12" ht="15">
      <c r="C62" s="2" t="s">
        <v>31</v>
      </c>
      <c r="D62" s="3">
        <v>22.5</v>
      </c>
      <c r="E62" s="3">
        <v>43.3</v>
      </c>
      <c r="F62" s="3">
        <v>4.3</v>
      </c>
      <c r="G62" s="3">
        <v>30.3</v>
      </c>
      <c r="H62" s="3">
        <f t="shared" si="2"/>
        <v>100.39999999999999</v>
      </c>
      <c r="I62" s="3">
        <v>18.6</v>
      </c>
      <c r="J62" s="3">
        <v>34.2</v>
      </c>
      <c r="K62" s="3">
        <v>3.4</v>
      </c>
      <c r="L62" s="9">
        <v>43.8</v>
      </c>
    </row>
    <row r="63" spans="2:12" ht="18.75" customHeight="1">
      <c r="B63" s="2">
        <v>20</v>
      </c>
      <c r="C63" s="2" t="s">
        <v>4</v>
      </c>
      <c r="D63" s="3">
        <v>30.5</v>
      </c>
      <c r="E63" s="3">
        <v>22.7</v>
      </c>
      <c r="F63" s="3">
        <v>13.7</v>
      </c>
      <c r="G63" s="3">
        <v>33</v>
      </c>
      <c r="H63" s="3">
        <f t="shared" si="2"/>
        <v>99.9</v>
      </c>
      <c r="I63" s="3">
        <v>24.9</v>
      </c>
      <c r="J63" s="3">
        <v>17.6</v>
      </c>
      <c r="K63" s="3">
        <v>10.6</v>
      </c>
      <c r="L63" s="9" t="s">
        <v>53</v>
      </c>
    </row>
    <row r="64" spans="3:16" ht="14.25" customHeight="1">
      <c r="C64" s="2" t="s">
        <v>22</v>
      </c>
      <c r="D64" s="3">
        <v>34.3</v>
      </c>
      <c r="E64" s="3">
        <v>15.8</v>
      </c>
      <c r="F64" s="3">
        <v>13.3</v>
      </c>
      <c r="G64" s="3">
        <v>36.9</v>
      </c>
      <c r="H64" s="3">
        <f t="shared" si="2"/>
        <v>100.29999999999998</v>
      </c>
      <c r="I64" s="3">
        <v>27.3</v>
      </c>
      <c r="J64" s="3">
        <v>11.9</v>
      </c>
      <c r="K64" s="3">
        <v>9.9</v>
      </c>
      <c r="L64" s="9">
        <v>50.9</v>
      </c>
      <c r="M64" s="29"/>
      <c r="N64" s="29"/>
      <c r="O64" s="29"/>
      <c r="P64" s="29"/>
    </row>
    <row r="65" spans="3:12" ht="15">
      <c r="C65" s="2" t="s">
        <v>31</v>
      </c>
      <c r="D65" s="3">
        <v>20.7</v>
      </c>
      <c r="E65" s="3">
        <v>40.9</v>
      </c>
      <c r="F65" s="3">
        <v>8.9</v>
      </c>
      <c r="G65" s="3">
        <v>29.7</v>
      </c>
      <c r="H65" s="3">
        <f t="shared" si="2"/>
        <v>100.2</v>
      </c>
      <c r="I65" s="3">
        <v>17.3</v>
      </c>
      <c r="J65" s="3">
        <v>32.5</v>
      </c>
      <c r="K65" s="3">
        <v>7</v>
      </c>
      <c r="L65" s="9">
        <v>43.2</v>
      </c>
    </row>
    <row r="66" spans="2:12" ht="16.5">
      <c r="B66" s="2">
        <v>33.33</v>
      </c>
      <c r="C66" s="2" t="s">
        <v>4</v>
      </c>
      <c r="D66" s="10">
        <v>25.5</v>
      </c>
      <c r="E66" s="10">
        <v>18.6</v>
      </c>
      <c r="F66" s="10">
        <v>22.7</v>
      </c>
      <c r="G66" s="10">
        <v>33</v>
      </c>
      <c r="H66" s="10">
        <f t="shared" si="2"/>
        <v>99.8</v>
      </c>
      <c r="I66" s="10">
        <v>20.8</v>
      </c>
      <c r="J66" s="10">
        <v>14.5</v>
      </c>
      <c r="K66" s="10">
        <v>17.7</v>
      </c>
      <c r="L66" s="9" t="s">
        <v>54</v>
      </c>
    </row>
    <row r="67" spans="3:12" ht="15">
      <c r="C67" s="2" t="s">
        <v>22</v>
      </c>
      <c r="D67" s="10">
        <v>25.7</v>
      </c>
      <c r="E67" s="10">
        <v>11.8</v>
      </c>
      <c r="F67" s="10">
        <v>26.1</v>
      </c>
      <c r="G67" s="10">
        <v>36.7</v>
      </c>
      <c r="H67" s="10">
        <f t="shared" si="2"/>
        <v>100.30000000000001</v>
      </c>
      <c r="I67" s="10">
        <v>20.5</v>
      </c>
      <c r="J67" s="10">
        <v>8.9</v>
      </c>
      <c r="K67" s="10">
        <v>19.7</v>
      </c>
      <c r="L67" s="9">
        <v>50.9</v>
      </c>
    </row>
    <row r="68" spans="3:12" ht="15">
      <c r="C68" s="2" t="s">
        <v>31</v>
      </c>
      <c r="D68" s="10">
        <v>18.9</v>
      </c>
      <c r="E68" s="10">
        <v>38.9</v>
      </c>
      <c r="F68" s="10">
        <v>13.2</v>
      </c>
      <c r="G68" s="10">
        <v>29.4</v>
      </c>
      <c r="H68" s="10">
        <f t="shared" si="2"/>
        <v>100.4</v>
      </c>
      <c r="I68" s="10">
        <v>15.8</v>
      </c>
      <c r="J68" s="10">
        <v>30.8</v>
      </c>
      <c r="K68" s="10">
        <v>10.4</v>
      </c>
      <c r="L68" s="9">
        <v>43</v>
      </c>
    </row>
    <row r="69" spans="1:12" ht="15">
      <c r="A69" s="11"/>
      <c r="B69" s="12">
        <v>66.67</v>
      </c>
      <c r="C69" s="12" t="s">
        <v>4</v>
      </c>
      <c r="D69" s="16">
        <v>12.6</v>
      </c>
      <c r="E69" s="16">
        <v>9.3</v>
      </c>
      <c r="F69" s="16">
        <v>45.1</v>
      </c>
      <c r="G69" s="16">
        <v>32.8</v>
      </c>
      <c r="H69" s="16">
        <f t="shared" si="2"/>
        <v>99.8</v>
      </c>
      <c r="I69" s="16">
        <v>10.4</v>
      </c>
      <c r="J69" s="16">
        <v>7.3</v>
      </c>
      <c r="K69" s="16">
        <v>35.2</v>
      </c>
      <c r="L69" s="13">
        <v>47.1</v>
      </c>
    </row>
    <row r="70" spans="1:9" ht="18">
      <c r="A70" s="22" t="s">
        <v>108</v>
      </c>
      <c r="E70" s="21" t="s">
        <v>62</v>
      </c>
      <c r="I70" s="21" t="s">
        <v>63</v>
      </c>
    </row>
    <row r="71" spans="1:9" ht="18">
      <c r="A71" s="1" t="s">
        <v>64</v>
      </c>
      <c r="E71" s="21" t="s">
        <v>65</v>
      </c>
      <c r="I71" s="21" t="s">
        <v>50</v>
      </c>
    </row>
    <row r="72" spans="1:16" ht="18">
      <c r="A72" s="1" t="s">
        <v>66</v>
      </c>
      <c r="E72" s="21" t="s">
        <v>67</v>
      </c>
      <c r="I72" s="21" t="s">
        <v>110</v>
      </c>
      <c r="M72" s="1"/>
      <c r="N72" s="1"/>
      <c r="O72" s="1"/>
      <c r="P72" s="1"/>
    </row>
    <row r="73" spans="1:16" ht="15">
      <c r="A73" s="1" t="s">
        <v>115</v>
      </c>
      <c r="M73" s="1"/>
      <c r="N73" s="1"/>
      <c r="O73" s="1"/>
      <c r="P73" s="1"/>
    </row>
    <row r="74" spans="13:16" ht="15">
      <c r="M74" s="1"/>
      <c r="N74" s="1"/>
      <c r="O74" s="1"/>
      <c r="P74" s="1"/>
    </row>
    <row r="78" spans="13:16" ht="15">
      <c r="M78" s="29"/>
      <c r="N78" s="29"/>
      <c r="O78" s="29"/>
      <c r="P78" s="29"/>
    </row>
    <row r="79" spans="13:16" ht="15">
      <c r="M79" s="29"/>
      <c r="N79" s="29"/>
      <c r="O79" s="29"/>
      <c r="P79" s="29"/>
    </row>
    <row r="80" spans="13:16" ht="15">
      <c r="M80" s="29"/>
      <c r="N80" s="29"/>
      <c r="O80" s="29"/>
      <c r="P80" s="29"/>
    </row>
    <row r="81" spans="13:16" ht="15">
      <c r="M81" s="29"/>
      <c r="N81" s="29"/>
      <c r="O81" s="29"/>
      <c r="P81" s="29"/>
    </row>
    <row r="82" spans="13:16" ht="15">
      <c r="M82" s="29"/>
      <c r="N82" s="29"/>
      <c r="O82" s="29"/>
      <c r="P82" s="29"/>
    </row>
    <row r="83" spans="13:16" ht="15">
      <c r="M83" s="29"/>
      <c r="N83" s="29"/>
      <c r="O83" s="29"/>
      <c r="P83" s="29"/>
    </row>
    <row r="84" spans="13:16" ht="15">
      <c r="M84" s="29"/>
      <c r="N84" s="29"/>
      <c r="O84" s="29"/>
      <c r="P84" s="29"/>
    </row>
  </sheetData>
  <sheetProtection/>
  <printOptions/>
  <pageMargins left="0.75" right="0.43" top="0.57" bottom="0.49" header="0.55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:L88"/>
    </sheetView>
  </sheetViews>
  <sheetFormatPr defaultColWidth="9.00390625" defaultRowHeight="13.5"/>
  <cols>
    <col min="1" max="1" width="5.25390625" style="1" customWidth="1"/>
    <col min="2" max="2" width="7.50390625" style="2" customWidth="1"/>
    <col min="3" max="3" width="12.50390625" style="2" customWidth="1"/>
    <col min="4" max="11" width="7.125" style="3" customWidth="1"/>
    <col min="12" max="12" width="8.25390625" style="9" customWidth="1"/>
    <col min="13" max="13" width="7.75390625" style="4" customWidth="1"/>
    <col min="14" max="14" width="7.25390625" style="4" customWidth="1"/>
    <col min="15" max="15" width="7.125" style="4" customWidth="1"/>
    <col min="16" max="16" width="7.00390625" style="4" customWidth="1"/>
    <col min="17" max="16384" width="9.00390625" style="1" customWidth="1"/>
  </cols>
  <sheetData>
    <row r="1" ht="17.25" customHeight="1" thickBot="1">
      <c r="A1" s="1" t="s">
        <v>97</v>
      </c>
    </row>
    <row r="2" spans="1:12" ht="15" thickTop="1">
      <c r="A2" s="5"/>
      <c r="B2" s="6" t="s">
        <v>8</v>
      </c>
      <c r="C2" s="6"/>
      <c r="D2" s="7"/>
      <c r="E2" s="7" t="s">
        <v>112</v>
      </c>
      <c r="F2" s="7"/>
      <c r="G2" s="7"/>
      <c r="H2" s="7"/>
      <c r="I2" s="7"/>
      <c r="J2" s="7"/>
      <c r="K2" s="7"/>
      <c r="L2" s="20"/>
    </row>
    <row r="3" spans="2:9" ht="18">
      <c r="B3" s="2" t="s">
        <v>10</v>
      </c>
      <c r="C3" s="2" t="s">
        <v>7</v>
      </c>
      <c r="E3" s="30" t="s">
        <v>116</v>
      </c>
      <c r="I3" s="30" t="s">
        <v>111</v>
      </c>
    </row>
    <row r="4" spans="1:12" ht="15">
      <c r="A4" s="11"/>
      <c r="B4" s="12"/>
      <c r="C4" s="12"/>
      <c r="D4" s="13" t="s">
        <v>1</v>
      </c>
      <c r="E4" s="13" t="s">
        <v>2</v>
      </c>
      <c r="F4" s="13" t="s">
        <v>0</v>
      </c>
      <c r="G4" s="13" t="s">
        <v>3</v>
      </c>
      <c r="H4" s="13" t="s">
        <v>9</v>
      </c>
      <c r="I4" s="13" t="s">
        <v>1</v>
      </c>
      <c r="J4" s="13" t="s">
        <v>2</v>
      </c>
      <c r="K4" s="13" t="s">
        <v>0</v>
      </c>
      <c r="L4" s="13" t="s">
        <v>3</v>
      </c>
    </row>
    <row r="5" spans="1:11" ht="18">
      <c r="A5" s="1" t="s">
        <v>70</v>
      </c>
      <c r="D5" s="9"/>
      <c r="E5" s="9"/>
      <c r="F5" s="9"/>
      <c r="G5" s="9"/>
      <c r="H5" s="9"/>
      <c r="I5" s="9"/>
      <c r="J5" s="9"/>
      <c r="K5" s="9"/>
    </row>
    <row r="6" spans="2:12" ht="16.5">
      <c r="B6" s="2">
        <v>0</v>
      </c>
      <c r="C6" s="2" t="s">
        <v>60</v>
      </c>
      <c r="D6" s="10">
        <v>44.5</v>
      </c>
      <c r="E6" s="10">
        <v>22.4</v>
      </c>
      <c r="F6" s="10">
        <v>0</v>
      </c>
      <c r="G6" s="10">
        <v>32.8</v>
      </c>
      <c r="H6" s="10">
        <f>SUM(D6:G6)</f>
        <v>99.7</v>
      </c>
      <c r="I6" s="9">
        <v>36.2</v>
      </c>
      <c r="J6" s="9">
        <v>17.3</v>
      </c>
      <c r="K6" s="9">
        <v>0</v>
      </c>
      <c r="L6" s="9" t="s">
        <v>78</v>
      </c>
    </row>
    <row r="7" spans="3:12" ht="15">
      <c r="C7" s="2" t="s">
        <v>5</v>
      </c>
      <c r="D7" s="10">
        <v>61.9</v>
      </c>
      <c r="E7" s="10">
        <v>1.8</v>
      </c>
      <c r="F7" s="10">
        <v>0</v>
      </c>
      <c r="G7" s="10">
        <v>37.2</v>
      </c>
      <c r="H7" s="10">
        <f>SUM(D7:G7)</f>
        <v>100.9</v>
      </c>
      <c r="I7" s="9">
        <v>48.2</v>
      </c>
      <c r="J7" s="9">
        <v>1.3</v>
      </c>
      <c r="K7" s="9">
        <v>0</v>
      </c>
      <c r="L7" s="9">
        <v>50.5</v>
      </c>
    </row>
    <row r="8" spans="3:12" ht="15">
      <c r="C8" s="27" t="s">
        <v>11</v>
      </c>
      <c r="D8" s="10">
        <v>35.9</v>
      </c>
      <c r="E8" s="10">
        <v>64</v>
      </c>
      <c r="F8" s="10">
        <v>0</v>
      </c>
      <c r="G8" s="10">
        <v>0</v>
      </c>
      <c r="H8" s="10">
        <f>SUM(D8:G8)</f>
        <v>99.9</v>
      </c>
      <c r="I8" s="9">
        <v>37.1</v>
      </c>
      <c r="J8" s="9">
        <v>62.9</v>
      </c>
      <c r="K8" s="9">
        <v>0</v>
      </c>
      <c r="L8" s="9">
        <v>0</v>
      </c>
    </row>
    <row r="9" spans="2:12" ht="16.5">
      <c r="B9" s="2">
        <v>10</v>
      </c>
      <c r="C9" s="2" t="s">
        <v>44</v>
      </c>
      <c r="D9" s="10">
        <v>41.1</v>
      </c>
      <c r="E9" s="10">
        <v>15.1</v>
      </c>
      <c r="F9" s="10">
        <v>10.7</v>
      </c>
      <c r="G9" s="10">
        <v>33.4</v>
      </c>
      <c r="H9" s="10">
        <f aca="true" t="shared" si="0" ref="H9:H17">SUM(D9:G9)</f>
        <v>100.30000000000001</v>
      </c>
      <c r="I9" s="10">
        <v>33.2</v>
      </c>
      <c r="J9" s="10">
        <v>11.5</v>
      </c>
      <c r="K9" s="10">
        <v>8.2</v>
      </c>
      <c r="L9" s="9" t="s">
        <v>79</v>
      </c>
    </row>
    <row r="10" spans="3:12" ht="15">
      <c r="C10" s="2" t="s">
        <v>5</v>
      </c>
      <c r="D10" s="10">
        <v>60.1</v>
      </c>
      <c r="E10" s="10">
        <v>2.4</v>
      </c>
      <c r="F10" s="10">
        <v>1</v>
      </c>
      <c r="G10" s="10">
        <v>36.6</v>
      </c>
      <c r="H10" s="10">
        <f t="shared" si="0"/>
        <v>100.1</v>
      </c>
      <c r="I10" s="10">
        <v>47.3</v>
      </c>
      <c r="J10" s="10">
        <v>1.8</v>
      </c>
      <c r="K10" s="10">
        <v>0.7</v>
      </c>
      <c r="L10" s="9">
        <v>50.2</v>
      </c>
    </row>
    <row r="11" spans="3:12" ht="15">
      <c r="C11" s="27" t="s">
        <v>11</v>
      </c>
      <c r="D11" s="10">
        <v>28</v>
      </c>
      <c r="E11" s="10">
        <v>48.6</v>
      </c>
      <c r="F11" s="10">
        <v>23.1</v>
      </c>
      <c r="G11" s="10">
        <v>0</v>
      </c>
      <c r="H11" s="10">
        <f t="shared" si="0"/>
        <v>99.69999999999999</v>
      </c>
      <c r="I11" s="10">
        <v>29.1</v>
      </c>
      <c r="J11" s="10">
        <v>48.1</v>
      </c>
      <c r="K11" s="10">
        <v>22.8</v>
      </c>
      <c r="L11" s="9">
        <v>0</v>
      </c>
    </row>
    <row r="12" spans="2:12" ht="16.5">
      <c r="B12" s="2">
        <v>20</v>
      </c>
      <c r="C12" s="2" t="s">
        <v>44</v>
      </c>
      <c r="D12" s="10">
        <v>32.6</v>
      </c>
      <c r="E12" s="10">
        <v>15.5</v>
      </c>
      <c r="F12" s="10">
        <v>18.8</v>
      </c>
      <c r="G12" s="10">
        <v>33.3</v>
      </c>
      <c r="H12" s="10">
        <f t="shared" si="0"/>
        <v>100.2</v>
      </c>
      <c r="I12" s="10">
        <v>26.4</v>
      </c>
      <c r="J12" s="10">
        <v>12</v>
      </c>
      <c r="K12" s="10">
        <v>14.4</v>
      </c>
      <c r="L12" s="9" t="s">
        <v>80</v>
      </c>
    </row>
    <row r="13" spans="3:12" ht="15">
      <c r="C13" s="2" t="s">
        <v>5</v>
      </c>
      <c r="D13" s="10">
        <v>60</v>
      </c>
      <c r="E13" s="10">
        <v>1.8</v>
      </c>
      <c r="F13" s="10">
        <v>1.7</v>
      </c>
      <c r="G13" s="10">
        <v>36.6</v>
      </c>
      <c r="H13" s="10">
        <f t="shared" si="0"/>
        <v>100.1</v>
      </c>
      <c r="I13" s="10">
        <v>47.2</v>
      </c>
      <c r="J13" s="10">
        <v>1.4</v>
      </c>
      <c r="K13" s="10">
        <v>1.2</v>
      </c>
      <c r="L13" s="9">
        <v>50.2</v>
      </c>
    </row>
    <row r="14" spans="3:12" ht="15">
      <c r="C14" s="27" t="s">
        <v>11</v>
      </c>
      <c r="D14" s="10">
        <v>20.8</v>
      </c>
      <c r="E14" s="10">
        <v>35.8</v>
      </c>
      <c r="F14" s="10">
        <v>43.2</v>
      </c>
      <c r="G14" s="10">
        <v>0</v>
      </c>
      <c r="H14" s="10">
        <f t="shared" si="0"/>
        <v>99.8</v>
      </c>
      <c r="I14" s="10">
        <v>21.8</v>
      </c>
      <c r="J14" s="10">
        <v>35.5</v>
      </c>
      <c r="K14" s="10">
        <v>42.7</v>
      </c>
      <c r="L14" s="9">
        <v>0</v>
      </c>
    </row>
    <row r="15" spans="2:12" ht="16.5">
      <c r="B15" s="2">
        <v>33.33</v>
      </c>
      <c r="C15" s="2" t="s">
        <v>44</v>
      </c>
      <c r="D15" s="10">
        <v>27.8</v>
      </c>
      <c r="E15" s="10">
        <v>12.4</v>
      </c>
      <c r="F15" s="10">
        <v>26.7</v>
      </c>
      <c r="G15" s="10">
        <v>33.2</v>
      </c>
      <c r="H15" s="10">
        <f t="shared" si="0"/>
        <v>100.10000000000001</v>
      </c>
      <c r="I15" s="10">
        <v>22.6</v>
      </c>
      <c r="J15" s="10">
        <v>9.6</v>
      </c>
      <c r="K15" s="10">
        <v>20.6</v>
      </c>
      <c r="L15" s="9" t="s">
        <v>81</v>
      </c>
    </row>
    <row r="16" spans="3:12" ht="15">
      <c r="C16" s="2" t="s">
        <v>5</v>
      </c>
      <c r="D16" s="10">
        <v>60.1</v>
      </c>
      <c r="E16" s="10">
        <v>0.9</v>
      </c>
      <c r="F16" s="10">
        <v>2.3</v>
      </c>
      <c r="G16" s="10">
        <v>36.5</v>
      </c>
      <c r="H16" s="10">
        <f t="shared" si="0"/>
        <v>99.8</v>
      </c>
      <c r="I16" s="10">
        <v>47.5</v>
      </c>
      <c r="J16" s="10">
        <v>0.7</v>
      </c>
      <c r="K16" s="10">
        <v>1.7</v>
      </c>
      <c r="L16" s="9">
        <v>50.1</v>
      </c>
    </row>
    <row r="17" spans="3:12" ht="15">
      <c r="C17" s="27" t="s">
        <v>11</v>
      </c>
      <c r="D17" s="10">
        <v>14.9</v>
      </c>
      <c r="E17" s="10">
        <v>26.6</v>
      </c>
      <c r="F17" s="10">
        <v>58.7</v>
      </c>
      <c r="G17" s="10">
        <v>0</v>
      </c>
      <c r="H17" s="10">
        <f t="shared" si="0"/>
        <v>100.2</v>
      </c>
      <c r="I17" s="10">
        <v>15.5</v>
      </c>
      <c r="J17" s="10">
        <v>26.4</v>
      </c>
      <c r="K17" s="10">
        <v>58.1</v>
      </c>
      <c r="L17" s="9">
        <v>0</v>
      </c>
    </row>
    <row r="18" spans="1:11" ht="18">
      <c r="A18" s="1" t="s">
        <v>18</v>
      </c>
      <c r="D18" s="10"/>
      <c r="E18" s="10"/>
      <c r="F18" s="10"/>
      <c r="G18" s="10"/>
      <c r="H18" s="10"/>
      <c r="I18" s="10"/>
      <c r="J18" s="10"/>
      <c r="K18" s="10"/>
    </row>
    <row r="19" spans="2:12" ht="15">
      <c r="B19" s="2">
        <v>0</v>
      </c>
      <c r="C19" s="2" t="s">
        <v>109</v>
      </c>
      <c r="D19" s="10">
        <v>40</v>
      </c>
      <c r="E19" s="10">
        <v>26.8</v>
      </c>
      <c r="F19" s="10">
        <v>0</v>
      </c>
      <c r="G19" s="10">
        <v>33.4</v>
      </c>
      <c r="H19" s="10">
        <f>SUM(D19:G19)</f>
        <v>100.19999999999999</v>
      </c>
      <c r="I19" s="10">
        <v>32.4</v>
      </c>
      <c r="J19" s="10">
        <v>20.6</v>
      </c>
      <c r="K19" s="10">
        <v>0</v>
      </c>
      <c r="L19" s="9">
        <v>47</v>
      </c>
    </row>
    <row r="20" spans="2:12" ht="15">
      <c r="B20" s="2">
        <v>10</v>
      </c>
      <c r="C20" s="2" t="s">
        <v>44</v>
      </c>
      <c r="D20" s="10">
        <v>36</v>
      </c>
      <c r="E20" s="10">
        <v>24.1</v>
      </c>
      <c r="F20" s="10">
        <v>6.9</v>
      </c>
      <c r="G20" s="10">
        <v>33.3</v>
      </c>
      <c r="H20" s="10">
        <f>SUM(D20:G20)</f>
        <v>100.3</v>
      </c>
      <c r="I20" s="10">
        <v>29.1</v>
      </c>
      <c r="J20" s="10">
        <v>18.5</v>
      </c>
      <c r="K20" s="10">
        <v>5.3</v>
      </c>
      <c r="L20" s="9">
        <v>47.1</v>
      </c>
    </row>
    <row r="21" spans="2:12" ht="15">
      <c r="B21" s="2">
        <v>20</v>
      </c>
      <c r="C21" s="2" t="s">
        <v>44</v>
      </c>
      <c r="D21" s="10">
        <v>31.8</v>
      </c>
      <c r="E21" s="10">
        <v>21.3</v>
      </c>
      <c r="F21" s="10">
        <v>13.7</v>
      </c>
      <c r="G21" s="10">
        <v>33.2</v>
      </c>
      <c r="H21" s="10">
        <f>SUM(D21:G21)</f>
        <v>100</v>
      </c>
      <c r="I21" s="10">
        <v>25.9</v>
      </c>
      <c r="J21" s="10">
        <v>16.5</v>
      </c>
      <c r="K21" s="10">
        <v>10.6</v>
      </c>
      <c r="L21" s="9">
        <v>47</v>
      </c>
    </row>
    <row r="22" spans="2:12" ht="15">
      <c r="B22" s="2">
        <v>33.33</v>
      </c>
      <c r="C22" s="2" t="s">
        <v>44</v>
      </c>
      <c r="D22" s="17">
        <v>26.3</v>
      </c>
      <c r="E22" s="17">
        <v>17.6</v>
      </c>
      <c r="F22" s="10">
        <v>22.7</v>
      </c>
      <c r="G22" s="17">
        <v>33.1</v>
      </c>
      <c r="H22" s="10">
        <f>SUM(D22:G22)</f>
        <v>99.70000000000002</v>
      </c>
      <c r="I22" s="10">
        <v>21.6</v>
      </c>
      <c r="J22" s="10">
        <v>13.7</v>
      </c>
      <c r="K22" s="10">
        <v>17.6</v>
      </c>
      <c r="L22" s="9">
        <v>47.1</v>
      </c>
    </row>
    <row r="23" spans="2:12" ht="15">
      <c r="B23" s="2">
        <v>66.67</v>
      </c>
      <c r="C23" s="2" t="s">
        <v>44</v>
      </c>
      <c r="D23" s="17">
        <v>13.2</v>
      </c>
      <c r="E23" s="17">
        <v>8.8</v>
      </c>
      <c r="F23" s="10">
        <v>45.2</v>
      </c>
      <c r="G23" s="17">
        <v>32.8</v>
      </c>
      <c r="H23" s="10">
        <f>SUM(D23:G23)</f>
        <v>100</v>
      </c>
      <c r="I23" s="10">
        <v>10.8</v>
      </c>
      <c r="J23" s="10">
        <v>6.9</v>
      </c>
      <c r="K23" s="10">
        <v>35.3</v>
      </c>
      <c r="L23" s="9">
        <v>47</v>
      </c>
    </row>
    <row r="24" spans="1:11" ht="18">
      <c r="A24" s="1" t="s">
        <v>19</v>
      </c>
      <c r="D24" s="10"/>
      <c r="E24" s="10"/>
      <c r="F24" s="10"/>
      <c r="G24" s="10"/>
      <c r="H24" s="10"/>
      <c r="I24" s="10"/>
      <c r="J24" s="10"/>
      <c r="K24" s="10"/>
    </row>
    <row r="25" spans="2:12" ht="15">
      <c r="B25" s="2">
        <v>0</v>
      </c>
      <c r="C25" s="2" t="s">
        <v>109</v>
      </c>
      <c r="D25" s="10">
        <v>36.1</v>
      </c>
      <c r="E25" s="10">
        <v>30.5</v>
      </c>
      <c r="F25" s="10">
        <v>0</v>
      </c>
      <c r="G25" s="10">
        <v>33.2</v>
      </c>
      <c r="H25" s="10">
        <f>SUM(D25:G25)</f>
        <v>99.8</v>
      </c>
      <c r="I25" s="10">
        <v>29.5</v>
      </c>
      <c r="J25" s="10">
        <v>23.5</v>
      </c>
      <c r="K25" s="10">
        <v>0</v>
      </c>
      <c r="L25" s="9">
        <v>47</v>
      </c>
    </row>
    <row r="26" spans="2:12" ht="15">
      <c r="B26" s="2">
        <v>10</v>
      </c>
      <c r="C26" s="2" t="s">
        <v>44</v>
      </c>
      <c r="D26" s="10">
        <v>32.5</v>
      </c>
      <c r="E26" s="10">
        <v>27.4</v>
      </c>
      <c r="F26" s="10">
        <v>6.9</v>
      </c>
      <c r="G26" s="10">
        <v>33.2</v>
      </c>
      <c r="H26" s="10">
        <f>SUM(D26:G26)</f>
        <v>100</v>
      </c>
      <c r="I26" s="10">
        <v>26.5</v>
      </c>
      <c r="J26" s="10">
        <v>21.2</v>
      </c>
      <c r="K26" s="10">
        <v>5.3</v>
      </c>
      <c r="L26" s="9">
        <v>47</v>
      </c>
    </row>
    <row r="27" spans="2:12" ht="15">
      <c r="B27" s="2">
        <v>20</v>
      </c>
      <c r="C27" s="2" t="s">
        <v>44</v>
      </c>
      <c r="D27" s="10">
        <v>28.9</v>
      </c>
      <c r="E27" s="10">
        <v>24.3</v>
      </c>
      <c r="F27" s="10">
        <v>13.7</v>
      </c>
      <c r="G27" s="10">
        <v>33.2</v>
      </c>
      <c r="H27" s="10">
        <f>SUM(D27:G27)</f>
        <v>100.10000000000001</v>
      </c>
      <c r="I27" s="10">
        <v>23.5</v>
      </c>
      <c r="J27" s="10">
        <v>18.8</v>
      </c>
      <c r="K27" s="10">
        <v>10.6</v>
      </c>
      <c r="L27" s="9">
        <v>47.1</v>
      </c>
    </row>
    <row r="28" spans="2:12" ht="15">
      <c r="B28" s="2">
        <v>33.33</v>
      </c>
      <c r="C28" s="2" t="s">
        <v>44</v>
      </c>
      <c r="D28" s="17">
        <v>23.9</v>
      </c>
      <c r="E28" s="17">
        <v>20.2</v>
      </c>
      <c r="F28" s="10">
        <v>22.8</v>
      </c>
      <c r="G28" s="17">
        <v>33.1</v>
      </c>
      <c r="H28" s="10">
        <f>SUM(D28:G28)</f>
        <v>100</v>
      </c>
      <c r="I28" s="10">
        <v>19.6</v>
      </c>
      <c r="J28" s="10">
        <v>15.7</v>
      </c>
      <c r="K28" s="10">
        <v>17.6</v>
      </c>
      <c r="L28" s="9">
        <v>47.1</v>
      </c>
    </row>
    <row r="29" spans="2:12" ht="15">
      <c r="B29" s="2">
        <v>66.67</v>
      </c>
      <c r="C29" s="2" t="s">
        <v>44</v>
      </c>
      <c r="D29" s="17">
        <v>11.9</v>
      </c>
      <c r="E29" s="17">
        <v>10</v>
      </c>
      <c r="F29" s="10">
        <v>45.1</v>
      </c>
      <c r="G29" s="17">
        <v>32.8</v>
      </c>
      <c r="H29" s="10">
        <f>SUM(D29:G29)</f>
        <v>99.8</v>
      </c>
      <c r="I29" s="10">
        <v>9.8</v>
      </c>
      <c r="J29" s="10">
        <v>7.8</v>
      </c>
      <c r="K29" s="10">
        <v>35.4</v>
      </c>
      <c r="L29" s="9">
        <v>47</v>
      </c>
    </row>
    <row r="30" spans="1:12" ht="18">
      <c r="A30" s="1" t="s">
        <v>20</v>
      </c>
      <c r="D30" s="18"/>
      <c r="E30" s="18"/>
      <c r="F30" s="15"/>
      <c r="G30" s="18"/>
      <c r="H30" s="15"/>
      <c r="I30" s="15"/>
      <c r="J30" s="15"/>
      <c r="K30" s="15"/>
      <c r="L30" s="15"/>
    </row>
    <row r="31" spans="2:12" ht="15">
      <c r="B31" s="2">
        <v>0</v>
      </c>
      <c r="C31" s="2" t="s">
        <v>109</v>
      </c>
      <c r="D31" s="17">
        <v>32.5</v>
      </c>
      <c r="E31" s="17">
        <v>34.1</v>
      </c>
      <c r="F31" s="10">
        <v>0</v>
      </c>
      <c r="G31" s="17">
        <v>33.2</v>
      </c>
      <c r="H31" s="10">
        <f>SUM(D31:G31)</f>
        <v>99.8</v>
      </c>
      <c r="I31" s="10">
        <v>26.5</v>
      </c>
      <c r="J31" s="10">
        <v>26.5</v>
      </c>
      <c r="K31" s="10">
        <v>0</v>
      </c>
      <c r="L31" s="9">
        <v>47</v>
      </c>
    </row>
    <row r="32" spans="2:12" ht="15">
      <c r="B32" s="2">
        <v>10</v>
      </c>
      <c r="C32" s="2" t="s">
        <v>44</v>
      </c>
      <c r="D32" s="3">
        <v>29.1</v>
      </c>
      <c r="E32" s="3">
        <v>30.6</v>
      </c>
      <c r="F32" s="3">
        <v>6.9</v>
      </c>
      <c r="G32" s="3">
        <v>33.2</v>
      </c>
      <c r="H32" s="3">
        <f>SUM(D32:G32)</f>
        <v>99.80000000000001</v>
      </c>
      <c r="I32" s="3">
        <v>23.8</v>
      </c>
      <c r="J32" s="3">
        <v>23.8</v>
      </c>
      <c r="K32" s="3">
        <v>5.3</v>
      </c>
      <c r="L32" s="9">
        <v>47.1</v>
      </c>
    </row>
    <row r="33" spans="2:12" ht="15">
      <c r="B33" s="2">
        <v>20</v>
      </c>
      <c r="C33" s="2" t="s">
        <v>44</v>
      </c>
      <c r="D33" s="3">
        <v>25.9</v>
      </c>
      <c r="E33" s="3">
        <v>27.2</v>
      </c>
      <c r="F33" s="3">
        <v>13.7</v>
      </c>
      <c r="G33" s="3">
        <v>33.1</v>
      </c>
      <c r="H33" s="3">
        <f>SUM(D33:G33)</f>
        <v>99.9</v>
      </c>
      <c r="I33" s="3">
        <v>21.2</v>
      </c>
      <c r="J33" s="3">
        <v>21.2</v>
      </c>
      <c r="K33" s="3">
        <v>10.6</v>
      </c>
      <c r="L33" s="9">
        <v>47</v>
      </c>
    </row>
    <row r="34" spans="2:12" ht="15">
      <c r="B34" s="2">
        <v>33.33</v>
      </c>
      <c r="C34" s="2" t="s">
        <v>44</v>
      </c>
      <c r="D34" s="10">
        <v>21.6</v>
      </c>
      <c r="E34" s="10">
        <v>22.7</v>
      </c>
      <c r="F34" s="10">
        <v>22.6</v>
      </c>
      <c r="G34" s="10">
        <v>33</v>
      </c>
      <c r="H34" s="10">
        <f>SUM(D34:G34)</f>
        <v>99.9</v>
      </c>
      <c r="I34" s="10">
        <v>17.6</v>
      </c>
      <c r="J34" s="10">
        <v>17.6</v>
      </c>
      <c r="K34" s="10">
        <v>17.6</v>
      </c>
      <c r="L34" s="9">
        <v>47.2</v>
      </c>
    </row>
    <row r="35" spans="2:12" ht="15">
      <c r="B35" s="2">
        <v>66.67</v>
      </c>
      <c r="C35" s="2" t="s">
        <v>44</v>
      </c>
      <c r="D35" s="10">
        <v>10.6</v>
      </c>
      <c r="E35" s="10">
        <v>11.2</v>
      </c>
      <c r="F35" s="10">
        <v>45.2</v>
      </c>
      <c r="G35" s="10">
        <v>32.8</v>
      </c>
      <c r="H35" s="10">
        <f>SUM(D35:G35)</f>
        <v>99.8</v>
      </c>
      <c r="I35" s="10">
        <v>8.8</v>
      </c>
      <c r="J35" s="10">
        <v>8.8</v>
      </c>
      <c r="K35" s="10">
        <v>35.3</v>
      </c>
      <c r="L35" s="9">
        <v>47.1</v>
      </c>
    </row>
    <row r="36" ht="18">
      <c r="A36" s="1" t="s">
        <v>29</v>
      </c>
    </row>
    <row r="37" spans="2:12" ht="15">
      <c r="B37" s="2">
        <v>0</v>
      </c>
      <c r="C37" s="2" t="s">
        <v>109</v>
      </c>
      <c r="D37" s="3">
        <v>28.7</v>
      </c>
      <c r="E37" s="3">
        <v>37.9</v>
      </c>
      <c r="F37" s="3">
        <v>0</v>
      </c>
      <c r="G37" s="3">
        <v>33.2</v>
      </c>
      <c r="H37" s="3">
        <f>SUM(D37:G37)</f>
        <v>99.8</v>
      </c>
      <c r="I37" s="3">
        <v>23.5</v>
      </c>
      <c r="J37" s="3">
        <v>29.4</v>
      </c>
      <c r="K37" s="3">
        <v>0</v>
      </c>
      <c r="L37" s="9">
        <v>47.1</v>
      </c>
    </row>
    <row r="38" spans="2:12" ht="15">
      <c r="B38" s="2">
        <v>10</v>
      </c>
      <c r="C38" s="2" t="s">
        <v>44</v>
      </c>
      <c r="D38" s="3">
        <v>25.8</v>
      </c>
      <c r="E38" s="3">
        <v>34</v>
      </c>
      <c r="F38" s="3">
        <v>6.8</v>
      </c>
      <c r="G38" s="3">
        <v>33.1</v>
      </c>
      <c r="H38" s="3">
        <f>SUM(D38:G38)</f>
        <v>99.69999999999999</v>
      </c>
      <c r="I38" s="3">
        <v>21.2</v>
      </c>
      <c r="J38" s="3">
        <v>26.5</v>
      </c>
      <c r="K38" s="3">
        <v>5.3</v>
      </c>
      <c r="L38" s="9">
        <v>47</v>
      </c>
    </row>
    <row r="39" spans="2:12" ht="15">
      <c r="B39" s="2">
        <v>20</v>
      </c>
      <c r="C39" s="2" t="s">
        <v>44</v>
      </c>
      <c r="D39" s="3">
        <v>23</v>
      </c>
      <c r="E39" s="3">
        <v>30.2</v>
      </c>
      <c r="F39" s="3">
        <v>13.7</v>
      </c>
      <c r="G39" s="3">
        <v>33.1</v>
      </c>
      <c r="H39" s="3">
        <f>SUM(D39:G39)</f>
        <v>100</v>
      </c>
      <c r="I39" s="3">
        <v>18.8</v>
      </c>
      <c r="J39" s="3">
        <v>23.5</v>
      </c>
      <c r="K39" s="3">
        <v>10.6</v>
      </c>
      <c r="L39" s="9">
        <v>47.1</v>
      </c>
    </row>
    <row r="40" spans="2:12" ht="15">
      <c r="B40" s="2">
        <v>33.33</v>
      </c>
      <c r="C40" s="2" t="s">
        <v>44</v>
      </c>
      <c r="D40" s="10">
        <v>19.1</v>
      </c>
      <c r="E40" s="10">
        <v>25.1</v>
      </c>
      <c r="F40" s="10">
        <v>22.6</v>
      </c>
      <c r="G40" s="10">
        <v>33</v>
      </c>
      <c r="H40" s="10">
        <f>SUM(D40:G40)</f>
        <v>99.80000000000001</v>
      </c>
      <c r="I40" s="10">
        <v>15.7</v>
      </c>
      <c r="J40" s="10">
        <v>19.6</v>
      </c>
      <c r="K40" s="10">
        <v>17.6</v>
      </c>
      <c r="L40" s="9">
        <v>47.1</v>
      </c>
    </row>
    <row r="41" spans="2:12" ht="15">
      <c r="B41" s="2">
        <v>66.67</v>
      </c>
      <c r="C41" s="2" t="s">
        <v>44</v>
      </c>
      <c r="D41" s="10">
        <v>9.5</v>
      </c>
      <c r="E41" s="10">
        <v>12.5</v>
      </c>
      <c r="F41" s="10">
        <v>45</v>
      </c>
      <c r="G41" s="10">
        <v>32.8</v>
      </c>
      <c r="H41" s="10">
        <f>SUM(D41:G41)</f>
        <v>99.8</v>
      </c>
      <c r="I41" s="10">
        <v>7.8</v>
      </c>
      <c r="J41" s="10">
        <v>9.8</v>
      </c>
      <c r="K41" s="10">
        <v>35.4</v>
      </c>
      <c r="L41" s="9">
        <v>47</v>
      </c>
    </row>
    <row r="42" ht="18">
      <c r="A42" s="1" t="s">
        <v>30</v>
      </c>
    </row>
    <row r="43" spans="2:12" ht="15">
      <c r="B43" s="2">
        <v>0</v>
      </c>
      <c r="C43" s="2" t="s">
        <v>109</v>
      </c>
      <c r="D43" s="3">
        <v>25.1</v>
      </c>
      <c r="E43" s="3">
        <v>41.6</v>
      </c>
      <c r="F43" s="3">
        <v>0</v>
      </c>
      <c r="G43" s="3">
        <v>33.1</v>
      </c>
      <c r="H43" s="3">
        <f aca="true" t="shared" si="1" ref="H43:H48">SUM(D43:G43)</f>
        <v>99.80000000000001</v>
      </c>
      <c r="I43" s="3">
        <v>20.6</v>
      </c>
      <c r="J43" s="3">
        <v>32.4</v>
      </c>
      <c r="K43" s="3">
        <v>0</v>
      </c>
      <c r="L43" s="9">
        <v>47</v>
      </c>
    </row>
    <row r="44" spans="2:12" ht="15">
      <c r="B44" s="2">
        <v>5</v>
      </c>
      <c r="C44" s="2" t="s">
        <v>44</v>
      </c>
      <c r="D44" s="3">
        <v>23.8</v>
      </c>
      <c r="E44" s="3">
        <v>39.5</v>
      </c>
      <c r="F44" s="3">
        <v>3.4</v>
      </c>
      <c r="G44" s="3">
        <v>33</v>
      </c>
      <c r="H44" s="3">
        <f t="shared" si="1"/>
        <v>99.7</v>
      </c>
      <c r="I44" s="3">
        <v>19.6</v>
      </c>
      <c r="J44" s="3">
        <v>30.8</v>
      </c>
      <c r="K44" s="3">
        <v>2.6</v>
      </c>
      <c r="L44" s="9">
        <v>47</v>
      </c>
    </row>
    <row r="45" spans="2:12" ht="15">
      <c r="B45" s="2">
        <v>10</v>
      </c>
      <c r="C45" s="2" t="s">
        <v>44</v>
      </c>
      <c r="D45" s="3">
        <v>22.7</v>
      </c>
      <c r="E45" s="3">
        <v>37.4</v>
      </c>
      <c r="F45" s="3">
        <v>6.8</v>
      </c>
      <c r="G45" s="3">
        <v>33.1</v>
      </c>
      <c r="H45" s="3">
        <f t="shared" si="1"/>
        <v>100</v>
      </c>
      <c r="I45" s="3">
        <v>18.5</v>
      </c>
      <c r="J45" s="3">
        <v>29.1</v>
      </c>
      <c r="K45" s="3">
        <v>5.3</v>
      </c>
      <c r="L45" s="9">
        <v>47.1</v>
      </c>
    </row>
    <row r="46" spans="2:12" ht="15">
      <c r="B46" s="2">
        <v>20</v>
      </c>
      <c r="C46" s="2" t="s">
        <v>44</v>
      </c>
      <c r="D46" s="3">
        <v>20</v>
      </c>
      <c r="E46" s="3">
        <v>33.1</v>
      </c>
      <c r="F46" s="3">
        <v>13.7</v>
      </c>
      <c r="G46" s="3">
        <v>33.1</v>
      </c>
      <c r="H46" s="3">
        <f t="shared" si="1"/>
        <v>99.9</v>
      </c>
      <c r="I46" s="3">
        <v>16.5</v>
      </c>
      <c r="J46" s="3">
        <v>25.9</v>
      </c>
      <c r="K46" s="3">
        <v>10.6</v>
      </c>
      <c r="L46" s="9">
        <v>47</v>
      </c>
    </row>
    <row r="47" spans="2:12" ht="15">
      <c r="B47" s="2">
        <v>33.33</v>
      </c>
      <c r="C47" s="2" t="s">
        <v>44</v>
      </c>
      <c r="D47" s="10">
        <v>16.6</v>
      </c>
      <c r="E47" s="10">
        <v>27.4</v>
      </c>
      <c r="F47" s="10">
        <v>22.6</v>
      </c>
      <c r="G47" s="10">
        <v>32.9</v>
      </c>
      <c r="H47" s="10">
        <f t="shared" si="1"/>
        <v>99.5</v>
      </c>
      <c r="I47" s="10">
        <v>13.7</v>
      </c>
      <c r="J47" s="10">
        <v>21.6</v>
      </c>
      <c r="K47" s="10">
        <v>17.6</v>
      </c>
      <c r="L47" s="9">
        <v>47.1</v>
      </c>
    </row>
    <row r="48" spans="1:12" ht="15">
      <c r="A48" s="11"/>
      <c r="B48" s="12">
        <v>66.67</v>
      </c>
      <c r="C48" s="12" t="s">
        <v>44</v>
      </c>
      <c r="D48" s="24">
        <v>8.2</v>
      </c>
      <c r="E48" s="24">
        <v>13.6</v>
      </c>
      <c r="F48" s="24">
        <v>45</v>
      </c>
      <c r="G48" s="24">
        <v>32.7</v>
      </c>
      <c r="H48" s="24">
        <f t="shared" si="1"/>
        <v>99.5</v>
      </c>
      <c r="I48" s="24">
        <v>6.9</v>
      </c>
      <c r="J48" s="24">
        <v>10.8</v>
      </c>
      <c r="K48" s="24">
        <v>35.4</v>
      </c>
      <c r="L48" s="13">
        <v>46.9</v>
      </c>
    </row>
    <row r="49" spans="4:11" ht="15">
      <c r="D49" s="10"/>
      <c r="E49" s="10"/>
      <c r="F49" s="10"/>
      <c r="G49" s="10"/>
      <c r="H49" s="10"/>
      <c r="I49" s="10"/>
      <c r="J49" s="10"/>
      <c r="K49" s="10"/>
    </row>
    <row r="50" spans="4:11" ht="15">
      <c r="D50" s="10"/>
      <c r="E50" s="10"/>
      <c r="F50" s="10"/>
      <c r="G50" s="10"/>
      <c r="H50" s="10"/>
      <c r="I50" s="10"/>
      <c r="J50" s="10"/>
      <c r="K50" s="10"/>
    </row>
    <row r="51" spans="4:11" ht="15">
      <c r="D51" s="10"/>
      <c r="E51" s="10"/>
      <c r="F51" s="10"/>
      <c r="G51" s="10"/>
      <c r="H51" s="10"/>
      <c r="I51" s="10"/>
      <c r="J51" s="10"/>
      <c r="K51" s="10"/>
    </row>
    <row r="52" spans="4:11" ht="15">
      <c r="D52" s="10"/>
      <c r="E52" s="10"/>
      <c r="F52" s="10"/>
      <c r="G52" s="10"/>
      <c r="H52" s="10"/>
      <c r="I52" s="10"/>
      <c r="J52" s="10"/>
      <c r="K52" s="10"/>
    </row>
    <row r="53" ht="17.25" customHeight="1" thickBot="1">
      <c r="A53" s="1" t="s">
        <v>105</v>
      </c>
    </row>
    <row r="54" spans="1:12" ht="15" thickTop="1">
      <c r="A54" s="5"/>
      <c r="B54" s="6" t="s">
        <v>8</v>
      </c>
      <c r="C54" s="6"/>
      <c r="D54" s="7"/>
      <c r="E54" s="7" t="s">
        <v>114</v>
      </c>
      <c r="F54" s="7"/>
      <c r="G54" s="7"/>
      <c r="H54" s="7"/>
      <c r="I54" s="7"/>
      <c r="J54" s="7"/>
      <c r="K54" s="7"/>
      <c r="L54" s="20"/>
    </row>
    <row r="55" spans="2:9" ht="18">
      <c r="B55" s="2" t="s">
        <v>10</v>
      </c>
      <c r="C55" s="2" t="s">
        <v>7</v>
      </c>
      <c r="E55" s="30" t="s">
        <v>116</v>
      </c>
      <c r="I55" s="30" t="s">
        <v>111</v>
      </c>
    </row>
    <row r="56" spans="1:12" ht="15">
      <c r="A56" s="11"/>
      <c r="B56" s="12"/>
      <c r="C56" s="12"/>
      <c r="D56" s="13" t="s">
        <v>1</v>
      </c>
      <c r="E56" s="13" t="s">
        <v>2</v>
      </c>
      <c r="F56" s="13" t="s">
        <v>0</v>
      </c>
      <c r="G56" s="13" t="s">
        <v>3</v>
      </c>
      <c r="H56" s="13" t="s">
        <v>9</v>
      </c>
      <c r="I56" s="13" t="s">
        <v>1</v>
      </c>
      <c r="J56" s="13" t="s">
        <v>2</v>
      </c>
      <c r="K56" s="13" t="s">
        <v>0</v>
      </c>
      <c r="L56" s="13" t="s">
        <v>3</v>
      </c>
    </row>
    <row r="57" ht="18">
      <c r="A57" s="1" t="s">
        <v>102</v>
      </c>
    </row>
    <row r="58" spans="2:12" ht="15">
      <c r="B58" s="2">
        <v>0</v>
      </c>
      <c r="C58" s="2" t="s">
        <v>109</v>
      </c>
      <c r="D58" s="3">
        <v>21.5</v>
      </c>
      <c r="E58" s="3">
        <v>45.2</v>
      </c>
      <c r="F58" s="3">
        <v>0</v>
      </c>
      <c r="G58" s="3">
        <v>32.9</v>
      </c>
      <c r="H58" s="3">
        <f>SUM(D58:G58)</f>
        <v>99.6</v>
      </c>
      <c r="I58" s="3">
        <v>17.6</v>
      </c>
      <c r="J58" s="3">
        <v>35.3</v>
      </c>
      <c r="K58" s="3">
        <v>0</v>
      </c>
      <c r="L58" s="9">
        <v>47.1</v>
      </c>
    </row>
    <row r="59" spans="2:12" ht="15">
      <c r="B59" s="2">
        <v>10</v>
      </c>
      <c r="C59" s="2" t="s">
        <v>44</v>
      </c>
      <c r="D59" s="3">
        <v>19.5</v>
      </c>
      <c r="E59" s="3">
        <v>40.9</v>
      </c>
      <c r="F59" s="3">
        <v>6.8</v>
      </c>
      <c r="G59" s="3">
        <v>33</v>
      </c>
      <c r="H59" s="3">
        <f>SUM(D59:G59)</f>
        <v>100.2</v>
      </c>
      <c r="I59" s="3">
        <v>15.9</v>
      </c>
      <c r="J59" s="3">
        <v>31.8</v>
      </c>
      <c r="K59" s="3">
        <v>5.3</v>
      </c>
      <c r="L59" s="9">
        <v>47</v>
      </c>
    </row>
    <row r="60" spans="2:12" ht="15">
      <c r="B60" s="2">
        <v>20</v>
      </c>
      <c r="C60" s="2" t="s">
        <v>44</v>
      </c>
      <c r="D60" s="3">
        <v>17.3</v>
      </c>
      <c r="E60" s="3">
        <v>36.4</v>
      </c>
      <c r="F60" s="3">
        <v>13.7</v>
      </c>
      <c r="G60" s="3">
        <v>33</v>
      </c>
      <c r="H60" s="3">
        <f>SUM(D60:G60)</f>
        <v>100.4</v>
      </c>
      <c r="I60" s="3">
        <v>14.1</v>
      </c>
      <c r="J60" s="3">
        <v>28.2</v>
      </c>
      <c r="K60" s="3">
        <v>10.6</v>
      </c>
      <c r="L60" s="9">
        <v>47.1</v>
      </c>
    </row>
    <row r="61" spans="2:12" ht="15">
      <c r="B61" s="2">
        <v>33.33</v>
      </c>
      <c r="C61" s="2" t="s">
        <v>44</v>
      </c>
      <c r="D61" s="10">
        <v>14.3</v>
      </c>
      <c r="E61" s="10">
        <v>30.2</v>
      </c>
      <c r="F61" s="10">
        <v>22.8</v>
      </c>
      <c r="G61" s="10">
        <v>33</v>
      </c>
      <c r="H61" s="10">
        <f>SUM(D61:G61)</f>
        <v>100.3</v>
      </c>
      <c r="I61" s="10">
        <v>11.8</v>
      </c>
      <c r="J61" s="10">
        <v>23.5</v>
      </c>
      <c r="K61" s="10">
        <v>17.6</v>
      </c>
      <c r="L61" s="9">
        <v>47.1</v>
      </c>
    </row>
    <row r="62" spans="2:12" ht="15">
      <c r="B62" s="2">
        <v>66.67</v>
      </c>
      <c r="C62" s="2" t="s">
        <v>44</v>
      </c>
      <c r="D62" s="10">
        <v>7.1</v>
      </c>
      <c r="E62" s="10">
        <v>15</v>
      </c>
      <c r="F62" s="10">
        <v>45</v>
      </c>
      <c r="G62" s="10">
        <v>32.8</v>
      </c>
      <c r="H62" s="10">
        <f>SUM(D62:G62)</f>
        <v>99.89999999999999</v>
      </c>
      <c r="I62" s="10">
        <v>5.9</v>
      </c>
      <c r="J62" s="10">
        <v>11.8</v>
      </c>
      <c r="K62" s="10">
        <v>35.3</v>
      </c>
      <c r="L62" s="9">
        <v>47</v>
      </c>
    </row>
    <row r="63" ht="18">
      <c r="A63" s="1" t="s">
        <v>103</v>
      </c>
    </row>
    <row r="64" spans="2:12" ht="15">
      <c r="B64" s="2">
        <v>0</v>
      </c>
      <c r="C64" s="2" t="s">
        <v>109</v>
      </c>
      <c r="D64" s="3">
        <v>17.9</v>
      </c>
      <c r="E64" s="3">
        <v>49</v>
      </c>
      <c r="F64" s="3">
        <v>0</v>
      </c>
      <c r="G64" s="3">
        <v>33</v>
      </c>
      <c r="H64" s="3">
        <f aca="true" t="shared" si="2" ref="H64:H69">SUM(D64:G64)</f>
        <v>99.9</v>
      </c>
      <c r="I64" s="3">
        <v>14.7</v>
      </c>
      <c r="J64" s="3">
        <v>38.2</v>
      </c>
      <c r="K64" s="3">
        <v>0</v>
      </c>
      <c r="L64" s="9">
        <v>47.1</v>
      </c>
    </row>
    <row r="65" spans="2:12" ht="15">
      <c r="B65" s="2">
        <v>5</v>
      </c>
      <c r="C65" s="2" t="s">
        <v>104</v>
      </c>
      <c r="D65" s="3">
        <v>16.9</v>
      </c>
      <c r="E65" s="3">
        <v>46.5</v>
      </c>
      <c r="F65" s="3">
        <v>3.3</v>
      </c>
      <c r="G65" s="3">
        <v>33</v>
      </c>
      <c r="H65" s="3">
        <f t="shared" si="2"/>
        <v>99.7</v>
      </c>
      <c r="I65" s="3">
        <v>14</v>
      </c>
      <c r="J65" s="3">
        <v>36.3</v>
      </c>
      <c r="K65" s="3">
        <v>2.6</v>
      </c>
      <c r="L65" s="9">
        <v>47.1</v>
      </c>
    </row>
    <row r="66" spans="2:12" ht="15">
      <c r="B66" s="2">
        <v>10</v>
      </c>
      <c r="C66" s="2" t="s">
        <v>44</v>
      </c>
      <c r="D66" s="3">
        <v>16.1</v>
      </c>
      <c r="E66" s="3">
        <v>44</v>
      </c>
      <c r="F66" s="3">
        <v>6.8</v>
      </c>
      <c r="G66" s="3">
        <v>33.1</v>
      </c>
      <c r="H66" s="3">
        <f t="shared" si="2"/>
        <v>100</v>
      </c>
      <c r="I66" s="3">
        <v>13.2</v>
      </c>
      <c r="J66" s="3">
        <v>34.3</v>
      </c>
      <c r="K66" s="3">
        <v>5.3</v>
      </c>
      <c r="L66" s="9">
        <v>47.2</v>
      </c>
    </row>
    <row r="67" spans="2:12" ht="15">
      <c r="B67" s="2">
        <v>20</v>
      </c>
      <c r="C67" s="2" t="s">
        <v>44</v>
      </c>
      <c r="D67" s="3">
        <v>14.2</v>
      </c>
      <c r="E67" s="3">
        <v>39.2</v>
      </c>
      <c r="F67" s="3">
        <v>13.6</v>
      </c>
      <c r="G67" s="3">
        <v>32.9</v>
      </c>
      <c r="H67" s="3">
        <f t="shared" si="2"/>
        <v>99.9</v>
      </c>
      <c r="I67" s="3">
        <v>11.8</v>
      </c>
      <c r="J67" s="3">
        <v>30.6</v>
      </c>
      <c r="K67" s="3">
        <v>10.6</v>
      </c>
      <c r="L67" s="9">
        <v>47</v>
      </c>
    </row>
    <row r="68" spans="2:12" ht="15">
      <c r="B68" s="2">
        <v>33.33</v>
      </c>
      <c r="C68" s="2" t="s">
        <v>44</v>
      </c>
      <c r="D68" s="10">
        <v>11.9</v>
      </c>
      <c r="E68" s="10">
        <v>32.6</v>
      </c>
      <c r="F68" s="10">
        <v>22.6</v>
      </c>
      <c r="G68" s="10">
        <v>32.9</v>
      </c>
      <c r="H68" s="10">
        <f t="shared" si="2"/>
        <v>100</v>
      </c>
      <c r="I68" s="10">
        <v>9.8</v>
      </c>
      <c r="J68" s="10">
        <v>25.5</v>
      </c>
      <c r="K68" s="10">
        <v>17.6</v>
      </c>
      <c r="L68" s="9">
        <v>47.1</v>
      </c>
    </row>
    <row r="69" spans="2:12" ht="15">
      <c r="B69" s="2">
        <v>66.67</v>
      </c>
      <c r="C69" s="2" t="s">
        <v>44</v>
      </c>
      <c r="D69" s="10">
        <v>5.9</v>
      </c>
      <c r="E69" s="10">
        <v>16.2</v>
      </c>
      <c r="F69" s="10">
        <v>45</v>
      </c>
      <c r="G69" s="10">
        <v>32.8</v>
      </c>
      <c r="H69" s="10">
        <f t="shared" si="2"/>
        <v>99.89999999999999</v>
      </c>
      <c r="I69" s="10">
        <v>4.9</v>
      </c>
      <c r="J69" s="10">
        <v>12.7</v>
      </c>
      <c r="K69" s="10">
        <v>35.4</v>
      </c>
      <c r="L69" s="9">
        <v>47</v>
      </c>
    </row>
    <row r="70" ht="18">
      <c r="A70" s="1" t="s">
        <v>59</v>
      </c>
    </row>
    <row r="71" spans="2:12" ht="16.5">
      <c r="B71" s="2">
        <v>0</v>
      </c>
      <c r="C71" s="2" t="s">
        <v>60</v>
      </c>
      <c r="D71" s="3">
        <v>17.3</v>
      </c>
      <c r="E71" s="3">
        <v>49.1</v>
      </c>
      <c r="F71" s="3">
        <v>0</v>
      </c>
      <c r="G71" s="3">
        <v>32.7</v>
      </c>
      <c r="H71" s="3">
        <f>SUM(D71:G71)</f>
        <v>99.10000000000001</v>
      </c>
      <c r="I71" s="3">
        <v>14.3</v>
      </c>
      <c r="J71" s="3">
        <v>38.6</v>
      </c>
      <c r="K71" s="3">
        <v>0</v>
      </c>
      <c r="L71" s="9" t="s">
        <v>86</v>
      </c>
    </row>
    <row r="72" spans="3:12" ht="15">
      <c r="C72" s="2" t="s">
        <v>5</v>
      </c>
      <c r="D72" s="3">
        <v>8.8</v>
      </c>
      <c r="E72" s="3">
        <v>54.9</v>
      </c>
      <c r="F72" s="3">
        <v>0</v>
      </c>
      <c r="G72" s="3">
        <v>36</v>
      </c>
      <c r="H72" s="3">
        <v>99.7</v>
      </c>
      <c r="I72" s="3">
        <v>7.1</v>
      </c>
      <c r="J72" s="3">
        <v>42.2</v>
      </c>
      <c r="K72" s="3">
        <v>0</v>
      </c>
      <c r="L72" s="9">
        <v>50.7</v>
      </c>
    </row>
    <row r="73" spans="3:12" ht="15">
      <c r="C73" s="2" t="s">
        <v>61</v>
      </c>
      <c r="D73" s="3">
        <v>3.9</v>
      </c>
      <c r="E73" s="3">
        <v>64.2</v>
      </c>
      <c r="F73" s="3">
        <v>0</v>
      </c>
      <c r="G73" s="3">
        <v>31.9</v>
      </c>
      <c r="H73" s="3">
        <v>100</v>
      </c>
      <c r="I73" s="3">
        <v>3.2</v>
      </c>
      <c r="J73" s="3">
        <v>50.7</v>
      </c>
      <c r="K73" s="3">
        <v>0</v>
      </c>
      <c r="L73" s="9">
        <v>46.1</v>
      </c>
    </row>
    <row r="74" spans="2:12" ht="16.5">
      <c r="B74" s="2">
        <v>10</v>
      </c>
      <c r="C74" s="2" t="s">
        <v>44</v>
      </c>
      <c r="D74" s="3">
        <v>11.7</v>
      </c>
      <c r="E74" s="3">
        <v>42.5</v>
      </c>
      <c r="F74" s="3">
        <v>13</v>
      </c>
      <c r="G74" s="3">
        <v>32.9</v>
      </c>
      <c r="H74" s="3">
        <f aca="true" t="shared" si="3" ref="H74:H83">SUM(D74:G74)</f>
        <v>100.1</v>
      </c>
      <c r="I74" s="3">
        <v>9.6</v>
      </c>
      <c r="J74" s="3">
        <v>33.2</v>
      </c>
      <c r="K74" s="3">
        <v>10.1</v>
      </c>
      <c r="L74" s="9" t="s">
        <v>82</v>
      </c>
    </row>
    <row r="75" spans="3:12" ht="15">
      <c r="C75" s="2" t="s">
        <v>5</v>
      </c>
      <c r="D75" s="3">
        <v>7.2</v>
      </c>
      <c r="E75" s="3">
        <v>48.8</v>
      </c>
      <c r="F75" s="3">
        <v>7.8</v>
      </c>
      <c r="G75" s="3">
        <v>36.1</v>
      </c>
      <c r="H75" s="3">
        <f t="shared" si="3"/>
        <v>99.9</v>
      </c>
      <c r="I75" s="3">
        <v>5.8</v>
      </c>
      <c r="J75" s="3">
        <v>37.5</v>
      </c>
      <c r="K75" s="3">
        <v>6</v>
      </c>
      <c r="L75" s="9">
        <v>50.7</v>
      </c>
    </row>
    <row r="76" spans="3:12" ht="15">
      <c r="C76" s="2" t="s">
        <v>61</v>
      </c>
      <c r="D76" s="3">
        <v>1.7</v>
      </c>
      <c r="E76" s="3">
        <v>63.9</v>
      </c>
      <c r="F76" s="3">
        <v>2.5</v>
      </c>
      <c r="G76" s="3">
        <v>32.1</v>
      </c>
      <c r="H76" s="3">
        <f t="shared" si="3"/>
        <v>100.19999999999999</v>
      </c>
      <c r="I76" s="3">
        <v>1.4</v>
      </c>
      <c r="J76" s="3">
        <v>50.4</v>
      </c>
      <c r="K76" s="3">
        <v>1.9</v>
      </c>
      <c r="L76" s="9">
        <v>46.3</v>
      </c>
    </row>
    <row r="77" spans="2:12" ht="16.5">
      <c r="B77" s="2">
        <v>20</v>
      </c>
      <c r="C77" s="2" t="s">
        <v>44</v>
      </c>
      <c r="D77" s="3">
        <v>8.2</v>
      </c>
      <c r="E77" s="3">
        <v>40.7</v>
      </c>
      <c r="F77" s="3">
        <v>18.6</v>
      </c>
      <c r="G77" s="3">
        <v>32.7</v>
      </c>
      <c r="H77" s="3">
        <f t="shared" si="3"/>
        <v>100.2</v>
      </c>
      <c r="I77" s="3">
        <v>6.7</v>
      </c>
      <c r="J77" s="3">
        <v>31.8</v>
      </c>
      <c r="K77" s="3">
        <v>14.5</v>
      </c>
      <c r="L77" s="9" t="s">
        <v>83</v>
      </c>
    </row>
    <row r="78" spans="3:12" ht="15">
      <c r="C78" s="2" t="s">
        <v>5</v>
      </c>
      <c r="D78" s="3">
        <v>4.4</v>
      </c>
      <c r="E78" s="3">
        <v>47</v>
      </c>
      <c r="F78" s="3">
        <v>12.2</v>
      </c>
      <c r="G78" s="3">
        <v>36.1</v>
      </c>
      <c r="H78" s="3">
        <f t="shared" si="3"/>
        <v>99.69999999999999</v>
      </c>
      <c r="I78" s="3">
        <v>3.5</v>
      </c>
      <c r="J78" s="3">
        <v>36.2</v>
      </c>
      <c r="K78" s="3">
        <v>9.5</v>
      </c>
      <c r="L78" s="9">
        <v>50.8</v>
      </c>
    </row>
    <row r="79" spans="3:12" ht="15">
      <c r="C79" s="2" t="s">
        <v>61</v>
      </c>
      <c r="D79" s="3">
        <v>1</v>
      </c>
      <c r="E79" s="3">
        <v>64.2</v>
      </c>
      <c r="F79" s="3">
        <v>2.6</v>
      </c>
      <c r="G79" s="3">
        <v>32</v>
      </c>
      <c r="H79" s="3">
        <f t="shared" si="3"/>
        <v>99.8</v>
      </c>
      <c r="I79" s="3">
        <v>0.9</v>
      </c>
      <c r="J79" s="3">
        <v>50.8</v>
      </c>
      <c r="K79" s="3">
        <v>2</v>
      </c>
      <c r="L79" s="9">
        <v>46.3</v>
      </c>
    </row>
    <row r="80" spans="2:12" ht="16.5">
      <c r="B80" s="2">
        <v>33.33</v>
      </c>
      <c r="C80" s="2" t="s">
        <v>6</v>
      </c>
      <c r="D80" s="10">
        <v>5.2</v>
      </c>
      <c r="E80" s="10">
        <v>37.5</v>
      </c>
      <c r="F80" s="10">
        <v>24.7</v>
      </c>
      <c r="G80" s="10">
        <v>32.8</v>
      </c>
      <c r="H80" s="10">
        <f t="shared" si="3"/>
        <v>100.2</v>
      </c>
      <c r="I80" s="10">
        <v>4.3</v>
      </c>
      <c r="J80" s="10">
        <v>29.4</v>
      </c>
      <c r="K80" s="10">
        <v>19.2</v>
      </c>
      <c r="L80" s="9" t="s">
        <v>84</v>
      </c>
    </row>
    <row r="81" spans="3:12" ht="15">
      <c r="C81" s="2" t="s">
        <v>5</v>
      </c>
      <c r="D81" s="10">
        <v>3.4</v>
      </c>
      <c r="E81" s="10">
        <v>46.1</v>
      </c>
      <c r="F81" s="10">
        <v>14.7</v>
      </c>
      <c r="G81" s="10">
        <v>36</v>
      </c>
      <c r="H81" s="10">
        <f t="shared" si="3"/>
        <v>100.2</v>
      </c>
      <c r="I81" s="10">
        <v>2.7</v>
      </c>
      <c r="J81" s="10">
        <v>35.4</v>
      </c>
      <c r="K81" s="10">
        <v>11.2</v>
      </c>
      <c r="L81" s="9">
        <v>50.7</v>
      </c>
    </row>
    <row r="82" spans="3:12" ht="15">
      <c r="C82" s="2" t="s">
        <v>61</v>
      </c>
      <c r="D82" s="10">
        <v>0.8</v>
      </c>
      <c r="E82" s="10">
        <v>64.5</v>
      </c>
      <c r="F82" s="10">
        <v>2.7</v>
      </c>
      <c r="G82" s="10">
        <v>32.1</v>
      </c>
      <c r="H82" s="10">
        <f t="shared" si="3"/>
        <v>100.1</v>
      </c>
      <c r="I82" s="10">
        <v>0.7</v>
      </c>
      <c r="J82" s="10">
        <v>50.9</v>
      </c>
      <c r="K82" s="10">
        <v>2.1</v>
      </c>
      <c r="L82" s="9">
        <v>46.3</v>
      </c>
    </row>
    <row r="83" spans="1:12" ht="15">
      <c r="A83" s="11"/>
      <c r="B83" s="12">
        <v>66.67</v>
      </c>
      <c r="C83" s="12" t="s">
        <v>44</v>
      </c>
      <c r="D83" s="24">
        <v>2.4</v>
      </c>
      <c r="E83" s="24">
        <v>19.8</v>
      </c>
      <c r="F83" s="24">
        <v>44.8</v>
      </c>
      <c r="G83" s="24">
        <v>32.7</v>
      </c>
      <c r="H83" s="24">
        <f t="shared" si="3"/>
        <v>99.7</v>
      </c>
      <c r="I83" s="24">
        <v>2</v>
      </c>
      <c r="J83" s="24">
        <v>15.7</v>
      </c>
      <c r="K83" s="24">
        <v>35.2</v>
      </c>
      <c r="L83" s="13">
        <v>47.1</v>
      </c>
    </row>
    <row r="84" spans="1:9" ht="17.25" customHeight="1">
      <c r="A84" s="23"/>
      <c r="B84" s="31" t="s">
        <v>71</v>
      </c>
      <c r="E84" s="22" t="s">
        <v>72</v>
      </c>
      <c r="I84" s="21" t="s">
        <v>73</v>
      </c>
    </row>
    <row r="85" spans="2:9" ht="18" customHeight="1">
      <c r="B85" s="21" t="s">
        <v>74</v>
      </c>
      <c r="C85" s="23"/>
      <c r="E85" s="22" t="s">
        <v>85</v>
      </c>
      <c r="G85" s="30"/>
      <c r="I85" s="22" t="s">
        <v>75</v>
      </c>
    </row>
    <row r="86" spans="2:5" ht="18">
      <c r="B86" s="21" t="s">
        <v>76</v>
      </c>
      <c r="E86" s="21" t="s">
        <v>77</v>
      </c>
    </row>
    <row r="87" ht="15">
      <c r="B87" s="23" t="s">
        <v>106</v>
      </c>
    </row>
    <row r="88" spans="1:3" ht="15">
      <c r="A88" s="2"/>
      <c r="C88" s="23"/>
    </row>
    <row r="93" ht="15">
      <c r="C93" s="23"/>
    </row>
  </sheetData>
  <sheetProtection/>
  <printOptions/>
  <pageMargins left="0.75" right="0.43" top="0.57" bottom="0.49" header="0.55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selection activeCell="T16" sqref="T16"/>
    </sheetView>
  </sheetViews>
  <sheetFormatPr defaultColWidth="9.00390625" defaultRowHeight="13.5"/>
  <cols>
    <col min="1" max="1" width="5.50390625" style="1" customWidth="1"/>
    <col min="2" max="2" width="7.50390625" style="2" customWidth="1"/>
    <col min="3" max="3" width="12.50390625" style="2" customWidth="1"/>
    <col min="4" max="11" width="7.125" style="3" customWidth="1"/>
    <col min="12" max="12" width="7.875" style="9" customWidth="1"/>
    <col min="13" max="13" width="8.875" style="1" hidden="1" customWidth="1"/>
    <col min="14" max="14" width="7.50390625" style="4" customWidth="1"/>
    <col min="15" max="16" width="7.25390625" style="4" customWidth="1"/>
    <col min="17" max="17" width="9.00390625" style="4" customWidth="1"/>
    <col min="18" max="16384" width="9.00390625" style="1" customWidth="1"/>
  </cols>
  <sheetData>
    <row r="1" ht="15" thickBot="1">
      <c r="A1" s="1" t="s">
        <v>98</v>
      </c>
    </row>
    <row r="2" spans="1:12" ht="15" thickTop="1">
      <c r="A2" s="5"/>
      <c r="B2" s="6" t="s">
        <v>8</v>
      </c>
      <c r="C2" s="6"/>
      <c r="D2" s="7"/>
      <c r="E2" s="8" t="s">
        <v>16</v>
      </c>
      <c r="F2" s="7"/>
      <c r="G2" s="7"/>
      <c r="H2" s="7"/>
      <c r="I2" s="7"/>
      <c r="J2" s="7"/>
      <c r="K2" s="7"/>
      <c r="L2" s="20"/>
    </row>
    <row r="3" spans="2:9" ht="18">
      <c r="B3" s="2" t="s">
        <v>10</v>
      </c>
      <c r="C3" s="2" t="s">
        <v>7</v>
      </c>
      <c r="E3" s="30" t="s">
        <v>116</v>
      </c>
      <c r="I3" s="30" t="s">
        <v>111</v>
      </c>
    </row>
    <row r="4" spans="1:17" ht="15">
      <c r="A4" s="11"/>
      <c r="B4" s="12"/>
      <c r="C4" s="12"/>
      <c r="D4" s="13" t="s">
        <v>1</v>
      </c>
      <c r="E4" s="13" t="s">
        <v>2</v>
      </c>
      <c r="F4" s="13" t="s">
        <v>0</v>
      </c>
      <c r="G4" s="13" t="s">
        <v>3</v>
      </c>
      <c r="H4" s="13" t="s">
        <v>9</v>
      </c>
      <c r="I4" s="13" t="s">
        <v>1</v>
      </c>
      <c r="J4" s="13" t="s">
        <v>2</v>
      </c>
      <c r="K4" s="13" t="s">
        <v>0</v>
      </c>
      <c r="L4" s="13" t="s">
        <v>3</v>
      </c>
      <c r="N4" s="10"/>
      <c r="O4" s="10"/>
      <c r="P4" s="10"/>
      <c r="Q4" s="10"/>
    </row>
    <row r="5" spans="1:11" ht="18">
      <c r="A5" s="1" t="s">
        <v>18</v>
      </c>
      <c r="D5" s="9"/>
      <c r="E5" s="9"/>
      <c r="F5" s="9"/>
      <c r="G5" s="9"/>
      <c r="H5" s="9"/>
      <c r="I5" s="9"/>
      <c r="J5" s="9"/>
      <c r="K5" s="9"/>
    </row>
    <row r="6" spans="2:17" ht="16.5">
      <c r="B6" s="2">
        <v>0</v>
      </c>
      <c r="C6" s="2" t="s">
        <v>119</v>
      </c>
      <c r="D6" s="10">
        <v>39.4</v>
      </c>
      <c r="E6" s="10">
        <v>27.8</v>
      </c>
      <c r="F6" s="10">
        <v>0</v>
      </c>
      <c r="G6" s="10">
        <v>33.1</v>
      </c>
      <c r="H6" s="10">
        <f aca="true" t="shared" si="0" ref="H6:H20">SUM(D6:G6)</f>
        <v>100.30000000000001</v>
      </c>
      <c r="I6" s="10">
        <v>31.9</v>
      </c>
      <c r="J6" s="10">
        <v>21.4</v>
      </c>
      <c r="K6" s="10">
        <v>0</v>
      </c>
      <c r="L6" s="9" t="s">
        <v>55</v>
      </c>
      <c r="M6" s="3">
        <f aca="true" t="shared" si="1" ref="M6:M20">SUM(I6:L6)</f>
        <v>53.3</v>
      </c>
      <c r="N6" s="25"/>
      <c r="O6" s="25"/>
      <c r="P6" s="25"/>
      <c r="Q6" s="25"/>
    </row>
    <row r="7" spans="3:13" ht="15">
      <c r="C7" s="2" t="s">
        <v>5</v>
      </c>
      <c r="D7" s="10">
        <v>57.5</v>
      </c>
      <c r="E7" s="10">
        <v>5.1</v>
      </c>
      <c r="F7" s="10">
        <v>0</v>
      </c>
      <c r="G7" s="10">
        <v>37.1</v>
      </c>
      <c r="H7" s="10">
        <f t="shared" si="0"/>
        <v>99.7</v>
      </c>
      <c r="I7" s="10">
        <v>45.3</v>
      </c>
      <c r="J7" s="10">
        <v>3.9</v>
      </c>
      <c r="K7" s="10">
        <v>0</v>
      </c>
      <c r="L7" s="9">
        <v>50.8</v>
      </c>
      <c r="M7" s="3">
        <f t="shared" si="1"/>
        <v>100</v>
      </c>
    </row>
    <row r="8" spans="3:13" ht="15">
      <c r="C8" s="14" t="s">
        <v>11</v>
      </c>
      <c r="D8" s="10">
        <v>34.3</v>
      </c>
      <c r="E8" s="10">
        <v>65.4</v>
      </c>
      <c r="F8" s="10">
        <v>0</v>
      </c>
      <c r="G8" s="10">
        <v>0</v>
      </c>
      <c r="H8" s="10">
        <f t="shared" si="0"/>
        <v>99.7</v>
      </c>
      <c r="I8" s="10">
        <v>35.5</v>
      </c>
      <c r="J8" s="10">
        <v>64.5</v>
      </c>
      <c r="K8" s="10">
        <v>0</v>
      </c>
      <c r="L8" s="15" t="s">
        <v>58</v>
      </c>
      <c r="M8" s="3">
        <f t="shared" si="1"/>
        <v>100</v>
      </c>
    </row>
    <row r="9" spans="2:17" ht="16.5">
      <c r="B9" s="2">
        <v>10</v>
      </c>
      <c r="C9" s="2" t="s">
        <v>4</v>
      </c>
      <c r="D9" s="10">
        <v>33.9</v>
      </c>
      <c r="E9" s="10">
        <v>26.1</v>
      </c>
      <c r="F9" s="10">
        <v>7</v>
      </c>
      <c r="G9" s="10">
        <v>33.1</v>
      </c>
      <c r="H9" s="10">
        <f t="shared" si="0"/>
        <v>100.1</v>
      </c>
      <c r="I9" s="10">
        <v>27.6</v>
      </c>
      <c r="J9" s="10">
        <v>20.1</v>
      </c>
      <c r="K9" s="10">
        <v>5.4</v>
      </c>
      <c r="L9" s="9" t="s">
        <v>57</v>
      </c>
      <c r="M9" s="3">
        <f t="shared" si="1"/>
        <v>53.1</v>
      </c>
      <c r="N9" s="25"/>
      <c r="O9" s="25"/>
      <c r="P9" s="25"/>
      <c r="Q9" s="25"/>
    </row>
    <row r="10" spans="3:13" ht="15">
      <c r="C10" s="2" t="s">
        <v>5</v>
      </c>
      <c r="D10" s="10">
        <v>49.1</v>
      </c>
      <c r="E10" s="10">
        <v>9.2</v>
      </c>
      <c r="F10" s="10">
        <v>4.6</v>
      </c>
      <c r="G10" s="10">
        <v>37.2</v>
      </c>
      <c r="H10" s="10">
        <f t="shared" si="0"/>
        <v>100.1</v>
      </c>
      <c r="I10" s="10">
        <v>38.7</v>
      </c>
      <c r="J10" s="10">
        <v>6.9</v>
      </c>
      <c r="K10" s="10">
        <v>3.5</v>
      </c>
      <c r="L10" s="9">
        <v>50.9</v>
      </c>
      <c r="M10" s="3">
        <f t="shared" si="1"/>
        <v>100</v>
      </c>
    </row>
    <row r="11" spans="3:13" ht="15">
      <c r="C11" s="14" t="s">
        <v>11</v>
      </c>
      <c r="D11" s="10">
        <v>26</v>
      </c>
      <c r="E11" s="10">
        <v>63.7</v>
      </c>
      <c r="F11" s="10">
        <v>10.5</v>
      </c>
      <c r="G11" s="10">
        <v>0</v>
      </c>
      <c r="H11" s="10">
        <f t="shared" si="0"/>
        <v>100.2</v>
      </c>
      <c r="I11" s="10">
        <v>26.9</v>
      </c>
      <c r="J11" s="10">
        <v>62.9</v>
      </c>
      <c r="K11" s="10">
        <v>10.2</v>
      </c>
      <c r="L11" s="15" t="s">
        <v>58</v>
      </c>
      <c r="M11" s="3">
        <f t="shared" si="1"/>
        <v>100</v>
      </c>
    </row>
    <row r="12" spans="2:17" s="32" customFormat="1" ht="16.5">
      <c r="B12" s="33">
        <v>20</v>
      </c>
      <c r="C12" s="33" t="s">
        <v>6</v>
      </c>
      <c r="D12" s="34">
        <v>30.3</v>
      </c>
      <c r="E12" s="34">
        <v>22.8</v>
      </c>
      <c r="F12" s="34">
        <v>13.5</v>
      </c>
      <c r="G12" s="34">
        <v>33</v>
      </c>
      <c r="H12" s="34">
        <f t="shared" si="0"/>
        <v>99.6</v>
      </c>
      <c r="I12" s="34">
        <v>24.7</v>
      </c>
      <c r="J12" s="34">
        <v>17.8</v>
      </c>
      <c r="K12" s="34">
        <v>10.6</v>
      </c>
      <c r="L12" s="35" t="s">
        <v>88</v>
      </c>
      <c r="M12" s="36">
        <f t="shared" si="1"/>
        <v>53.1</v>
      </c>
      <c r="N12" s="37"/>
      <c r="O12" s="37"/>
      <c r="P12" s="37"/>
      <c r="Q12" s="37"/>
    </row>
    <row r="13" spans="3:13" ht="15">
      <c r="C13" s="2" t="s">
        <v>5</v>
      </c>
      <c r="D13" s="10">
        <v>32.2</v>
      </c>
      <c r="E13" s="10">
        <v>11.7</v>
      </c>
      <c r="F13" s="10">
        <v>19.3</v>
      </c>
      <c r="G13" s="10">
        <v>36.7</v>
      </c>
      <c r="H13" s="10">
        <f t="shared" si="0"/>
        <v>99.9</v>
      </c>
      <c r="I13" s="10">
        <v>25.6</v>
      </c>
      <c r="J13" s="10">
        <v>8.9</v>
      </c>
      <c r="K13" s="10">
        <v>14.6</v>
      </c>
      <c r="L13" s="9">
        <v>50.9</v>
      </c>
      <c r="M13" s="3">
        <f t="shared" si="1"/>
        <v>100</v>
      </c>
    </row>
    <row r="14" spans="3:13" ht="15">
      <c r="C14" s="14" t="s">
        <v>11</v>
      </c>
      <c r="D14" s="10">
        <v>24</v>
      </c>
      <c r="E14" s="10">
        <v>55.6</v>
      </c>
      <c r="F14" s="10">
        <v>20.6</v>
      </c>
      <c r="G14" s="10">
        <v>0</v>
      </c>
      <c r="H14" s="10">
        <f t="shared" si="0"/>
        <v>100.19999999999999</v>
      </c>
      <c r="I14" s="10">
        <v>24.9</v>
      </c>
      <c r="J14" s="10">
        <v>55</v>
      </c>
      <c r="K14" s="10">
        <v>20.1</v>
      </c>
      <c r="L14" s="15" t="s">
        <v>58</v>
      </c>
      <c r="M14" s="3">
        <f t="shared" si="1"/>
        <v>100</v>
      </c>
    </row>
    <row r="15" spans="2:17" ht="16.5">
      <c r="B15" s="2">
        <v>33.33</v>
      </c>
      <c r="C15" s="2" t="s">
        <v>39</v>
      </c>
      <c r="D15" s="10">
        <v>25.4</v>
      </c>
      <c r="E15" s="10">
        <v>18.6</v>
      </c>
      <c r="F15" s="10">
        <v>22.7</v>
      </c>
      <c r="G15" s="10">
        <v>33</v>
      </c>
      <c r="H15" s="10">
        <f t="shared" si="0"/>
        <v>99.7</v>
      </c>
      <c r="I15" s="10">
        <v>20.8</v>
      </c>
      <c r="J15" s="10">
        <v>14.5</v>
      </c>
      <c r="K15" s="10">
        <v>17.6</v>
      </c>
      <c r="L15" s="9" t="s">
        <v>56</v>
      </c>
      <c r="M15" s="3">
        <f t="shared" si="1"/>
        <v>52.9</v>
      </c>
      <c r="N15" s="25"/>
      <c r="O15" s="25"/>
      <c r="P15" s="25"/>
      <c r="Q15" s="25"/>
    </row>
    <row r="16" spans="3:13" ht="15">
      <c r="C16" s="2" t="s">
        <v>5</v>
      </c>
      <c r="D16" s="10">
        <v>33.3</v>
      </c>
      <c r="E16" s="10">
        <v>5</v>
      </c>
      <c r="F16" s="10">
        <v>24.7</v>
      </c>
      <c r="G16" s="10">
        <v>36.7</v>
      </c>
      <c r="H16" s="10">
        <f t="shared" si="0"/>
        <v>99.7</v>
      </c>
      <c r="I16" s="10">
        <v>26.6</v>
      </c>
      <c r="J16" s="10">
        <v>3.8</v>
      </c>
      <c r="K16" s="10">
        <v>18.7</v>
      </c>
      <c r="L16" s="9">
        <v>50.9</v>
      </c>
      <c r="M16" s="3">
        <f t="shared" si="1"/>
        <v>100</v>
      </c>
    </row>
    <row r="17" spans="3:13" ht="15">
      <c r="C17" s="14" t="s">
        <v>11</v>
      </c>
      <c r="D17" s="10">
        <v>20.5</v>
      </c>
      <c r="E17" s="10">
        <v>48.3</v>
      </c>
      <c r="F17" s="10">
        <v>30.8</v>
      </c>
      <c r="G17" s="10">
        <v>0</v>
      </c>
      <c r="H17" s="10">
        <f t="shared" si="0"/>
        <v>99.6</v>
      </c>
      <c r="I17" s="10">
        <v>21.5</v>
      </c>
      <c r="J17" s="10">
        <v>48</v>
      </c>
      <c r="K17" s="10">
        <v>30.5</v>
      </c>
      <c r="L17" s="15" t="s">
        <v>58</v>
      </c>
      <c r="M17" s="3">
        <f t="shared" si="1"/>
        <v>100</v>
      </c>
    </row>
    <row r="18" spans="2:17" s="32" customFormat="1" ht="16.5">
      <c r="B18" s="33">
        <v>66.67</v>
      </c>
      <c r="C18" s="33" t="s">
        <v>6</v>
      </c>
      <c r="D18" s="34">
        <v>12.6</v>
      </c>
      <c r="E18" s="34">
        <v>9.3</v>
      </c>
      <c r="F18" s="34">
        <v>45.2</v>
      </c>
      <c r="G18" s="34">
        <v>32.8</v>
      </c>
      <c r="H18" s="34">
        <f t="shared" si="0"/>
        <v>99.89999999999999</v>
      </c>
      <c r="I18" s="34">
        <v>10.4</v>
      </c>
      <c r="J18" s="34">
        <v>7.3</v>
      </c>
      <c r="K18" s="34">
        <v>35.3</v>
      </c>
      <c r="L18" s="35" t="s">
        <v>89</v>
      </c>
      <c r="M18" s="36">
        <f t="shared" si="1"/>
        <v>53</v>
      </c>
      <c r="N18" s="38"/>
      <c r="O18" s="38"/>
      <c r="P18" s="38"/>
      <c r="Q18" s="38"/>
    </row>
    <row r="19" spans="3:13" ht="15">
      <c r="C19" s="2" t="s">
        <v>5</v>
      </c>
      <c r="D19" s="10">
        <v>15.1</v>
      </c>
      <c r="E19" s="10">
        <v>6.3</v>
      </c>
      <c r="F19" s="10">
        <v>41.8</v>
      </c>
      <c r="G19" s="10">
        <v>36.6</v>
      </c>
      <c r="H19" s="10">
        <f t="shared" si="0"/>
        <v>99.8</v>
      </c>
      <c r="I19" s="10">
        <v>12.1</v>
      </c>
      <c r="J19" s="10">
        <v>4.8</v>
      </c>
      <c r="K19" s="10">
        <v>31.9</v>
      </c>
      <c r="L19" s="9">
        <v>51.2</v>
      </c>
      <c r="M19" s="3">
        <f t="shared" si="1"/>
        <v>100</v>
      </c>
    </row>
    <row r="20" spans="3:13" ht="15">
      <c r="C20" s="14" t="s">
        <v>11</v>
      </c>
      <c r="D20" s="10">
        <v>8.6</v>
      </c>
      <c r="E20" s="10">
        <v>21.8</v>
      </c>
      <c r="F20" s="10">
        <v>69.8</v>
      </c>
      <c r="G20" s="10">
        <v>0</v>
      </c>
      <c r="H20" s="10">
        <f t="shared" si="0"/>
        <v>100.19999999999999</v>
      </c>
      <c r="I20" s="10">
        <v>9</v>
      </c>
      <c r="J20" s="10">
        <v>21.8</v>
      </c>
      <c r="K20" s="10">
        <v>69.2</v>
      </c>
      <c r="L20" s="15" t="s">
        <v>58</v>
      </c>
      <c r="M20" s="3">
        <f t="shared" si="1"/>
        <v>100</v>
      </c>
    </row>
    <row r="21" spans="1:13" ht="18">
      <c r="A21" s="1" t="s">
        <v>19</v>
      </c>
      <c r="D21" s="10"/>
      <c r="E21" s="10"/>
      <c r="F21" s="10"/>
      <c r="G21" s="10"/>
      <c r="H21" s="10"/>
      <c r="I21" s="10"/>
      <c r="J21" s="10"/>
      <c r="K21" s="10"/>
      <c r="M21" s="3"/>
    </row>
    <row r="22" spans="2:13" ht="15">
      <c r="B22" s="2">
        <v>0</v>
      </c>
      <c r="C22" s="2" t="s">
        <v>119</v>
      </c>
      <c r="D22" s="10">
        <v>36.2</v>
      </c>
      <c r="E22" s="10">
        <v>30.4</v>
      </c>
      <c r="F22" s="10">
        <v>0</v>
      </c>
      <c r="G22" s="10">
        <v>33.1</v>
      </c>
      <c r="H22" s="10">
        <f aca="true" t="shared" si="2" ref="H22:H30">SUM(D22:G22)</f>
        <v>99.69999999999999</v>
      </c>
      <c r="I22" s="10">
        <v>29.5</v>
      </c>
      <c r="J22" s="10">
        <v>23.7</v>
      </c>
      <c r="K22" s="10">
        <v>0</v>
      </c>
      <c r="L22" s="9">
        <v>46.8</v>
      </c>
      <c r="M22" s="3">
        <f aca="true" t="shared" si="3" ref="M22:M27">SUM(I22:L22)</f>
        <v>100</v>
      </c>
    </row>
    <row r="23" spans="3:13" ht="15">
      <c r="C23" s="2" t="s">
        <v>5</v>
      </c>
      <c r="D23" s="10">
        <v>50</v>
      </c>
      <c r="E23" s="10">
        <v>13.5</v>
      </c>
      <c r="F23" s="10">
        <v>0</v>
      </c>
      <c r="G23" s="10">
        <v>36.4</v>
      </c>
      <c r="H23" s="10">
        <f t="shared" si="2"/>
        <v>99.9</v>
      </c>
      <c r="I23" s="10">
        <v>39.6</v>
      </c>
      <c r="J23" s="10">
        <v>10.2</v>
      </c>
      <c r="K23" s="10">
        <v>0</v>
      </c>
      <c r="L23" s="9">
        <v>50.2</v>
      </c>
      <c r="M23" s="3">
        <f t="shared" si="3"/>
        <v>100</v>
      </c>
    </row>
    <row r="24" spans="2:13" ht="15">
      <c r="B24" s="2">
        <v>10</v>
      </c>
      <c r="C24" s="2" t="s">
        <v>4</v>
      </c>
      <c r="D24" s="10">
        <v>31.9</v>
      </c>
      <c r="E24" s="10">
        <v>28.2</v>
      </c>
      <c r="F24" s="10">
        <v>6.7</v>
      </c>
      <c r="G24" s="10">
        <v>33</v>
      </c>
      <c r="H24" s="10">
        <f t="shared" si="2"/>
        <v>99.8</v>
      </c>
      <c r="I24" s="10">
        <v>26</v>
      </c>
      <c r="J24" s="10">
        <v>21.9</v>
      </c>
      <c r="K24" s="10">
        <v>5.3</v>
      </c>
      <c r="L24" s="9">
        <v>46.8</v>
      </c>
      <c r="M24" s="3">
        <f t="shared" si="3"/>
        <v>100</v>
      </c>
    </row>
    <row r="25" spans="3:13" ht="15">
      <c r="C25" s="2" t="s">
        <v>5</v>
      </c>
      <c r="D25" s="10">
        <v>45.4</v>
      </c>
      <c r="E25" s="10">
        <v>10.8</v>
      </c>
      <c r="F25" s="10">
        <v>6.9</v>
      </c>
      <c r="G25" s="10">
        <v>37</v>
      </c>
      <c r="H25" s="10">
        <f t="shared" si="2"/>
        <v>100.1</v>
      </c>
      <c r="I25" s="10">
        <v>35.8</v>
      </c>
      <c r="J25" s="10">
        <v>8.2</v>
      </c>
      <c r="K25" s="10">
        <v>5.2</v>
      </c>
      <c r="L25" s="9">
        <v>50.8</v>
      </c>
      <c r="M25" s="3">
        <f t="shared" si="3"/>
        <v>100</v>
      </c>
    </row>
    <row r="26" spans="2:13" ht="15">
      <c r="B26" s="2">
        <v>20</v>
      </c>
      <c r="C26" s="2" t="s">
        <v>6</v>
      </c>
      <c r="D26" s="10">
        <v>28.7</v>
      </c>
      <c r="E26" s="10">
        <v>24.6</v>
      </c>
      <c r="F26" s="10">
        <v>13.6</v>
      </c>
      <c r="G26" s="10">
        <v>33</v>
      </c>
      <c r="H26" s="10">
        <f t="shared" si="2"/>
        <v>99.89999999999999</v>
      </c>
      <c r="I26" s="10">
        <v>23.3</v>
      </c>
      <c r="J26" s="10">
        <v>19.2</v>
      </c>
      <c r="K26" s="10">
        <v>10.6</v>
      </c>
      <c r="L26" s="9">
        <v>46.9</v>
      </c>
      <c r="M26" s="3">
        <f t="shared" si="3"/>
        <v>100</v>
      </c>
    </row>
    <row r="27" spans="3:13" ht="15">
      <c r="C27" s="2" t="s">
        <v>5</v>
      </c>
      <c r="D27" s="10">
        <v>38.9</v>
      </c>
      <c r="E27" s="10">
        <v>8.5</v>
      </c>
      <c r="F27" s="10">
        <v>15.7</v>
      </c>
      <c r="G27" s="10">
        <v>36.9</v>
      </c>
      <c r="H27" s="10">
        <f t="shared" si="2"/>
        <v>100</v>
      </c>
      <c r="I27" s="10">
        <v>30.9</v>
      </c>
      <c r="J27" s="10">
        <v>6.4</v>
      </c>
      <c r="K27" s="10">
        <v>11.8</v>
      </c>
      <c r="L27" s="9">
        <v>50.9</v>
      </c>
      <c r="M27" s="3">
        <f t="shared" si="3"/>
        <v>100</v>
      </c>
    </row>
    <row r="28" spans="2:14" ht="15">
      <c r="B28" s="2">
        <v>33.33</v>
      </c>
      <c r="C28" s="2" t="s">
        <v>42</v>
      </c>
      <c r="D28" s="10">
        <v>24.1</v>
      </c>
      <c r="E28" s="10">
        <v>20.3</v>
      </c>
      <c r="F28" s="10">
        <v>22.9</v>
      </c>
      <c r="G28" s="10">
        <v>33</v>
      </c>
      <c r="H28" s="9">
        <f t="shared" si="2"/>
        <v>100.30000000000001</v>
      </c>
      <c r="I28" s="17">
        <v>19.6</v>
      </c>
      <c r="J28" s="17">
        <v>15.8</v>
      </c>
      <c r="K28" s="17">
        <v>17.6</v>
      </c>
      <c r="L28" s="18">
        <v>47</v>
      </c>
      <c r="M28" s="26">
        <f>SUM(G28:H28)</f>
        <v>133.3</v>
      </c>
      <c r="N28" s="26"/>
    </row>
    <row r="29" spans="3:13" ht="15">
      <c r="C29" s="2" t="s">
        <v>5</v>
      </c>
      <c r="D29" s="10">
        <v>30.9</v>
      </c>
      <c r="E29" s="10">
        <v>5.9</v>
      </c>
      <c r="F29" s="10">
        <v>26.3</v>
      </c>
      <c r="G29" s="10">
        <v>36.7</v>
      </c>
      <c r="H29" s="10">
        <f t="shared" si="2"/>
        <v>99.8</v>
      </c>
      <c r="I29" s="10">
        <v>24.7</v>
      </c>
      <c r="J29" s="10">
        <v>4.5</v>
      </c>
      <c r="K29" s="10">
        <v>20</v>
      </c>
      <c r="L29" s="9">
        <v>50.8</v>
      </c>
      <c r="M29" s="3">
        <f>SUM(I29:L29)</f>
        <v>100</v>
      </c>
    </row>
    <row r="30" spans="2:13" ht="15">
      <c r="B30" s="2">
        <v>66.67</v>
      </c>
      <c r="C30" s="2" t="s">
        <v>6</v>
      </c>
      <c r="D30" s="10">
        <v>12</v>
      </c>
      <c r="E30" s="10">
        <v>10</v>
      </c>
      <c r="F30" s="10">
        <v>45.2</v>
      </c>
      <c r="G30" s="10">
        <v>32.8</v>
      </c>
      <c r="H30" s="10">
        <f t="shared" si="2"/>
        <v>100</v>
      </c>
      <c r="I30" s="10">
        <v>9.8</v>
      </c>
      <c r="J30" s="10">
        <v>7.8</v>
      </c>
      <c r="K30" s="10">
        <v>35.3</v>
      </c>
      <c r="L30" s="9">
        <v>47.1</v>
      </c>
      <c r="M30" s="3">
        <f>SUM(I30:L30)</f>
        <v>100</v>
      </c>
    </row>
    <row r="31" spans="1:12" ht="18">
      <c r="A31" s="1" t="s">
        <v>20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2:13" ht="15">
      <c r="B32" s="2">
        <v>0</v>
      </c>
      <c r="C32" s="2" t="s">
        <v>119</v>
      </c>
      <c r="D32" s="3">
        <v>33.3</v>
      </c>
      <c r="E32" s="3">
        <v>33.6</v>
      </c>
      <c r="F32" s="3">
        <v>0</v>
      </c>
      <c r="G32" s="3">
        <v>32.9</v>
      </c>
      <c r="H32" s="3">
        <f>SUM(D32:G32)</f>
        <v>99.80000000000001</v>
      </c>
      <c r="I32" s="3">
        <v>27.2</v>
      </c>
      <c r="J32" s="3">
        <v>26.1</v>
      </c>
      <c r="K32" s="3">
        <v>0</v>
      </c>
      <c r="L32" s="9">
        <v>46.7</v>
      </c>
      <c r="M32" s="3">
        <f>SUM(I32:L32)</f>
        <v>100</v>
      </c>
    </row>
    <row r="33" spans="3:13" ht="15">
      <c r="C33" s="2" t="s">
        <v>5</v>
      </c>
      <c r="D33" s="3">
        <v>44.3</v>
      </c>
      <c r="E33" s="3">
        <v>18.6</v>
      </c>
      <c r="F33" s="3">
        <v>0</v>
      </c>
      <c r="G33" s="3">
        <v>36.9</v>
      </c>
      <c r="H33" s="3">
        <f>SUM(D33:G33)</f>
        <v>99.8</v>
      </c>
      <c r="I33" s="3">
        <v>35.1</v>
      </c>
      <c r="J33" s="3">
        <v>14.1</v>
      </c>
      <c r="K33" s="3">
        <v>0</v>
      </c>
      <c r="L33" s="9">
        <v>50.8</v>
      </c>
      <c r="M33" s="3">
        <f>SUM(I33:L33)</f>
        <v>100</v>
      </c>
    </row>
    <row r="34" spans="2:13" ht="15">
      <c r="B34" s="2">
        <v>10</v>
      </c>
      <c r="C34" s="2" t="s">
        <v>4</v>
      </c>
      <c r="D34" s="3">
        <v>28.8</v>
      </c>
      <c r="E34" s="3">
        <v>31.4</v>
      </c>
      <c r="F34" s="3">
        <v>6.7</v>
      </c>
      <c r="G34" s="3">
        <v>33</v>
      </c>
      <c r="H34" s="3">
        <f>SUM(D34:G34)</f>
        <v>99.9</v>
      </c>
      <c r="I34" s="3">
        <v>23.5</v>
      </c>
      <c r="J34" s="3">
        <v>24.4</v>
      </c>
      <c r="K34" s="3">
        <v>5.2</v>
      </c>
      <c r="L34" s="9">
        <v>46.9</v>
      </c>
      <c r="M34" s="3">
        <f>SUM(I34:L34)</f>
        <v>100</v>
      </c>
    </row>
    <row r="35" spans="3:13" ht="15">
      <c r="C35" s="2" t="s">
        <v>5</v>
      </c>
      <c r="D35" s="3">
        <v>39.6</v>
      </c>
      <c r="E35" s="3">
        <v>13.8</v>
      </c>
      <c r="F35" s="3">
        <v>10.1</v>
      </c>
      <c r="G35" s="3">
        <v>37</v>
      </c>
      <c r="H35" s="3">
        <f>SUM(D35:G35)</f>
        <v>100.5</v>
      </c>
      <c r="I35" s="3">
        <v>31.3</v>
      </c>
      <c r="J35" s="3">
        <v>10.3</v>
      </c>
      <c r="K35" s="3">
        <v>7.4</v>
      </c>
      <c r="L35" s="9">
        <v>51</v>
      </c>
      <c r="M35" s="3">
        <f>SUM(I35:L35)</f>
        <v>100</v>
      </c>
    </row>
    <row r="36" spans="2:13" ht="15">
      <c r="B36" s="2">
        <v>15</v>
      </c>
      <c r="C36" s="2" t="s">
        <v>37</v>
      </c>
      <c r="D36" s="15" t="s">
        <v>21</v>
      </c>
      <c r="E36" s="15" t="s">
        <v>21</v>
      </c>
      <c r="F36" s="15" t="s">
        <v>21</v>
      </c>
      <c r="G36" s="15" t="s">
        <v>21</v>
      </c>
      <c r="H36" s="15" t="s">
        <v>21</v>
      </c>
      <c r="I36" s="15" t="s">
        <v>21</v>
      </c>
      <c r="J36" s="15" t="s">
        <v>21</v>
      </c>
      <c r="K36" s="15" t="s">
        <v>21</v>
      </c>
      <c r="L36" s="15" t="s">
        <v>21</v>
      </c>
      <c r="M36" s="3"/>
    </row>
    <row r="37" spans="3:13" ht="15">
      <c r="C37" s="2" t="s">
        <v>38</v>
      </c>
      <c r="D37" s="15" t="s">
        <v>21</v>
      </c>
      <c r="E37" s="15" t="s">
        <v>21</v>
      </c>
      <c r="F37" s="15" t="s">
        <v>21</v>
      </c>
      <c r="G37" s="15" t="s">
        <v>21</v>
      </c>
      <c r="H37" s="15" t="s">
        <v>21</v>
      </c>
      <c r="I37" s="15" t="s">
        <v>21</v>
      </c>
      <c r="J37" s="15" t="s">
        <v>21</v>
      </c>
      <c r="K37" s="15" t="s">
        <v>21</v>
      </c>
      <c r="L37" s="15" t="s">
        <v>21</v>
      </c>
      <c r="M37" s="3"/>
    </row>
    <row r="38" spans="3:13" ht="15">
      <c r="C38" s="2" t="s">
        <v>5</v>
      </c>
      <c r="D38" s="3">
        <v>36.9</v>
      </c>
      <c r="E38" s="3">
        <v>12.2</v>
      </c>
      <c r="F38" s="3">
        <v>14.3</v>
      </c>
      <c r="G38" s="3">
        <v>36.8</v>
      </c>
      <c r="H38" s="3">
        <f>SUM(D38:G38)</f>
        <v>100.19999999999999</v>
      </c>
      <c r="I38" s="3">
        <v>29.2</v>
      </c>
      <c r="J38" s="3">
        <v>9.2</v>
      </c>
      <c r="K38" s="3">
        <v>10.7</v>
      </c>
      <c r="L38" s="9">
        <v>50.9</v>
      </c>
      <c r="M38" s="3"/>
    </row>
    <row r="39" spans="2:13" ht="15">
      <c r="B39" s="2">
        <v>20</v>
      </c>
      <c r="C39" s="2" t="s">
        <v>37</v>
      </c>
      <c r="D39" s="15" t="s">
        <v>21</v>
      </c>
      <c r="E39" s="15" t="s">
        <v>21</v>
      </c>
      <c r="F39" s="15" t="s">
        <v>21</v>
      </c>
      <c r="G39" s="15" t="s">
        <v>21</v>
      </c>
      <c r="H39" s="15" t="s">
        <v>21</v>
      </c>
      <c r="I39" s="15" t="s">
        <v>21</v>
      </c>
      <c r="J39" s="15" t="s">
        <v>21</v>
      </c>
      <c r="K39" s="15" t="s">
        <v>21</v>
      </c>
      <c r="L39" s="15" t="s">
        <v>21</v>
      </c>
      <c r="M39" s="3" t="e">
        <f>SUM(#REF!)</f>
        <v>#REF!</v>
      </c>
    </row>
    <row r="40" spans="3:13" ht="15">
      <c r="C40" s="2" t="s">
        <v>38</v>
      </c>
      <c r="D40" s="15" t="s">
        <v>21</v>
      </c>
      <c r="E40" s="15" t="s">
        <v>21</v>
      </c>
      <c r="F40" s="15" t="s">
        <v>21</v>
      </c>
      <c r="G40" s="15" t="s">
        <v>21</v>
      </c>
      <c r="H40" s="15" t="s">
        <v>21</v>
      </c>
      <c r="I40" s="15" t="s">
        <v>21</v>
      </c>
      <c r="J40" s="15" t="s">
        <v>21</v>
      </c>
      <c r="K40" s="15" t="s">
        <v>21</v>
      </c>
      <c r="L40" s="15" t="s">
        <v>21</v>
      </c>
      <c r="M40" s="3"/>
    </row>
    <row r="41" spans="3:13" ht="12.75" customHeight="1">
      <c r="C41" s="2" t="s">
        <v>5</v>
      </c>
      <c r="D41" s="3">
        <v>37</v>
      </c>
      <c r="E41" s="3">
        <v>12.3</v>
      </c>
      <c r="F41" s="3">
        <v>14.5</v>
      </c>
      <c r="G41" s="3">
        <v>36.9</v>
      </c>
      <c r="H41" s="3">
        <f aca="true" t="shared" si="4" ref="H41:H47">SUM(D41:G41)</f>
        <v>100.69999999999999</v>
      </c>
      <c r="I41" s="3">
        <v>29.2</v>
      </c>
      <c r="J41" s="3">
        <v>9.2</v>
      </c>
      <c r="K41" s="3">
        <v>10.7</v>
      </c>
      <c r="L41" s="9">
        <v>50.9</v>
      </c>
      <c r="M41" s="3">
        <f>SUM(I41:L41)</f>
        <v>100</v>
      </c>
    </row>
    <row r="42" spans="2:13" ht="15">
      <c r="B42" s="2">
        <v>25</v>
      </c>
      <c r="C42" s="2" t="s">
        <v>6</v>
      </c>
      <c r="D42" s="3">
        <v>24.1</v>
      </c>
      <c r="E42" s="3">
        <v>25.6</v>
      </c>
      <c r="F42" s="3">
        <v>17</v>
      </c>
      <c r="G42" s="3">
        <v>32.9</v>
      </c>
      <c r="H42" s="3">
        <f t="shared" si="4"/>
        <v>99.6</v>
      </c>
      <c r="I42" s="3">
        <v>19.8</v>
      </c>
      <c r="J42" s="3">
        <v>20</v>
      </c>
      <c r="K42" s="3">
        <v>13.2</v>
      </c>
      <c r="L42" s="9">
        <v>47</v>
      </c>
      <c r="M42" s="3">
        <f>SUM(I42:L42)</f>
        <v>100</v>
      </c>
    </row>
    <row r="43" spans="3:13" ht="15">
      <c r="C43" s="2" t="s">
        <v>5</v>
      </c>
      <c r="D43" s="3">
        <v>11.7</v>
      </c>
      <c r="E43" s="3">
        <v>9.8</v>
      </c>
      <c r="F43" s="3">
        <v>42.3</v>
      </c>
      <c r="G43" s="3">
        <v>36.1</v>
      </c>
      <c r="H43" s="3">
        <f t="shared" si="4"/>
        <v>99.9</v>
      </c>
      <c r="I43" s="3">
        <v>9.4</v>
      </c>
      <c r="J43" s="3">
        <v>7.5</v>
      </c>
      <c r="K43" s="3">
        <v>32.3</v>
      </c>
      <c r="L43" s="9">
        <v>50.8</v>
      </c>
      <c r="M43" s="3">
        <f>SUM(I43:L43)</f>
        <v>100</v>
      </c>
    </row>
    <row r="44" spans="2:13" ht="15">
      <c r="B44" s="2">
        <v>33.33</v>
      </c>
      <c r="C44" s="2" t="s">
        <v>14</v>
      </c>
      <c r="D44" s="10">
        <v>21.4</v>
      </c>
      <c r="E44" s="10">
        <v>22.6</v>
      </c>
      <c r="F44" s="10">
        <v>22.6</v>
      </c>
      <c r="G44" s="10">
        <v>33</v>
      </c>
      <c r="H44" s="10">
        <f t="shared" si="4"/>
        <v>99.6</v>
      </c>
      <c r="I44" s="10">
        <v>17.6</v>
      </c>
      <c r="J44" s="10">
        <v>17.7</v>
      </c>
      <c r="K44" s="10">
        <v>17.6</v>
      </c>
      <c r="L44" s="9">
        <v>47</v>
      </c>
      <c r="M44" s="3">
        <f>SUM(I45:L45)</f>
        <v>100</v>
      </c>
    </row>
    <row r="45" spans="3:13" ht="15">
      <c r="C45" s="2" t="s">
        <v>5</v>
      </c>
      <c r="D45" s="3">
        <v>27.1</v>
      </c>
      <c r="E45" s="3">
        <v>7.5</v>
      </c>
      <c r="F45" s="3">
        <v>28.6</v>
      </c>
      <c r="G45" s="3">
        <v>36.5</v>
      </c>
      <c r="H45" s="3">
        <f t="shared" si="4"/>
        <v>99.7</v>
      </c>
      <c r="I45" s="3">
        <v>21.7</v>
      </c>
      <c r="J45" s="3">
        <v>5.7</v>
      </c>
      <c r="K45" s="3">
        <v>21.7</v>
      </c>
      <c r="L45" s="9">
        <v>50.9</v>
      </c>
      <c r="M45" s="3"/>
    </row>
    <row r="46" spans="2:13" ht="15">
      <c r="B46" s="2">
        <v>40</v>
      </c>
      <c r="C46" s="2" t="s">
        <v>14</v>
      </c>
      <c r="D46" s="3">
        <v>19.4</v>
      </c>
      <c r="E46" s="3">
        <v>20.5</v>
      </c>
      <c r="F46" s="3">
        <v>27.4</v>
      </c>
      <c r="G46" s="3">
        <v>33.1</v>
      </c>
      <c r="H46" s="3">
        <f t="shared" si="4"/>
        <v>100.4</v>
      </c>
      <c r="I46" s="3">
        <v>15.9</v>
      </c>
      <c r="J46" s="3">
        <v>15.9</v>
      </c>
      <c r="K46" s="3">
        <v>21.2</v>
      </c>
      <c r="L46" s="9">
        <v>47</v>
      </c>
      <c r="M46" s="3"/>
    </row>
    <row r="47" spans="1:13" ht="15">
      <c r="A47" s="11"/>
      <c r="B47" s="12">
        <v>66.67</v>
      </c>
      <c r="C47" s="12" t="s">
        <v>15</v>
      </c>
      <c r="D47" s="16">
        <v>10.7</v>
      </c>
      <c r="E47" s="16">
        <v>11.3</v>
      </c>
      <c r="F47" s="16">
        <v>45.2</v>
      </c>
      <c r="G47" s="16">
        <v>32.8</v>
      </c>
      <c r="H47" s="16">
        <f t="shared" si="4"/>
        <v>100</v>
      </c>
      <c r="I47" s="16">
        <v>8.8</v>
      </c>
      <c r="J47" s="16">
        <v>8.8</v>
      </c>
      <c r="K47" s="16">
        <v>35.3</v>
      </c>
      <c r="L47" s="13">
        <v>47.1</v>
      </c>
      <c r="M47" s="3"/>
    </row>
    <row r="48" ht="15">
      <c r="M48" s="3"/>
    </row>
    <row r="49" ht="15">
      <c r="M49" s="3"/>
    </row>
    <row r="50" ht="15">
      <c r="M50" s="3"/>
    </row>
    <row r="51" ht="15">
      <c r="M51" s="3"/>
    </row>
    <row r="52" ht="15">
      <c r="M52" s="3"/>
    </row>
    <row r="53" ht="15">
      <c r="M53" s="3"/>
    </row>
    <row r="54" ht="15">
      <c r="M54" s="3"/>
    </row>
    <row r="55" ht="15">
      <c r="M55" s="3"/>
    </row>
    <row r="56" spans="1:13" ht="15" thickBot="1">
      <c r="A56" s="1" t="s">
        <v>99</v>
      </c>
      <c r="M56" s="3"/>
    </row>
    <row r="57" spans="1:12" ht="15" thickTop="1">
      <c r="A57" s="5"/>
      <c r="B57" s="6" t="s">
        <v>8</v>
      </c>
      <c r="C57" s="6"/>
      <c r="D57" s="7"/>
      <c r="E57" s="8" t="s">
        <v>16</v>
      </c>
      <c r="F57" s="7"/>
      <c r="G57" s="7"/>
      <c r="H57" s="7"/>
      <c r="I57" s="7"/>
      <c r="J57" s="7"/>
      <c r="K57" s="7"/>
      <c r="L57" s="20"/>
    </row>
    <row r="58" spans="2:9" ht="18">
      <c r="B58" s="2" t="s">
        <v>10</v>
      </c>
      <c r="C58" s="2" t="s">
        <v>7</v>
      </c>
      <c r="E58" s="30" t="s">
        <v>116</v>
      </c>
      <c r="I58" s="30" t="s">
        <v>111</v>
      </c>
    </row>
    <row r="59" spans="1:17" ht="15">
      <c r="A59" s="11"/>
      <c r="B59" s="12"/>
      <c r="C59" s="12"/>
      <c r="D59" s="13" t="s">
        <v>1</v>
      </c>
      <c r="E59" s="13" t="s">
        <v>2</v>
      </c>
      <c r="F59" s="13" t="s">
        <v>0</v>
      </c>
      <c r="G59" s="13" t="s">
        <v>3</v>
      </c>
      <c r="H59" s="13" t="s">
        <v>9</v>
      </c>
      <c r="I59" s="13" t="s">
        <v>1</v>
      </c>
      <c r="J59" s="13" t="s">
        <v>2</v>
      </c>
      <c r="K59" s="13" t="s">
        <v>0</v>
      </c>
      <c r="L59" s="13" t="s">
        <v>3</v>
      </c>
      <c r="N59" s="10"/>
      <c r="O59" s="10"/>
      <c r="P59" s="10"/>
      <c r="Q59" s="10"/>
    </row>
    <row r="60" spans="1:13" ht="18">
      <c r="A60" s="1" t="s">
        <v>12</v>
      </c>
      <c r="M60" s="3"/>
    </row>
    <row r="61" spans="2:12" ht="15">
      <c r="B61" s="2">
        <v>0</v>
      </c>
      <c r="C61" s="2" t="s">
        <v>87</v>
      </c>
      <c r="D61" s="3">
        <v>29.8</v>
      </c>
      <c r="E61" s="3">
        <v>37.5</v>
      </c>
      <c r="F61" s="3">
        <v>0</v>
      </c>
      <c r="G61" s="3">
        <v>33</v>
      </c>
      <c r="H61" s="3">
        <f>SUM(D61:G61)</f>
        <v>100.3</v>
      </c>
      <c r="I61" s="3">
        <v>24.2</v>
      </c>
      <c r="J61" s="3">
        <v>29</v>
      </c>
      <c r="K61" s="3">
        <v>0</v>
      </c>
      <c r="L61" s="9">
        <v>46.8</v>
      </c>
    </row>
    <row r="62" spans="3:12" ht="15">
      <c r="C62" s="2" t="s">
        <v>5</v>
      </c>
      <c r="D62" s="3">
        <v>39.6</v>
      </c>
      <c r="E62" s="3">
        <v>23.8</v>
      </c>
      <c r="F62" s="3">
        <v>0</v>
      </c>
      <c r="G62" s="3">
        <v>36.8</v>
      </c>
      <c r="H62" s="3">
        <f>SUM(D62:G62)</f>
        <v>100.2</v>
      </c>
      <c r="I62" s="3">
        <v>31.3</v>
      </c>
      <c r="J62" s="3">
        <v>17.9</v>
      </c>
      <c r="K62" s="3">
        <v>0</v>
      </c>
      <c r="L62" s="9">
        <v>50.8</v>
      </c>
    </row>
    <row r="63" spans="2:12" ht="15">
      <c r="B63" s="2">
        <v>10</v>
      </c>
      <c r="C63" s="2" t="s">
        <v>37</v>
      </c>
      <c r="D63" s="15" t="s">
        <v>21</v>
      </c>
      <c r="E63" s="15" t="s">
        <v>21</v>
      </c>
      <c r="F63" s="15" t="s">
        <v>21</v>
      </c>
      <c r="G63" s="15" t="s">
        <v>21</v>
      </c>
      <c r="H63" s="15" t="s">
        <v>21</v>
      </c>
      <c r="I63" s="15" t="s">
        <v>21</v>
      </c>
      <c r="J63" s="15" t="s">
        <v>21</v>
      </c>
      <c r="K63" s="15" t="s">
        <v>21</v>
      </c>
      <c r="L63" s="15" t="s">
        <v>21</v>
      </c>
    </row>
    <row r="64" spans="3:12" ht="15">
      <c r="C64" s="2" t="s">
        <v>38</v>
      </c>
      <c r="D64" s="15" t="s">
        <v>21</v>
      </c>
      <c r="E64" s="15" t="s">
        <v>21</v>
      </c>
      <c r="F64" s="15" t="s">
        <v>21</v>
      </c>
      <c r="G64" s="15" t="s">
        <v>21</v>
      </c>
      <c r="H64" s="15" t="s">
        <v>21</v>
      </c>
      <c r="I64" s="15" t="s">
        <v>21</v>
      </c>
      <c r="J64" s="15" t="s">
        <v>21</v>
      </c>
      <c r="K64" s="15" t="s">
        <v>21</v>
      </c>
      <c r="L64" s="15" t="s">
        <v>21</v>
      </c>
    </row>
    <row r="65" spans="3:12" ht="15">
      <c r="C65" s="2" t="s">
        <v>5</v>
      </c>
      <c r="D65" s="3">
        <v>32</v>
      </c>
      <c r="E65" s="3">
        <v>15.1</v>
      </c>
      <c r="F65" s="3">
        <v>16.7</v>
      </c>
      <c r="G65" s="3">
        <v>36.5</v>
      </c>
      <c r="H65" s="3">
        <f>SUM(D65:G65)</f>
        <v>100.3</v>
      </c>
      <c r="I65" s="3">
        <v>25.3</v>
      </c>
      <c r="J65" s="3">
        <v>11.4</v>
      </c>
      <c r="K65" s="3">
        <v>12.6</v>
      </c>
      <c r="L65" s="9">
        <v>50.7</v>
      </c>
    </row>
    <row r="66" spans="2:12" ht="15">
      <c r="B66" s="2">
        <v>20</v>
      </c>
      <c r="C66" s="2" t="s">
        <v>37</v>
      </c>
      <c r="D66" s="15" t="s">
        <v>21</v>
      </c>
      <c r="E66" s="15" t="s">
        <v>21</v>
      </c>
      <c r="F66" s="15" t="s">
        <v>21</v>
      </c>
      <c r="G66" s="15" t="s">
        <v>21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</row>
    <row r="67" spans="3:12" ht="15">
      <c r="C67" s="2" t="s">
        <v>38</v>
      </c>
      <c r="D67" s="15" t="s">
        <v>21</v>
      </c>
      <c r="E67" s="15" t="s">
        <v>21</v>
      </c>
      <c r="F67" s="15" t="s">
        <v>21</v>
      </c>
      <c r="G67" s="15" t="s">
        <v>21</v>
      </c>
      <c r="H67" s="15" t="s">
        <v>21</v>
      </c>
      <c r="I67" s="15" t="s">
        <v>21</v>
      </c>
      <c r="J67" s="15" t="s">
        <v>21</v>
      </c>
      <c r="K67" s="15" t="s">
        <v>21</v>
      </c>
      <c r="L67" s="15" t="s">
        <v>21</v>
      </c>
    </row>
    <row r="68" spans="3:12" ht="15">
      <c r="C68" s="2" t="s">
        <v>5</v>
      </c>
      <c r="D68" s="3">
        <v>31.8</v>
      </c>
      <c r="E68" s="3">
        <v>15.1</v>
      </c>
      <c r="F68" s="3">
        <v>16.6</v>
      </c>
      <c r="G68" s="3">
        <v>36.8</v>
      </c>
      <c r="H68" s="3">
        <f>SUM(D68:G68)</f>
        <v>100.3</v>
      </c>
      <c r="I68" s="3">
        <v>25.3</v>
      </c>
      <c r="J68" s="3">
        <v>11.4</v>
      </c>
      <c r="K68" s="3">
        <v>12.5</v>
      </c>
      <c r="L68" s="9">
        <v>50.8</v>
      </c>
    </row>
    <row r="69" spans="2:12" ht="15">
      <c r="B69" s="2">
        <v>33.33</v>
      </c>
      <c r="C69" s="2" t="s">
        <v>43</v>
      </c>
      <c r="D69" s="10">
        <v>19.1</v>
      </c>
      <c r="E69" s="10">
        <v>25.5</v>
      </c>
      <c r="F69" s="10">
        <v>22.7</v>
      </c>
      <c r="G69" s="10">
        <v>32.9</v>
      </c>
      <c r="H69" s="10">
        <f>SUM(D69:G69)</f>
        <v>100.19999999999999</v>
      </c>
      <c r="I69" s="10">
        <v>15.6</v>
      </c>
      <c r="J69" s="10">
        <v>19.9</v>
      </c>
      <c r="K69" s="10">
        <v>17.5</v>
      </c>
      <c r="L69" s="9">
        <v>47</v>
      </c>
    </row>
    <row r="70" spans="3:12" ht="15">
      <c r="C70" s="2" t="s">
        <v>5</v>
      </c>
      <c r="D70" s="3">
        <v>23.5</v>
      </c>
      <c r="E70" s="3">
        <v>9.2</v>
      </c>
      <c r="F70" s="3">
        <v>30.6</v>
      </c>
      <c r="G70" s="3">
        <v>36.7</v>
      </c>
      <c r="H70" s="3">
        <f>SUM(D70:G70)</f>
        <v>100</v>
      </c>
      <c r="I70" s="3">
        <v>18.9</v>
      </c>
      <c r="J70" s="3">
        <v>7</v>
      </c>
      <c r="K70" s="3">
        <v>23.2</v>
      </c>
      <c r="L70" s="9">
        <v>50.9</v>
      </c>
    </row>
    <row r="71" spans="2:12" ht="15">
      <c r="B71" s="2">
        <v>66.67</v>
      </c>
      <c r="C71" s="2" t="s">
        <v>14</v>
      </c>
      <c r="D71" s="3">
        <v>9.5</v>
      </c>
      <c r="E71" s="3">
        <v>12.4</v>
      </c>
      <c r="F71" s="3">
        <v>45.2</v>
      </c>
      <c r="G71" s="3">
        <v>32.9</v>
      </c>
      <c r="H71" s="3">
        <f>SUM(D71:G71)</f>
        <v>100</v>
      </c>
      <c r="I71" s="3">
        <v>7.8</v>
      </c>
      <c r="J71" s="3">
        <v>9.8</v>
      </c>
      <c r="K71" s="3">
        <v>35.3</v>
      </c>
      <c r="L71" s="9">
        <v>47.1</v>
      </c>
    </row>
    <row r="72" ht="18">
      <c r="A72" s="1" t="s">
        <v>13</v>
      </c>
    </row>
    <row r="73" spans="2:12" ht="15">
      <c r="B73" s="2">
        <v>0</v>
      </c>
      <c r="C73" s="2" t="s">
        <v>87</v>
      </c>
      <c r="D73" s="3">
        <v>26.3</v>
      </c>
      <c r="E73" s="3">
        <v>41.2</v>
      </c>
      <c r="F73" s="3">
        <v>0</v>
      </c>
      <c r="G73" s="3">
        <v>32.8</v>
      </c>
      <c r="H73" s="3">
        <f>SUM(D73:G73)</f>
        <v>100.3</v>
      </c>
      <c r="I73" s="3">
        <v>21.4</v>
      </c>
      <c r="J73" s="3">
        <v>32</v>
      </c>
      <c r="K73" s="3">
        <v>0</v>
      </c>
      <c r="L73" s="9">
        <v>46.6</v>
      </c>
    </row>
    <row r="74" spans="3:12" ht="15">
      <c r="C74" s="2" t="s">
        <v>5</v>
      </c>
      <c r="D74" s="3">
        <v>34.8</v>
      </c>
      <c r="E74" s="3">
        <v>28.1</v>
      </c>
      <c r="F74" s="3">
        <v>0</v>
      </c>
      <c r="G74" s="3">
        <v>36.8</v>
      </c>
      <c r="H74" s="3">
        <f>SUM(D74:G74)</f>
        <v>99.69999999999999</v>
      </c>
      <c r="I74" s="3">
        <v>27.7</v>
      </c>
      <c r="J74" s="3">
        <v>21.3</v>
      </c>
      <c r="K74" s="3">
        <v>0</v>
      </c>
      <c r="L74" s="9">
        <v>51</v>
      </c>
    </row>
    <row r="75" spans="2:12" ht="15">
      <c r="B75" s="2">
        <v>5</v>
      </c>
      <c r="C75" s="2" t="s">
        <v>4</v>
      </c>
      <c r="D75" s="3">
        <v>23</v>
      </c>
      <c r="E75" s="3">
        <v>41.2</v>
      </c>
      <c r="F75" s="3">
        <v>2.7</v>
      </c>
      <c r="G75" s="3">
        <v>32.7</v>
      </c>
      <c r="H75" s="3">
        <f>SUM(D75:G75)</f>
        <v>99.60000000000001</v>
      </c>
      <c r="I75" s="3">
        <v>19</v>
      </c>
      <c r="J75" s="3">
        <v>32.2</v>
      </c>
      <c r="K75" s="3">
        <v>2.1</v>
      </c>
      <c r="L75" s="9">
        <v>46.7</v>
      </c>
    </row>
    <row r="76" spans="3:12" ht="15">
      <c r="C76" s="2" t="s">
        <v>5</v>
      </c>
      <c r="D76" s="3">
        <v>31</v>
      </c>
      <c r="E76" s="3">
        <v>22.8</v>
      </c>
      <c r="F76" s="3">
        <v>9.8</v>
      </c>
      <c r="G76" s="3">
        <v>36.7</v>
      </c>
      <c r="H76" s="3">
        <f>SUM(D76:G76)</f>
        <v>100.3</v>
      </c>
      <c r="I76" s="3">
        <v>24.6</v>
      </c>
      <c r="J76" s="3">
        <v>17.2</v>
      </c>
      <c r="K76" s="3">
        <v>7.3</v>
      </c>
      <c r="L76" s="9">
        <v>50.9</v>
      </c>
    </row>
    <row r="77" spans="2:12" ht="15">
      <c r="B77" s="2">
        <v>10</v>
      </c>
      <c r="C77" s="2" t="s">
        <v>37</v>
      </c>
      <c r="D77" s="15" t="s">
        <v>21</v>
      </c>
      <c r="E77" s="15" t="s">
        <v>21</v>
      </c>
      <c r="F77" s="15" t="s">
        <v>21</v>
      </c>
      <c r="G77" s="15" t="s">
        <v>21</v>
      </c>
      <c r="H77" s="15" t="s">
        <v>21</v>
      </c>
      <c r="I77" s="15" t="s">
        <v>21</v>
      </c>
      <c r="J77" s="15" t="s">
        <v>21</v>
      </c>
      <c r="K77" s="15" t="s">
        <v>21</v>
      </c>
      <c r="L77" s="15" t="s">
        <v>21</v>
      </c>
    </row>
    <row r="78" spans="3:12" ht="15">
      <c r="C78" s="2" t="s">
        <v>38</v>
      </c>
      <c r="D78" s="15" t="s">
        <v>21</v>
      </c>
      <c r="E78" s="15" t="s">
        <v>21</v>
      </c>
      <c r="F78" s="15" t="s">
        <v>21</v>
      </c>
      <c r="G78" s="15" t="s">
        <v>21</v>
      </c>
      <c r="H78" s="15" t="s">
        <v>21</v>
      </c>
      <c r="I78" s="15" t="s">
        <v>21</v>
      </c>
      <c r="J78" s="15" t="s">
        <v>21</v>
      </c>
      <c r="K78" s="15" t="s">
        <v>21</v>
      </c>
      <c r="L78" s="15" t="s">
        <v>21</v>
      </c>
    </row>
    <row r="79" spans="3:12" ht="15">
      <c r="C79" s="2" t="s">
        <v>5</v>
      </c>
      <c r="D79" s="3">
        <v>27.1</v>
      </c>
      <c r="E79" s="3">
        <v>18.2</v>
      </c>
      <c r="F79" s="3">
        <v>18.4</v>
      </c>
      <c r="G79" s="3">
        <v>36.6</v>
      </c>
      <c r="H79" s="3">
        <f>SUM(D79:G79)</f>
        <v>100.3</v>
      </c>
      <c r="I79" s="3">
        <v>21.5</v>
      </c>
      <c r="J79" s="3">
        <v>13.7</v>
      </c>
      <c r="K79" s="3">
        <v>13.8</v>
      </c>
      <c r="L79" s="9">
        <v>51</v>
      </c>
    </row>
    <row r="80" spans="2:12" ht="15">
      <c r="B80" s="2">
        <v>20</v>
      </c>
      <c r="C80" s="2" t="s">
        <v>37</v>
      </c>
      <c r="D80" s="15" t="s">
        <v>21</v>
      </c>
      <c r="E80" s="15" t="s">
        <v>21</v>
      </c>
      <c r="F80" s="15" t="s">
        <v>21</v>
      </c>
      <c r="G80" s="15" t="s">
        <v>21</v>
      </c>
      <c r="H80" s="15" t="s">
        <v>21</v>
      </c>
      <c r="I80" s="15" t="s">
        <v>21</v>
      </c>
      <c r="J80" s="15" t="s">
        <v>21</v>
      </c>
      <c r="K80" s="15" t="s">
        <v>21</v>
      </c>
      <c r="L80" s="15" t="s">
        <v>21</v>
      </c>
    </row>
    <row r="81" spans="3:12" ht="15">
      <c r="C81" s="2" t="s">
        <v>38</v>
      </c>
      <c r="D81" s="15" t="s">
        <v>21</v>
      </c>
      <c r="E81" s="15" t="s">
        <v>21</v>
      </c>
      <c r="F81" s="15" t="s">
        <v>21</v>
      </c>
      <c r="G81" s="15" t="s">
        <v>21</v>
      </c>
      <c r="H81" s="15" t="s">
        <v>21</v>
      </c>
      <c r="I81" s="15" t="s">
        <v>21</v>
      </c>
      <c r="J81" s="15" t="s">
        <v>21</v>
      </c>
      <c r="K81" s="15" t="s">
        <v>21</v>
      </c>
      <c r="L81" s="15" t="s">
        <v>21</v>
      </c>
    </row>
    <row r="82" spans="3:12" ht="15">
      <c r="C82" s="2" t="s">
        <v>5</v>
      </c>
      <c r="D82" s="3">
        <v>27</v>
      </c>
      <c r="E82" s="3">
        <v>18.1</v>
      </c>
      <c r="F82" s="3">
        <v>18.3</v>
      </c>
      <c r="G82" s="3">
        <v>36.7</v>
      </c>
      <c r="H82" s="3">
        <f aca="true" t="shared" si="5" ref="H82:H88">SUM(D82:G82)</f>
        <v>100.10000000000001</v>
      </c>
      <c r="I82" s="3">
        <v>21.4</v>
      </c>
      <c r="J82" s="3">
        <v>13.7</v>
      </c>
      <c r="K82" s="3">
        <v>13.8</v>
      </c>
      <c r="L82" s="9">
        <v>51.1</v>
      </c>
    </row>
    <row r="83" spans="2:12" ht="15">
      <c r="B83" s="2">
        <v>25</v>
      </c>
      <c r="C83" s="2" t="s">
        <v>44</v>
      </c>
      <c r="D83" s="3">
        <v>18.9</v>
      </c>
      <c r="E83" s="3">
        <v>31.7</v>
      </c>
      <c r="F83" s="3">
        <v>16.9</v>
      </c>
      <c r="G83" s="3">
        <v>32.9</v>
      </c>
      <c r="H83" s="3">
        <f t="shared" si="5"/>
        <v>100.4</v>
      </c>
      <c r="I83" s="3">
        <v>15.4</v>
      </c>
      <c r="J83" s="3">
        <v>24.5</v>
      </c>
      <c r="K83" s="3">
        <v>13.1</v>
      </c>
      <c r="L83" s="9">
        <v>47</v>
      </c>
    </row>
    <row r="84" spans="3:12" ht="15">
      <c r="C84" s="2" t="s">
        <v>5</v>
      </c>
      <c r="D84" s="3">
        <v>23.1</v>
      </c>
      <c r="E84" s="3">
        <v>14.1</v>
      </c>
      <c r="F84" s="3">
        <v>26.1</v>
      </c>
      <c r="G84" s="3">
        <v>36.6</v>
      </c>
      <c r="H84" s="3">
        <f t="shared" si="5"/>
        <v>99.9</v>
      </c>
      <c r="I84" s="3">
        <v>18.5</v>
      </c>
      <c r="J84" s="3">
        <v>10.7</v>
      </c>
      <c r="K84" s="3">
        <v>19.9</v>
      </c>
      <c r="L84" s="9">
        <v>50.9</v>
      </c>
    </row>
    <row r="85" spans="2:12" ht="15">
      <c r="B85" s="2">
        <v>33.33</v>
      </c>
      <c r="C85" s="2" t="s">
        <v>44</v>
      </c>
      <c r="D85" s="3">
        <v>16.8</v>
      </c>
      <c r="E85" s="3">
        <v>27.8</v>
      </c>
      <c r="F85" s="3">
        <v>22.7</v>
      </c>
      <c r="G85" s="3">
        <v>33</v>
      </c>
      <c r="H85" s="3">
        <f t="shared" si="5"/>
        <v>100.3</v>
      </c>
      <c r="I85" s="3">
        <v>13.7</v>
      </c>
      <c r="J85" s="3">
        <v>21.7</v>
      </c>
      <c r="K85" s="3">
        <v>17.6</v>
      </c>
      <c r="L85" s="9">
        <v>47</v>
      </c>
    </row>
    <row r="86" spans="3:12" ht="15">
      <c r="C86" s="2" t="s">
        <v>5</v>
      </c>
      <c r="D86" s="3">
        <v>20.1</v>
      </c>
      <c r="E86" s="3">
        <v>11.1</v>
      </c>
      <c r="F86" s="3">
        <v>32.1</v>
      </c>
      <c r="G86" s="3">
        <v>36.4</v>
      </c>
      <c r="H86" s="3">
        <f t="shared" si="5"/>
        <v>99.7</v>
      </c>
      <c r="I86" s="3">
        <v>16.2</v>
      </c>
      <c r="J86" s="3">
        <v>8.5</v>
      </c>
      <c r="K86" s="3">
        <v>24.5</v>
      </c>
      <c r="L86" s="9">
        <v>50.8</v>
      </c>
    </row>
    <row r="87" spans="2:12" ht="15">
      <c r="B87" s="2">
        <v>40</v>
      </c>
      <c r="C87" s="2" t="s">
        <v>44</v>
      </c>
      <c r="D87" s="3">
        <v>15</v>
      </c>
      <c r="E87" s="3">
        <v>24.7</v>
      </c>
      <c r="F87" s="3">
        <v>27.1</v>
      </c>
      <c r="G87" s="3">
        <v>32.9</v>
      </c>
      <c r="H87" s="3">
        <f t="shared" si="5"/>
        <v>99.70000000000002</v>
      </c>
      <c r="I87" s="3">
        <v>12.4</v>
      </c>
      <c r="J87" s="3">
        <v>19.4</v>
      </c>
      <c r="K87" s="3">
        <v>21.2</v>
      </c>
      <c r="L87" s="9">
        <v>47</v>
      </c>
    </row>
    <row r="88" spans="2:12" ht="15">
      <c r="B88" s="2">
        <v>66.67</v>
      </c>
      <c r="C88" s="2" t="s">
        <v>14</v>
      </c>
      <c r="D88" s="3">
        <v>8.3</v>
      </c>
      <c r="E88" s="3">
        <v>13.9</v>
      </c>
      <c r="F88" s="3">
        <v>45.1</v>
      </c>
      <c r="G88" s="3">
        <v>32.8</v>
      </c>
      <c r="H88" s="3">
        <f t="shared" si="5"/>
        <v>100.10000000000001</v>
      </c>
      <c r="I88" s="3">
        <v>6.9</v>
      </c>
      <c r="J88" s="3">
        <v>10.8</v>
      </c>
      <c r="K88" s="3">
        <v>35.2</v>
      </c>
      <c r="L88" s="9">
        <v>47.1</v>
      </c>
    </row>
    <row r="89" ht="18">
      <c r="A89" s="1" t="s">
        <v>40</v>
      </c>
    </row>
    <row r="90" spans="2:12" ht="15">
      <c r="B90" s="2">
        <v>0</v>
      </c>
      <c r="C90" s="2" t="s">
        <v>87</v>
      </c>
      <c r="D90" s="3">
        <v>21.4</v>
      </c>
      <c r="E90" s="3">
        <v>45.9</v>
      </c>
      <c r="F90" s="3">
        <v>0</v>
      </c>
      <c r="G90" s="3">
        <v>32.4</v>
      </c>
      <c r="H90" s="3">
        <f>SUM(D90:G90)</f>
        <v>99.69999999999999</v>
      </c>
      <c r="I90" s="3">
        <v>17.6</v>
      </c>
      <c r="J90" s="3">
        <v>35.9</v>
      </c>
      <c r="K90" s="3">
        <v>0</v>
      </c>
      <c r="L90" s="9">
        <v>46.5</v>
      </c>
    </row>
    <row r="91" spans="3:12" ht="15">
      <c r="C91" s="2" t="s">
        <v>5</v>
      </c>
      <c r="D91" s="3">
        <v>27.2</v>
      </c>
      <c r="E91" s="3">
        <v>36.8</v>
      </c>
      <c r="F91" s="3">
        <v>0</v>
      </c>
      <c r="G91" s="3">
        <v>36.2</v>
      </c>
      <c r="H91" s="3">
        <f>SUM(D91:G91)</f>
        <v>100.2</v>
      </c>
      <c r="I91" s="3">
        <v>21.7</v>
      </c>
      <c r="J91" s="3">
        <v>27.9</v>
      </c>
      <c r="K91" s="3">
        <v>0</v>
      </c>
      <c r="L91" s="9">
        <v>50.4</v>
      </c>
    </row>
    <row r="92" spans="2:12" ht="15">
      <c r="B92" s="2">
        <v>10</v>
      </c>
      <c r="C92" s="2" t="s">
        <v>37</v>
      </c>
      <c r="D92" s="15" t="s">
        <v>21</v>
      </c>
      <c r="E92" s="15" t="s">
        <v>21</v>
      </c>
      <c r="F92" s="15" t="s">
        <v>21</v>
      </c>
      <c r="G92" s="15" t="s">
        <v>21</v>
      </c>
      <c r="H92" s="15" t="s">
        <v>21</v>
      </c>
      <c r="I92" s="15" t="s">
        <v>21</v>
      </c>
      <c r="J92" s="15" t="s">
        <v>21</v>
      </c>
      <c r="K92" s="15" t="s">
        <v>21</v>
      </c>
      <c r="L92" s="15" t="s">
        <v>21</v>
      </c>
    </row>
    <row r="93" spans="3:12" ht="15">
      <c r="C93" s="2" t="s">
        <v>38</v>
      </c>
      <c r="D93" s="15" t="s">
        <v>21</v>
      </c>
      <c r="E93" s="15" t="s">
        <v>21</v>
      </c>
      <c r="F93" s="15" t="s">
        <v>21</v>
      </c>
      <c r="G93" s="15" t="s">
        <v>21</v>
      </c>
      <c r="H93" s="15" t="s">
        <v>21</v>
      </c>
      <c r="I93" s="15" t="s">
        <v>21</v>
      </c>
      <c r="J93" s="15" t="s">
        <v>21</v>
      </c>
      <c r="K93" s="15" t="s">
        <v>21</v>
      </c>
      <c r="L93" s="15" t="s">
        <v>21</v>
      </c>
    </row>
    <row r="94" spans="3:12" ht="15">
      <c r="C94" s="2" t="s">
        <v>5</v>
      </c>
      <c r="D94" s="3">
        <v>22.5</v>
      </c>
      <c r="E94" s="3">
        <v>21.5</v>
      </c>
      <c r="F94" s="3">
        <v>19.5</v>
      </c>
      <c r="G94" s="3">
        <v>36.5</v>
      </c>
      <c r="H94" s="3">
        <f>SUM(D94:G94)</f>
        <v>100</v>
      </c>
      <c r="I94" s="3">
        <v>17.9</v>
      </c>
      <c r="J94" s="3">
        <v>16.4</v>
      </c>
      <c r="K94" s="3">
        <v>14.8</v>
      </c>
      <c r="L94" s="9">
        <v>50.9</v>
      </c>
    </row>
    <row r="95" spans="2:12" ht="15">
      <c r="B95" s="2">
        <v>20</v>
      </c>
      <c r="C95" s="2" t="s">
        <v>37</v>
      </c>
      <c r="D95" s="15" t="s">
        <v>21</v>
      </c>
      <c r="E95" s="15" t="s">
        <v>21</v>
      </c>
      <c r="F95" s="15" t="s">
        <v>21</v>
      </c>
      <c r="G95" s="15" t="s">
        <v>21</v>
      </c>
      <c r="H95" s="15" t="s">
        <v>21</v>
      </c>
      <c r="I95" s="15" t="s">
        <v>21</v>
      </c>
      <c r="J95" s="15" t="s">
        <v>21</v>
      </c>
      <c r="K95" s="15" t="s">
        <v>21</v>
      </c>
      <c r="L95" s="15" t="s">
        <v>21</v>
      </c>
    </row>
    <row r="96" spans="3:12" ht="15">
      <c r="C96" s="2" t="s">
        <v>38</v>
      </c>
      <c r="D96" s="15" t="s">
        <v>21</v>
      </c>
      <c r="E96" s="15" t="s">
        <v>21</v>
      </c>
      <c r="F96" s="15" t="s">
        <v>21</v>
      </c>
      <c r="G96" s="15" t="s">
        <v>21</v>
      </c>
      <c r="H96" s="15" t="s">
        <v>21</v>
      </c>
      <c r="I96" s="15" t="s">
        <v>21</v>
      </c>
      <c r="J96" s="15" t="s">
        <v>21</v>
      </c>
      <c r="K96" s="15" t="s">
        <v>21</v>
      </c>
      <c r="L96" s="15" t="s">
        <v>21</v>
      </c>
    </row>
    <row r="97" spans="3:12" ht="15">
      <c r="C97" s="2" t="s">
        <v>5</v>
      </c>
      <c r="D97" s="3">
        <v>22.4</v>
      </c>
      <c r="E97" s="3">
        <v>21.6</v>
      </c>
      <c r="F97" s="3">
        <v>19.6</v>
      </c>
      <c r="G97" s="3">
        <v>36.6</v>
      </c>
      <c r="H97" s="3">
        <f>SUM(D97:G97)</f>
        <v>100.2</v>
      </c>
      <c r="I97" s="3">
        <v>17.9</v>
      </c>
      <c r="J97" s="3">
        <v>16.4</v>
      </c>
      <c r="K97" s="3">
        <v>14.8</v>
      </c>
      <c r="L97" s="9">
        <v>50.9</v>
      </c>
    </row>
    <row r="98" spans="2:12" ht="15">
      <c r="B98" s="2">
        <v>33.33</v>
      </c>
      <c r="C98" s="2" t="s">
        <v>45</v>
      </c>
      <c r="D98" s="3">
        <v>14.3</v>
      </c>
      <c r="E98" s="3">
        <v>30.4</v>
      </c>
      <c r="F98" s="3">
        <v>22.7</v>
      </c>
      <c r="G98" s="3">
        <v>33</v>
      </c>
      <c r="H98" s="3">
        <f>SUM(D98:G98)</f>
        <v>100.4</v>
      </c>
      <c r="I98" s="3">
        <v>11.7</v>
      </c>
      <c r="J98" s="3">
        <v>23.7</v>
      </c>
      <c r="K98" s="3">
        <v>17.6</v>
      </c>
      <c r="L98" s="9">
        <v>47</v>
      </c>
    </row>
    <row r="99" spans="2:12" ht="15">
      <c r="B99" s="1"/>
      <c r="C99" s="2" t="s">
        <v>5</v>
      </c>
      <c r="D99" s="3">
        <v>17</v>
      </c>
      <c r="E99" s="3">
        <v>13.3</v>
      </c>
      <c r="F99" s="3">
        <v>33.6</v>
      </c>
      <c r="G99" s="3">
        <v>36.4</v>
      </c>
      <c r="H99" s="3">
        <f>SUM(D99:G99)</f>
        <v>100.30000000000001</v>
      </c>
      <c r="I99" s="3">
        <v>13.5</v>
      </c>
      <c r="J99" s="3">
        <v>10.1</v>
      </c>
      <c r="K99" s="3">
        <v>25.5</v>
      </c>
      <c r="L99" s="9">
        <v>50.9</v>
      </c>
    </row>
    <row r="100" spans="1:12" ht="15">
      <c r="A100" s="11"/>
      <c r="B100" s="11">
        <v>66.67</v>
      </c>
      <c r="C100" s="12" t="s">
        <v>44</v>
      </c>
      <c r="D100" s="16">
        <v>7.1</v>
      </c>
      <c r="E100" s="16">
        <v>15.1</v>
      </c>
      <c r="F100" s="16">
        <v>45.2</v>
      </c>
      <c r="G100" s="16">
        <v>32.7</v>
      </c>
      <c r="H100" s="16">
        <f>SUM(D100:G100)</f>
        <v>100.10000000000001</v>
      </c>
      <c r="I100" s="16">
        <v>5.9</v>
      </c>
      <c r="J100" s="16">
        <v>11.8</v>
      </c>
      <c r="K100" s="16">
        <v>35.3</v>
      </c>
      <c r="L100" s="13">
        <v>47</v>
      </c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spans="1:13" ht="15" thickBot="1">
      <c r="A110" s="1" t="s">
        <v>100</v>
      </c>
      <c r="M110" s="3"/>
    </row>
    <row r="111" spans="1:12" ht="15" thickTop="1">
      <c r="A111" s="5"/>
      <c r="B111" s="6" t="s">
        <v>8</v>
      </c>
      <c r="C111" s="6"/>
      <c r="D111" s="7"/>
      <c r="E111" s="8" t="s">
        <v>16</v>
      </c>
      <c r="F111" s="7"/>
      <c r="G111" s="7"/>
      <c r="H111" s="7"/>
      <c r="I111" s="7"/>
      <c r="J111" s="7"/>
      <c r="K111" s="7"/>
      <c r="L111" s="20"/>
    </row>
    <row r="112" spans="2:9" ht="18">
      <c r="B112" s="2" t="s">
        <v>10</v>
      </c>
      <c r="C112" s="2" t="s">
        <v>7</v>
      </c>
      <c r="E112" s="30" t="s">
        <v>116</v>
      </c>
      <c r="I112" s="30" t="s">
        <v>111</v>
      </c>
    </row>
    <row r="113" spans="1:17" ht="15">
      <c r="A113" s="11"/>
      <c r="B113" s="12"/>
      <c r="C113" s="12"/>
      <c r="D113" s="13" t="s">
        <v>1</v>
      </c>
      <c r="E113" s="13" t="s">
        <v>2</v>
      </c>
      <c r="F113" s="13" t="s">
        <v>0</v>
      </c>
      <c r="G113" s="13" t="s">
        <v>3</v>
      </c>
      <c r="H113" s="13" t="s">
        <v>9</v>
      </c>
      <c r="I113" s="13" t="s">
        <v>1</v>
      </c>
      <c r="J113" s="13" t="s">
        <v>2</v>
      </c>
      <c r="K113" s="13" t="s">
        <v>0</v>
      </c>
      <c r="L113" s="13" t="s">
        <v>3</v>
      </c>
      <c r="N113" s="10"/>
      <c r="O113" s="10"/>
      <c r="P113" s="10"/>
      <c r="Q113" s="10"/>
    </row>
    <row r="114" ht="18">
      <c r="A114" s="1" t="s">
        <v>46</v>
      </c>
    </row>
    <row r="115" spans="2:12" ht="15">
      <c r="B115" s="2">
        <v>0</v>
      </c>
      <c r="C115" s="2" t="s">
        <v>87</v>
      </c>
      <c r="D115" s="3">
        <v>17.9</v>
      </c>
      <c r="E115" s="3">
        <v>50.1</v>
      </c>
      <c r="F115" s="3">
        <v>0</v>
      </c>
      <c r="G115" s="3">
        <v>32.2</v>
      </c>
      <c r="H115" s="3">
        <f>SUM(D115:G115)</f>
        <v>100.2</v>
      </c>
      <c r="I115" s="3">
        <v>14.7</v>
      </c>
      <c r="J115" s="3">
        <v>39.2</v>
      </c>
      <c r="K115" s="3">
        <v>0</v>
      </c>
      <c r="L115" s="9">
        <v>46.1</v>
      </c>
    </row>
    <row r="116" spans="3:12" ht="15">
      <c r="C116" s="2" t="s">
        <v>5</v>
      </c>
      <c r="D116" s="3">
        <v>22</v>
      </c>
      <c r="E116" s="3">
        <v>42.4</v>
      </c>
      <c r="F116" s="3">
        <v>0</v>
      </c>
      <c r="G116" s="3">
        <v>36.2</v>
      </c>
      <c r="H116" s="3">
        <f>SUM(D116:G116)</f>
        <v>100.60000000000001</v>
      </c>
      <c r="I116" s="3">
        <v>17.5</v>
      </c>
      <c r="J116" s="3">
        <v>32.2</v>
      </c>
      <c r="K116" s="3">
        <v>0</v>
      </c>
      <c r="L116" s="9">
        <v>50.3</v>
      </c>
    </row>
    <row r="117" spans="2:12" ht="15">
      <c r="B117" s="2">
        <v>5</v>
      </c>
      <c r="C117" s="2" t="s">
        <v>4</v>
      </c>
      <c r="D117" s="3">
        <v>16.5</v>
      </c>
      <c r="E117" s="3">
        <v>49.3</v>
      </c>
      <c r="F117" s="3">
        <v>2.1</v>
      </c>
      <c r="G117" s="3">
        <v>32.5</v>
      </c>
      <c r="H117" s="3">
        <f>SUM(D117:G117)</f>
        <v>100.39999999999999</v>
      </c>
      <c r="I117" s="3">
        <v>13.5</v>
      </c>
      <c r="J117" s="3">
        <v>38.5</v>
      </c>
      <c r="K117" s="3">
        <v>1.6</v>
      </c>
      <c r="L117" s="9">
        <v>46.4</v>
      </c>
    </row>
    <row r="118" spans="3:12" ht="15">
      <c r="C118" s="2" t="s">
        <v>5</v>
      </c>
      <c r="D118" s="3">
        <v>20.7</v>
      </c>
      <c r="E118" s="3">
        <v>31.6</v>
      </c>
      <c r="F118" s="3">
        <v>11.5</v>
      </c>
      <c r="G118" s="3">
        <v>36.6</v>
      </c>
      <c r="H118" s="3">
        <f>SUM(D118:G118)</f>
        <v>100.4</v>
      </c>
      <c r="I118" s="3">
        <v>16.5</v>
      </c>
      <c r="J118" s="3">
        <v>24</v>
      </c>
      <c r="K118" s="3">
        <v>8.6</v>
      </c>
      <c r="L118" s="9">
        <v>50.9</v>
      </c>
    </row>
    <row r="119" spans="2:12" ht="15">
      <c r="B119" s="2">
        <v>10</v>
      </c>
      <c r="C119" s="2" t="s">
        <v>37</v>
      </c>
      <c r="D119" s="15" t="s">
        <v>21</v>
      </c>
      <c r="E119" s="15" t="s">
        <v>21</v>
      </c>
      <c r="F119" s="15" t="s">
        <v>21</v>
      </c>
      <c r="G119" s="15" t="s">
        <v>21</v>
      </c>
      <c r="H119" s="15" t="s">
        <v>21</v>
      </c>
      <c r="I119" s="15" t="s">
        <v>21</v>
      </c>
      <c r="J119" s="15" t="s">
        <v>21</v>
      </c>
      <c r="K119" s="15" t="s">
        <v>21</v>
      </c>
      <c r="L119" s="15" t="s">
        <v>21</v>
      </c>
    </row>
    <row r="120" spans="3:12" ht="15">
      <c r="C120" s="2" t="s">
        <v>38</v>
      </c>
      <c r="D120" s="15" t="s">
        <v>21</v>
      </c>
      <c r="E120" s="15" t="s">
        <v>21</v>
      </c>
      <c r="F120" s="15" t="s">
        <v>21</v>
      </c>
      <c r="G120" s="15" t="s">
        <v>21</v>
      </c>
      <c r="H120" s="15" t="s">
        <v>21</v>
      </c>
      <c r="I120" s="15" t="s">
        <v>21</v>
      </c>
      <c r="J120" s="15" t="s">
        <v>21</v>
      </c>
      <c r="K120" s="15" t="s">
        <v>21</v>
      </c>
      <c r="L120" s="15" t="s">
        <v>21</v>
      </c>
    </row>
    <row r="121" spans="3:12" ht="15">
      <c r="C121" s="2" t="s">
        <v>5</v>
      </c>
      <c r="D121" s="3">
        <v>18.1</v>
      </c>
      <c r="E121" s="3">
        <v>25.3</v>
      </c>
      <c r="F121" s="3">
        <v>20.3</v>
      </c>
      <c r="G121" s="3">
        <v>36.5</v>
      </c>
      <c r="H121" s="3">
        <f>SUM(D121:G121)</f>
        <v>100.2</v>
      </c>
      <c r="I121" s="3">
        <v>14.5</v>
      </c>
      <c r="J121" s="3">
        <v>19.2</v>
      </c>
      <c r="K121" s="3">
        <v>15.4</v>
      </c>
      <c r="L121" s="9">
        <v>50.9</v>
      </c>
    </row>
    <row r="122" spans="2:12" ht="15">
      <c r="B122" s="2">
        <v>20</v>
      </c>
      <c r="C122" s="2" t="s">
        <v>37</v>
      </c>
      <c r="D122" s="15" t="s">
        <v>21</v>
      </c>
      <c r="E122" s="15" t="s">
        <v>21</v>
      </c>
      <c r="F122" s="15" t="s">
        <v>21</v>
      </c>
      <c r="G122" s="15" t="s">
        <v>21</v>
      </c>
      <c r="H122" s="15" t="s">
        <v>21</v>
      </c>
      <c r="I122" s="15" t="s">
        <v>21</v>
      </c>
      <c r="J122" s="15" t="s">
        <v>21</v>
      </c>
      <c r="K122" s="15" t="s">
        <v>21</v>
      </c>
      <c r="L122" s="15" t="s">
        <v>21</v>
      </c>
    </row>
    <row r="123" spans="3:12" ht="15">
      <c r="C123" s="2" t="s">
        <v>38</v>
      </c>
      <c r="D123" s="15" t="s">
        <v>21</v>
      </c>
      <c r="E123" s="15" t="s">
        <v>21</v>
      </c>
      <c r="F123" s="15" t="s">
        <v>21</v>
      </c>
      <c r="G123" s="15" t="s">
        <v>21</v>
      </c>
      <c r="H123" s="15" t="s">
        <v>21</v>
      </c>
      <c r="I123" s="15" t="s">
        <v>21</v>
      </c>
      <c r="J123" s="15" t="s">
        <v>21</v>
      </c>
      <c r="K123" s="15" t="s">
        <v>21</v>
      </c>
      <c r="L123" s="15" t="s">
        <v>21</v>
      </c>
    </row>
    <row r="124" spans="3:12" ht="15">
      <c r="C124" s="2" t="s">
        <v>5</v>
      </c>
      <c r="D124" s="3">
        <v>18</v>
      </c>
      <c r="E124" s="3">
        <v>25.1</v>
      </c>
      <c r="F124" s="3">
        <v>20.2</v>
      </c>
      <c r="G124" s="3">
        <v>36.7</v>
      </c>
      <c r="H124" s="3">
        <f aca="true" t="shared" si="6" ref="H124:H130">SUM(D124:G124)</f>
        <v>100</v>
      </c>
      <c r="I124" s="3">
        <v>14.5</v>
      </c>
      <c r="J124" s="3">
        <v>19.1</v>
      </c>
      <c r="K124" s="3">
        <v>15.4</v>
      </c>
      <c r="L124" s="9">
        <v>51</v>
      </c>
    </row>
    <row r="125" spans="2:12" ht="15">
      <c r="B125" s="2">
        <v>25</v>
      </c>
      <c r="C125" s="2" t="s">
        <v>45</v>
      </c>
      <c r="D125" s="3">
        <v>13.5</v>
      </c>
      <c r="E125" s="3">
        <v>37.7</v>
      </c>
      <c r="F125" s="3">
        <v>16.5</v>
      </c>
      <c r="G125" s="3">
        <v>32.7</v>
      </c>
      <c r="H125" s="3">
        <f t="shared" si="6"/>
        <v>100.4</v>
      </c>
      <c r="I125" s="3">
        <v>10.9</v>
      </c>
      <c r="J125" s="3">
        <v>29.4</v>
      </c>
      <c r="K125" s="3">
        <v>12.8</v>
      </c>
      <c r="L125" s="9">
        <v>46.9</v>
      </c>
    </row>
    <row r="126" spans="3:12" ht="15">
      <c r="C126" s="2" t="s">
        <v>5</v>
      </c>
      <c r="D126" s="3">
        <v>15.7</v>
      </c>
      <c r="E126" s="3">
        <v>19.6</v>
      </c>
      <c r="F126" s="3">
        <v>28.4</v>
      </c>
      <c r="G126" s="3">
        <v>36.4</v>
      </c>
      <c r="H126" s="3">
        <f t="shared" si="6"/>
        <v>100.1</v>
      </c>
      <c r="I126" s="3">
        <v>12.6</v>
      </c>
      <c r="J126" s="3">
        <v>15</v>
      </c>
      <c r="K126" s="3">
        <v>21.6</v>
      </c>
      <c r="L126" s="9">
        <v>50.8</v>
      </c>
    </row>
    <row r="127" spans="2:12" ht="15">
      <c r="B127" s="2">
        <v>33.33</v>
      </c>
      <c r="C127" s="2" t="s">
        <v>45</v>
      </c>
      <c r="D127" s="3">
        <v>11.9</v>
      </c>
      <c r="E127" s="3">
        <v>33.1</v>
      </c>
      <c r="F127" s="3">
        <v>22.3</v>
      </c>
      <c r="G127" s="3">
        <v>32.8</v>
      </c>
      <c r="H127" s="3">
        <f t="shared" si="6"/>
        <v>100.1</v>
      </c>
      <c r="I127" s="3">
        <v>9.8</v>
      </c>
      <c r="J127" s="3">
        <v>25.9</v>
      </c>
      <c r="K127" s="3">
        <v>17.4</v>
      </c>
      <c r="L127" s="9">
        <v>46.9</v>
      </c>
    </row>
    <row r="128" spans="3:12" ht="15">
      <c r="C128" s="2" t="s">
        <v>5</v>
      </c>
      <c r="D128" s="3">
        <v>13.7</v>
      </c>
      <c r="E128" s="3">
        <v>15.4</v>
      </c>
      <c r="F128" s="3">
        <v>34.6</v>
      </c>
      <c r="G128" s="3">
        <v>36.4</v>
      </c>
      <c r="H128" s="3">
        <f t="shared" si="6"/>
        <v>100.1</v>
      </c>
      <c r="I128" s="3">
        <v>11</v>
      </c>
      <c r="J128" s="3">
        <v>11.8</v>
      </c>
      <c r="K128" s="3">
        <v>26.3</v>
      </c>
      <c r="L128" s="9">
        <v>50.9</v>
      </c>
    </row>
    <row r="129" spans="2:12" ht="15">
      <c r="B129" s="2">
        <v>40</v>
      </c>
      <c r="C129" s="2" t="s">
        <v>44</v>
      </c>
      <c r="D129" s="3">
        <v>10.8</v>
      </c>
      <c r="E129" s="3">
        <v>29.4</v>
      </c>
      <c r="F129" s="3">
        <v>27.2</v>
      </c>
      <c r="G129" s="3">
        <v>32.8</v>
      </c>
      <c r="H129" s="3">
        <f t="shared" si="6"/>
        <v>100.2</v>
      </c>
      <c r="I129" s="3">
        <v>8.8</v>
      </c>
      <c r="J129" s="3">
        <v>22.9</v>
      </c>
      <c r="K129" s="3">
        <v>21.2</v>
      </c>
      <c r="L129" s="9">
        <v>47.1</v>
      </c>
    </row>
    <row r="130" spans="2:12" ht="15">
      <c r="B130" s="2">
        <v>66.67</v>
      </c>
      <c r="C130" s="2" t="s">
        <v>44</v>
      </c>
      <c r="D130" s="3">
        <v>5.9</v>
      </c>
      <c r="E130" s="3">
        <v>16.3</v>
      </c>
      <c r="F130" s="3">
        <v>45.2</v>
      </c>
      <c r="G130" s="3">
        <v>32.7</v>
      </c>
      <c r="H130" s="3">
        <f t="shared" si="6"/>
        <v>100.10000000000001</v>
      </c>
      <c r="I130" s="3">
        <v>4.9</v>
      </c>
      <c r="J130" s="3">
        <v>12.7</v>
      </c>
      <c r="K130" s="3">
        <v>35.3</v>
      </c>
      <c r="L130" s="9">
        <v>47.1</v>
      </c>
    </row>
    <row r="131" ht="18">
      <c r="A131" s="1" t="s">
        <v>41</v>
      </c>
    </row>
    <row r="132" spans="2:12" ht="15">
      <c r="B132" s="2">
        <v>0</v>
      </c>
      <c r="C132" s="2" t="s">
        <v>87</v>
      </c>
      <c r="D132" s="3">
        <v>7.1</v>
      </c>
      <c r="E132" s="3">
        <v>61.7</v>
      </c>
      <c r="F132" s="3">
        <v>0</v>
      </c>
      <c r="G132" s="3">
        <v>31.1</v>
      </c>
      <c r="H132" s="3">
        <f>SUM(D132:G132)</f>
        <v>99.9</v>
      </c>
      <c r="I132" s="3">
        <v>5.9</v>
      </c>
      <c r="J132" s="3">
        <v>49</v>
      </c>
      <c r="K132" s="3">
        <v>0</v>
      </c>
      <c r="L132" s="9">
        <v>45.1</v>
      </c>
    </row>
    <row r="133" spans="3:12" ht="15">
      <c r="C133" s="2" t="s">
        <v>5</v>
      </c>
      <c r="D133" s="3">
        <v>7.9</v>
      </c>
      <c r="E133" s="3">
        <v>56.7</v>
      </c>
      <c r="F133" s="3">
        <v>0</v>
      </c>
      <c r="G133" s="3">
        <v>35.7</v>
      </c>
      <c r="H133" s="3">
        <f>SUM(D133:G133)</f>
        <v>100.30000000000001</v>
      </c>
      <c r="I133" s="3">
        <v>6.3</v>
      </c>
      <c r="J133" s="3">
        <v>43.6</v>
      </c>
      <c r="K133" s="3">
        <v>0</v>
      </c>
      <c r="L133" s="9">
        <v>50.1</v>
      </c>
    </row>
    <row r="134" spans="2:12" ht="15">
      <c r="B134" s="2">
        <v>10</v>
      </c>
      <c r="C134" s="2" t="s">
        <v>4</v>
      </c>
      <c r="D134" s="3">
        <v>6.3</v>
      </c>
      <c r="E134" s="3">
        <v>56.7</v>
      </c>
      <c r="F134" s="3">
        <v>4.9</v>
      </c>
      <c r="G134" s="3">
        <v>31.9</v>
      </c>
      <c r="H134" s="3">
        <f>SUM(D134:G134)</f>
        <v>99.80000000000001</v>
      </c>
      <c r="I134" s="3">
        <v>5.2</v>
      </c>
      <c r="J134" s="3">
        <v>44.8</v>
      </c>
      <c r="K134" s="3">
        <v>3.9</v>
      </c>
      <c r="L134" s="9">
        <v>46.1</v>
      </c>
    </row>
    <row r="135" spans="3:12" ht="15">
      <c r="C135" s="2" t="s">
        <v>5</v>
      </c>
      <c r="D135" s="3">
        <v>6.9</v>
      </c>
      <c r="E135" s="3">
        <v>42.5</v>
      </c>
      <c r="F135" s="3">
        <v>14.1</v>
      </c>
      <c r="G135" s="3">
        <v>36.3</v>
      </c>
      <c r="H135" s="3">
        <f>SUM(D135:G135)</f>
        <v>99.8</v>
      </c>
      <c r="I135" s="3">
        <v>5.6</v>
      </c>
      <c r="J135" s="3">
        <v>32.6</v>
      </c>
      <c r="K135" s="3">
        <v>10.9</v>
      </c>
      <c r="L135" s="9">
        <v>50.9</v>
      </c>
    </row>
    <row r="136" spans="2:12" ht="15">
      <c r="B136" s="2">
        <v>15</v>
      </c>
      <c r="C136" s="2" t="s">
        <v>37</v>
      </c>
      <c r="D136" s="15" t="s">
        <v>21</v>
      </c>
      <c r="E136" s="15" t="s">
        <v>21</v>
      </c>
      <c r="F136" s="15" t="s">
        <v>21</v>
      </c>
      <c r="G136" s="15" t="s">
        <v>21</v>
      </c>
      <c r="H136" s="15" t="s">
        <v>21</v>
      </c>
      <c r="I136" s="15" t="s">
        <v>21</v>
      </c>
      <c r="J136" s="15" t="s">
        <v>21</v>
      </c>
      <c r="K136" s="15" t="s">
        <v>21</v>
      </c>
      <c r="L136" s="15" t="s">
        <v>21</v>
      </c>
    </row>
    <row r="137" spans="3:12" ht="15">
      <c r="C137" s="2" t="s">
        <v>38</v>
      </c>
      <c r="D137" s="15" t="s">
        <v>21</v>
      </c>
      <c r="E137" s="15" t="s">
        <v>21</v>
      </c>
      <c r="F137" s="15" t="s">
        <v>21</v>
      </c>
      <c r="G137" s="15" t="s">
        <v>21</v>
      </c>
      <c r="H137" s="15" t="s">
        <v>21</v>
      </c>
      <c r="I137" s="15" t="s">
        <v>21</v>
      </c>
      <c r="J137" s="15" t="s">
        <v>21</v>
      </c>
      <c r="K137" s="15" t="s">
        <v>21</v>
      </c>
      <c r="L137" s="15" t="s">
        <v>21</v>
      </c>
    </row>
    <row r="138" spans="3:12" ht="15">
      <c r="C138" s="2" t="s">
        <v>5</v>
      </c>
      <c r="D138" s="3">
        <v>6.6</v>
      </c>
      <c r="E138" s="3">
        <v>38</v>
      </c>
      <c r="F138" s="3">
        <v>19.4</v>
      </c>
      <c r="G138" s="3">
        <v>36.3</v>
      </c>
      <c r="H138" s="3">
        <f>SUM(D138:G138)</f>
        <v>100.3</v>
      </c>
      <c r="I138" s="3">
        <v>5.3</v>
      </c>
      <c r="J138" s="3">
        <v>29.1</v>
      </c>
      <c r="K138" s="3">
        <v>14.6</v>
      </c>
      <c r="L138" s="9">
        <v>51</v>
      </c>
    </row>
    <row r="139" spans="2:12" ht="15">
      <c r="B139" s="2">
        <v>20</v>
      </c>
      <c r="C139" s="2" t="s">
        <v>37</v>
      </c>
      <c r="D139" s="15" t="s">
        <v>21</v>
      </c>
      <c r="E139" s="15" t="s">
        <v>21</v>
      </c>
      <c r="F139" s="15" t="s">
        <v>21</v>
      </c>
      <c r="G139" s="15" t="s">
        <v>21</v>
      </c>
      <c r="H139" s="15" t="s">
        <v>21</v>
      </c>
      <c r="I139" s="15" t="s">
        <v>21</v>
      </c>
      <c r="J139" s="15" t="s">
        <v>21</v>
      </c>
      <c r="K139" s="15" t="s">
        <v>21</v>
      </c>
      <c r="L139" s="15" t="s">
        <v>21</v>
      </c>
    </row>
    <row r="140" spans="3:12" ht="15">
      <c r="C140" s="2" t="s">
        <v>38</v>
      </c>
      <c r="D140" s="15" t="s">
        <v>21</v>
      </c>
      <c r="E140" s="15" t="s">
        <v>21</v>
      </c>
      <c r="F140" s="15" t="s">
        <v>21</v>
      </c>
      <c r="G140" s="15" t="s">
        <v>21</v>
      </c>
      <c r="H140" s="15" t="s">
        <v>21</v>
      </c>
      <c r="I140" s="15" t="s">
        <v>21</v>
      </c>
      <c r="J140" s="15" t="s">
        <v>21</v>
      </c>
      <c r="K140" s="15" t="s">
        <v>21</v>
      </c>
      <c r="L140" s="15" t="s">
        <v>21</v>
      </c>
    </row>
    <row r="141" spans="3:12" ht="15">
      <c r="C141" s="2" t="s">
        <v>5</v>
      </c>
      <c r="D141" s="3">
        <v>6.6</v>
      </c>
      <c r="E141" s="3">
        <v>37.9</v>
      </c>
      <c r="F141" s="3">
        <v>19.3</v>
      </c>
      <c r="G141" s="3">
        <v>36.2</v>
      </c>
      <c r="H141" s="3">
        <f aca="true" t="shared" si="7" ref="H141:H146">SUM(D141:G141)</f>
        <v>100</v>
      </c>
      <c r="I141" s="3">
        <v>5.3</v>
      </c>
      <c r="J141" s="3">
        <v>29.1</v>
      </c>
      <c r="K141" s="3">
        <v>14.7</v>
      </c>
      <c r="L141" s="9">
        <v>50.9</v>
      </c>
    </row>
    <row r="142" spans="2:17" s="32" customFormat="1" ht="15">
      <c r="B142" s="33">
        <v>25</v>
      </c>
      <c r="C142" s="33" t="s">
        <v>43</v>
      </c>
      <c r="D142" s="36">
        <v>5.3</v>
      </c>
      <c r="E142" s="36">
        <v>45.7</v>
      </c>
      <c r="F142" s="36">
        <v>16.3</v>
      </c>
      <c r="G142" s="36">
        <v>32.6</v>
      </c>
      <c r="H142" s="36">
        <f t="shared" si="7"/>
        <v>99.9</v>
      </c>
      <c r="I142" s="36">
        <v>4.4</v>
      </c>
      <c r="J142" s="36">
        <v>35.9</v>
      </c>
      <c r="K142" s="36">
        <v>12.8</v>
      </c>
      <c r="L142" s="35">
        <v>46.9</v>
      </c>
      <c r="N142" s="39"/>
      <c r="O142" s="39"/>
      <c r="P142" s="39"/>
      <c r="Q142" s="39"/>
    </row>
    <row r="143" spans="3:12" ht="15">
      <c r="C143" s="2" t="s">
        <v>5</v>
      </c>
      <c r="D143" s="3">
        <v>5.7</v>
      </c>
      <c r="E143" s="3">
        <v>29.5</v>
      </c>
      <c r="F143" s="3">
        <v>28.6</v>
      </c>
      <c r="G143" s="3">
        <v>36.1</v>
      </c>
      <c r="H143" s="3">
        <f t="shared" si="7"/>
        <v>99.9</v>
      </c>
      <c r="I143" s="3">
        <v>4.6</v>
      </c>
      <c r="J143" s="3">
        <v>22.8</v>
      </c>
      <c r="K143" s="3">
        <v>21.8</v>
      </c>
      <c r="L143" s="9">
        <v>50.8</v>
      </c>
    </row>
    <row r="144" spans="2:17" s="32" customFormat="1" ht="15">
      <c r="B144" s="33">
        <v>33.33</v>
      </c>
      <c r="C144" s="33" t="s">
        <v>90</v>
      </c>
      <c r="D144" s="36">
        <v>4.7</v>
      </c>
      <c r="E144" s="36">
        <v>40.8</v>
      </c>
      <c r="F144" s="36">
        <v>21.8</v>
      </c>
      <c r="G144" s="36">
        <v>32.6</v>
      </c>
      <c r="H144" s="36">
        <f t="shared" si="7"/>
        <v>99.9</v>
      </c>
      <c r="I144" s="36">
        <v>3.9</v>
      </c>
      <c r="J144" s="36">
        <v>32.1</v>
      </c>
      <c r="K144" s="36">
        <v>17.1</v>
      </c>
      <c r="L144" s="35">
        <v>46.9</v>
      </c>
      <c r="N144" s="39"/>
      <c r="O144" s="39"/>
      <c r="P144" s="39"/>
      <c r="Q144" s="39"/>
    </row>
    <row r="145" spans="3:12" ht="15">
      <c r="C145" s="2" t="s">
        <v>5</v>
      </c>
      <c r="D145" s="3">
        <v>5.1</v>
      </c>
      <c r="E145" s="3">
        <v>23.2</v>
      </c>
      <c r="F145" s="3">
        <v>35.3</v>
      </c>
      <c r="G145" s="3">
        <v>36.1</v>
      </c>
      <c r="H145" s="3">
        <f t="shared" si="7"/>
        <v>99.69999999999999</v>
      </c>
      <c r="I145" s="3">
        <v>4.1</v>
      </c>
      <c r="J145" s="3">
        <v>17.9</v>
      </c>
      <c r="K145" s="3">
        <v>27.1</v>
      </c>
      <c r="L145" s="9">
        <v>50.9</v>
      </c>
    </row>
    <row r="146" spans="2:12" ht="15">
      <c r="B146" s="2">
        <v>66.67</v>
      </c>
      <c r="C146" s="2" t="s">
        <v>44</v>
      </c>
      <c r="D146" s="3">
        <v>2.4</v>
      </c>
      <c r="E146" s="3">
        <v>19.8</v>
      </c>
      <c r="F146" s="3">
        <v>44.9</v>
      </c>
      <c r="G146" s="3">
        <v>32.7</v>
      </c>
      <c r="H146" s="3">
        <f t="shared" si="7"/>
        <v>99.8</v>
      </c>
      <c r="I146" s="3">
        <v>2</v>
      </c>
      <c r="J146" s="3">
        <v>15.7</v>
      </c>
      <c r="K146" s="3">
        <v>35.3</v>
      </c>
      <c r="L146" s="9">
        <v>47</v>
      </c>
    </row>
    <row r="147" ht="18">
      <c r="A147" s="1" t="s">
        <v>47</v>
      </c>
    </row>
    <row r="148" spans="2:12" ht="15">
      <c r="B148" s="2">
        <v>0</v>
      </c>
      <c r="C148" s="2" t="s">
        <v>119</v>
      </c>
      <c r="D148" s="3">
        <v>1.4</v>
      </c>
      <c r="E148" s="3">
        <v>67.5</v>
      </c>
      <c r="F148" s="3">
        <v>0</v>
      </c>
      <c r="G148" s="3">
        <v>30.5</v>
      </c>
      <c r="H148" s="3">
        <f aca="true" t="shared" si="8" ref="H148:H157">SUM(D148:G148)</f>
        <v>99.4</v>
      </c>
      <c r="I148" s="3">
        <v>1.2</v>
      </c>
      <c r="J148" s="3">
        <v>54.2</v>
      </c>
      <c r="K148" s="3">
        <v>0</v>
      </c>
      <c r="L148" s="9">
        <v>44.6</v>
      </c>
    </row>
    <row r="149" spans="3:12" ht="15">
      <c r="C149" s="2" t="s">
        <v>5</v>
      </c>
      <c r="D149" s="3">
        <v>1.4</v>
      </c>
      <c r="E149" s="3">
        <v>63</v>
      </c>
      <c r="F149" s="3">
        <v>0</v>
      </c>
      <c r="G149" s="3">
        <v>36</v>
      </c>
      <c r="H149" s="3">
        <f t="shared" si="8"/>
        <v>100.4</v>
      </c>
      <c r="I149" s="3">
        <v>1.3</v>
      </c>
      <c r="J149" s="3">
        <v>47.8</v>
      </c>
      <c r="K149" s="3">
        <v>0</v>
      </c>
      <c r="L149" s="9">
        <v>50.9</v>
      </c>
    </row>
    <row r="150" spans="2:12" ht="15">
      <c r="B150" s="2">
        <v>10</v>
      </c>
      <c r="C150" s="2" t="s">
        <v>4</v>
      </c>
      <c r="D150" s="3">
        <v>1.3</v>
      </c>
      <c r="E150" s="3">
        <v>63.5</v>
      </c>
      <c r="F150" s="3">
        <v>4.5</v>
      </c>
      <c r="G150" s="3">
        <v>30.9</v>
      </c>
      <c r="H150" s="3">
        <f t="shared" si="8"/>
        <v>100.19999999999999</v>
      </c>
      <c r="I150" s="3">
        <v>1.1</v>
      </c>
      <c r="J150" s="3">
        <v>50.4</v>
      </c>
      <c r="K150" s="3">
        <v>3.5</v>
      </c>
      <c r="L150" s="9">
        <v>45</v>
      </c>
    </row>
    <row r="151" spans="3:12" ht="15">
      <c r="C151" s="2" t="s">
        <v>5</v>
      </c>
      <c r="D151" s="3">
        <v>1.3</v>
      </c>
      <c r="E151" s="3">
        <v>51.1</v>
      </c>
      <c r="F151" s="3">
        <v>11.1</v>
      </c>
      <c r="G151" s="3">
        <v>36.2</v>
      </c>
      <c r="H151" s="3">
        <f t="shared" si="8"/>
        <v>99.7</v>
      </c>
      <c r="I151" s="3">
        <v>1.1</v>
      </c>
      <c r="J151" s="3">
        <v>39.5</v>
      </c>
      <c r="K151" s="3">
        <v>8.6</v>
      </c>
      <c r="L151" s="9">
        <v>50.8</v>
      </c>
    </row>
    <row r="152" spans="2:12" ht="16.5">
      <c r="B152" s="2">
        <v>25</v>
      </c>
      <c r="C152" s="2" t="s">
        <v>6</v>
      </c>
      <c r="D152" s="3">
        <v>1.1</v>
      </c>
      <c r="E152" s="3">
        <v>49.4</v>
      </c>
      <c r="F152" s="3">
        <v>16.9</v>
      </c>
      <c r="G152" s="3">
        <v>32.7</v>
      </c>
      <c r="H152" s="3">
        <f t="shared" si="8"/>
        <v>100.10000000000001</v>
      </c>
      <c r="I152" s="3">
        <v>0.8</v>
      </c>
      <c r="J152" s="3">
        <v>38.9</v>
      </c>
      <c r="K152" s="3">
        <v>13.2</v>
      </c>
      <c r="L152" s="9" t="s">
        <v>94</v>
      </c>
    </row>
    <row r="153" spans="3:12" ht="15">
      <c r="C153" s="2" t="s">
        <v>5</v>
      </c>
      <c r="D153" s="3">
        <v>1.1</v>
      </c>
      <c r="E153" s="3">
        <v>35.4</v>
      </c>
      <c r="F153" s="3">
        <v>27.2</v>
      </c>
      <c r="G153" s="3">
        <v>36</v>
      </c>
      <c r="H153" s="3">
        <f t="shared" si="8"/>
        <v>99.7</v>
      </c>
      <c r="I153" s="3">
        <v>0.9</v>
      </c>
      <c r="J153" s="3">
        <v>27.4</v>
      </c>
      <c r="K153" s="3">
        <v>20.8</v>
      </c>
      <c r="L153" s="9">
        <v>50.9</v>
      </c>
    </row>
    <row r="154" spans="3:12" ht="18">
      <c r="C154" s="27" t="s">
        <v>48</v>
      </c>
      <c r="D154" s="3">
        <v>1.1</v>
      </c>
      <c r="E154" s="3">
        <v>53.7</v>
      </c>
      <c r="F154" s="3">
        <v>12.8</v>
      </c>
      <c r="G154" s="3">
        <v>32.5</v>
      </c>
      <c r="H154" s="3">
        <f t="shared" si="8"/>
        <v>100.10000000000001</v>
      </c>
      <c r="I154" s="3">
        <v>0.9</v>
      </c>
      <c r="J154" s="3">
        <v>42.2</v>
      </c>
      <c r="K154" s="3">
        <v>10.1</v>
      </c>
      <c r="L154" s="9">
        <v>46.8</v>
      </c>
    </row>
    <row r="155" spans="2:17" ht="15">
      <c r="B155" s="2">
        <v>33.33</v>
      </c>
      <c r="C155" s="2" t="s">
        <v>14</v>
      </c>
      <c r="D155" s="3">
        <v>0.9</v>
      </c>
      <c r="E155" s="3">
        <v>42.1</v>
      </c>
      <c r="F155" s="3">
        <v>24.4</v>
      </c>
      <c r="G155" s="3">
        <v>32.7</v>
      </c>
      <c r="H155" s="3">
        <f t="shared" si="8"/>
        <v>100.10000000000001</v>
      </c>
      <c r="I155" s="3">
        <v>0.8</v>
      </c>
      <c r="J155" s="3">
        <v>33.1</v>
      </c>
      <c r="K155" s="3">
        <v>19.1</v>
      </c>
      <c r="L155" s="9">
        <v>47</v>
      </c>
      <c r="N155" s="29"/>
      <c r="O155" s="29"/>
      <c r="P155" s="29"/>
      <c r="Q155" s="29"/>
    </row>
    <row r="156" spans="3:12" ht="15">
      <c r="C156" s="2" t="s">
        <v>5</v>
      </c>
      <c r="D156" s="3">
        <v>1</v>
      </c>
      <c r="E156" s="3">
        <v>28.1</v>
      </c>
      <c r="F156" s="3">
        <v>34.8</v>
      </c>
      <c r="G156" s="3">
        <v>36.1</v>
      </c>
      <c r="H156" s="3">
        <f t="shared" si="8"/>
        <v>100</v>
      </c>
      <c r="I156" s="3">
        <v>0.8</v>
      </c>
      <c r="J156" s="3">
        <v>21.7</v>
      </c>
      <c r="K156" s="3">
        <v>26.7</v>
      </c>
      <c r="L156" s="9">
        <v>50.8</v>
      </c>
    </row>
    <row r="157" spans="1:12" ht="18">
      <c r="A157" s="11"/>
      <c r="B157" s="12"/>
      <c r="C157" s="28" t="s">
        <v>48</v>
      </c>
      <c r="D157" s="16">
        <v>1.1</v>
      </c>
      <c r="E157" s="16">
        <v>53.8</v>
      </c>
      <c r="F157" s="16">
        <v>12.9</v>
      </c>
      <c r="G157" s="16">
        <v>32.4</v>
      </c>
      <c r="H157" s="16">
        <f t="shared" si="8"/>
        <v>100.19999999999999</v>
      </c>
      <c r="I157" s="16">
        <v>0.9</v>
      </c>
      <c r="J157" s="16">
        <v>42.2</v>
      </c>
      <c r="K157" s="16">
        <v>10.1</v>
      </c>
      <c r="L157" s="13">
        <v>46.8</v>
      </c>
    </row>
    <row r="158" spans="1:9" ht="18">
      <c r="A158" s="23" t="s">
        <v>49</v>
      </c>
      <c r="C158" s="3"/>
      <c r="D158" s="21" t="s">
        <v>68</v>
      </c>
      <c r="I158" s="21" t="s">
        <v>91</v>
      </c>
    </row>
    <row r="159" spans="1:9" ht="18">
      <c r="A159" s="22" t="s">
        <v>69</v>
      </c>
      <c r="C159" s="3"/>
      <c r="D159" s="22" t="s">
        <v>92</v>
      </c>
      <c r="I159" s="21" t="s">
        <v>93</v>
      </c>
    </row>
    <row r="160" ht="18">
      <c r="A160" s="1" t="s">
        <v>95</v>
      </c>
    </row>
    <row r="161" spans="1:5" ht="15">
      <c r="A161" s="1" t="s">
        <v>117</v>
      </c>
      <c r="C161" s="3"/>
      <c r="E161" s="9"/>
    </row>
    <row r="162" ht="15">
      <c r="A162" s="23" t="s">
        <v>118</v>
      </c>
    </row>
  </sheetData>
  <sheetProtection/>
  <printOptions/>
  <pageMargins left="0.51" right="0.25" top="0.31496062992125984" bottom="0.11811023622047245" header="0.7086614173228347" footer="1.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Arashi Kitakaze</dc:creator>
  <cp:keywords/>
  <dc:description/>
  <cp:lastModifiedBy>jordan</cp:lastModifiedBy>
  <cp:lastPrinted>2004-02-13T02:12:54Z</cp:lastPrinted>
  <dcterms:created xsi:type="dcterms:W3CDTF">2003-10-12T17:28:57Z</dcterms:created>
  <dcterms:modified xsi:type="dcterms:W3CDTF">2019-02-28T02:04:40Z</dcterms:modified>
  <cp:category/>
  <cp:version/>
  <cp:contentType/>
  <cp:contentStatus/>
</cp:coreProperties>
</file>