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i\Kambalda\Master thesis Isaac Simon\publication\review\submitted\"/>
    </mc:Choice>
  </mc:AlternateContent>
  <bookViews>
    <workbookView xWindow="0" yWindow="0" windowWidth="28800" windowHeight="12330" activeTab="4"/>
  </bookViews>
  <sheets>
    <sheet name="biotite" sheetId="10" r:id="rId1"/>
    <sheet name="K'spar" sheetId="11" r:id="rId2"/>
    <sheet name="plagioclase" sheetId="12" r:id="rId3"/>
    <sheet name="pentlandite" sheetId="13" r:id="rId4"/>
    <sheet name="pyrrhotite" sheetId="14" r:id="rId5"/>
    <sheet name="sulfarsenide" sheetId="1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I34" i="15" l="1"/>
  <c r="BJ34" i="15"/>
  <c r="BK34" i="15"/>
  <c r="BL34" i="15"/>
  <c r="BM34" i="15"/>
  <c r="BN34" i="15"/>
  <c r="BO34" i="15"/>
  <c r="AP34" i="15"/>
  <c r="AQ34" i="15"/>
  <c r="AR34" i="15"/>
  <c r="AS34" i="15"/>
  <c r="AT34" i="15"/>
  <c r="AU34" i="15"/>
  <c r="AV34" i="15"/>
  <c r="AW34" i="15"/>
  <c r="AX34" i="15"/>
  <c r="AY34" i="15"/>
  <c r="AZ34" i="15"/>
  <c r="BA34" i="15"/>
  <c r="BB34" i="15"/>
  <c r="BC34" i="15"/>
  <c r="BD34" i="15"/>
  <c r="BE34" i="15"/>
  <c r="BF34" i="15"/>
  <c r="BG34" i="15"/>
  <c r="BH34" i="15"/>
  <c r="X34" i="15"/>
  <c r="Y34" i="15"/>
  <c r="Z34" i="15"/>
  <c r="AA34" i="15"/>
  <c r="AB34" i="15"/>
  <c r="AC34" i="15"/>
  <c r="AD34" i="15"/>
  <c r="AE34" i="15"/>
  <c r="AF34" i="15"/>
  <c r="AG34" i="15"/>
  <c r="AH34" i="15"/>
  <c r="AI34" i="15"/>
  <c r="AJ34" i="15"/>
  <c r="AK34" i="15"/>
  <c r="AL34" i="15"/>
  <c r="AM34" i="15"/>
  <c r="AN34" i="15"/>
  <c r="AO34" i="15"/>
  <c r="E34" i="15"/>
  <c r="F34" i="15"/>
  <c r="G34" i="15"/>
  <c r="H34" i="15"/>
  <c r="I34" i="15"/>
  <c r="J34" i="15"/>
  <c r="K34" i="15"/>
  <c r="L34" i="15"/>
  <c r="M34" i="15"/>
  <c r="N34" i="15"/>
  <c r="O34" i="15"/>
  <c r="P34" i="15"/>
  <c r="Q34" i="15"/>
  <c r="R34" i="15"/>
  <c r="S34" i="15"/>
  <c r="T34" i="15"/>
  <c r="U34" i="15"/>
  <c r="V34" i="15"/>
  <c r="W34" i="15"/>
  <c r="E17" i="15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Z17" i="15"/>
  <c r="AA17" i="15"/>
  <c r="AB17" i="15"/>
  <c r="AC17" i="15"/>
  <c r="AD17" i="15"/>
  <c r="AE17" i="15"/>
  <c r="AF17" i="15"/>
  <c r="AG17" i="15"/>
  <c r="AH17" i="15"/>
  <c r="AI17" i="15"/>
  <c r="AJ17" i="15"/>
  <c r="AK17" i="15"/>
  <c r="AL17" i="15"/>
  <c r="AM17" i="15"/>
  <c r="AN17" i="15"/>
  <c r="AO17" i="15"/>
  <c r="AP17" i="15"/>
  <c r="AQ17" i="15"/>
  <c r="AR17" i="15"/>
  <c r="AS17" i="15"/>
  <c r="AT17" i="15"/>
  <c r="AU17" i="15"/>
  <c r="AV17" i="15"/>
  <c r="AW17" i="15"/>
  <c r="AX17" i="15"/>
  <c r="AY17" i="15"/>
  <c r="AZ17" i="15"/>
  <c r="BK17" i="15"/>
  <c r="BL17" i="15"/>
  <c r="BM17" i="15"/>
  <c r="BN17" i="15"/>
  <c r="BO17" i="15"/>
  <c r="BA17" i="15"/>
  <c r="BB17" i="15"/>
  <c r="BC17" i="15"/>
  <c r="BD17" i="15"/>
  <c r="BE17" i="15"/>
  <c r="BF17" i="15"/>
  <c r="BG17" i="15"/>
  <c r="BH17" i="15"/>
  <c r="BI17" i="15"/>
  <c r="BJ17" i="15"/>
  <c r="D17" i="15"/>
  <c r="D34" i="15"/>
  <c r="AG24" i="14" l="1"/>
  <c r="AH24" i="14"/>
  <c r="AI24" i="14"/>
  <c r="AJ24" i="14"/>
  <c r="D24" i="14"/>
  <c r="E24" i="14"/>
  <c r="F24" i="14"/>
  <c r="G24" i="14"/>
  <c r="H24" i="14"/>
  <c r="I24" i="14"/>
  <c r="AK24" i="14"/>
  <c r="AL24" i="14"/>
  <c r="BD24" i="14"/>
  <c r="BE24" i="14"/>
  <c r="BF24" i="14"/>
  <c r="BG24" i="14"/>
  <c r="BH24" i="14"/>
  <c r="BI24" i="14"/>
  <c r="BJ24" i="14"/>
  <c r="BK24" i="14"/>
  <c r="O24" i="14"/>
  <c r="P24" i="14"/>
  <c r="Q24" i="14"/>
  <c r="R24" i="14"/>
  <c r="S24" i="14"/>
  <c r="T24" i="14"/>
  <c r="U24" i="14"/>
  <c r="V24" i="14"/>
  <c r="W24" i="14"/>
  <c r="J24" i="14"/>
  <c r="K24" i="14"/>
  <c r="L24" i="14"/>
  <c r="M24" i="14"/>
  <c r="N24" i="14"/>
  <c r="AM24" i="14"/>
  <c r="AN24" i="14"/>
  <c r="AO24" i="14"/>
  <c r="AP24" i="14"/>
  <c r="AQ24" i="14"/>
  <c r="AR24" i="14"/>
  <c r="AS24" i="14"/>
  <c r="AF24" i="14"/>
  <c r="Y24" i="14"/>
  <c r="Z24" i="14"/>
  <c r="AA24" i="14"/>
  <c r="AB24" i="14"/>
  <c r="AC24" i="14"/>
  <c r="AD24" i="14"/>
  <c r="AE24" i="14"/>
  <c r="AT24" i="14"/>
  <c r="AU24" i="14"/>
  <c r="AV24" i="14"/>
  <c r="AW24" i="14"/>
  <c r="AX24" i="14"/>
  <c r="AY24" i="14"/>
  <c r="AZ24" i="14"/>
  <c r="BA24" i="14"/>
  <c r="BB24" i="14"/>
  <c r="BC24" i="14"/>
  <c r="Y12" i="14"/>
  <c r="Z12" i="14"/>
  <c r="AA12" i="14"/>
  <c r="AB12" i="14"/>
  <c r="AC12" i="14"/>
  <c r="AD12" i="14"/>
  <c r="AE12" i="14"/>
  <c r="AT12" i="14"/>
  <c r="AU12" i="14"/>
  <c r="AV12" i="14"/>
  <c r="AW12" i="14"/>
  <c r="AX12" i="14"/>
  <c r="AY12" i="14"/>
  <c r="AZ12" i="14"/>
  <c r="BA12" i="14"/>
  <c r="BB12" i="14"/>
  <c r="BC12" i="14"/>
  <c r="BD12" i="14"/>
  <c r="BE12" i="14"/>
  <c r="BF12" i="14"/>
  <c r="BG12" i="14"/>
  <c r="BH12" i="14"/>
  <c r="BI12" i="14"/>
  <c r="BJ12" i="14"/>
  <c r="BK12" i="14"/>
  <c r="O12" i="14"/>
  <c r="P12" i="14"/>
  <c r="Q12" i="14"/>
  <c r="R12" i="14"/>
  <c r="S12" i="14"/>
  <c r="T12" i="14"/>
  <c r="U12" i="14"/>
  <c r="V12" i="14"/>
  <c r="W12" i="14"/>
  <c r="J12" i="14"/>
  <c r="K12" i="14"/>
  <c r="L12" i="14"/>
  <c r="M12" i="14"/>
  <c r="N12" i="14"/>
  <c r="AM12" i="14"/>
  <c r="AN12" i="14"/>
  <c r="AO12" i="14"/>
  <c r="AP12" i="14"/>
  <c r="AQ12" i="14"/>
  <c r="AR12" i="14"/>
  <c r="AS12" i="14"/>
  <c r="AF12" i="14"/>
  <c r="AG12" i="14"/>
  <c r="AH12" i="14"/>
  <c r="AI12" i="14"/>
  <c r="AJ12" i="14"/>
  <c r="D12" i="14"/>
  <c r="E12" i="14"/>
  <c r="F12" i="14"/>
  <c r="G12" i="14"/>
  <c r="H12" i="14"/>
  <c r="I12" i="14"/>
  <c r="AK12" i="14"/>
  <c r="AL12" i="14"/>
  <c r="X24" i="14"/>
  <c r="X12" i="14"/>
  <c r="AA12" i="13"/>
  <c r="AA24" i="13"/>
  <c r="AR24" i="13"/>
  <c r="AS24" i="13"/>
  <c r="AT24" i="13"/>
  <c r="AU24" i="13"/>
  <c r="AV24" i="13"/>
  <c r="AW24" i="13"/>
  <c r="AI24" i="13"/>
  <c r="AJ24" i="13"/>
  <c r="AK24" i="13"/>
  <c r="AL24" i="13"/>
  <c r="AM24" i="13"/>
  <c r="D24" i="13"/>
  <c r="E24" i="13"/>
  <c r="F24" i="13"/>
  <c r="G24" i="13"/>
  <c r="H24" i="13"/>
  <c r="I24" i="13"/>
  <c r="AN24" i="13"/>
  <c r="AO24" i="13"/>
  <c r="BG24" i="13"/>
  <c r="BH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J24" i="13"/>
  <c r="K24" i="13"/>
  <c r="AP24" i="13"/>
  <c r="AQ24" i="13"/>
  <c r="AB24" i="13"/>
  <c r="AC24" i="13"/>
  <c r="AD24" i="13"/>
  <c r="L24" i="13"/>
  <c r="M24" i="13"/>
  <c r="AE24" i="13"/>
  <c r="AF24" i="13"/>
  <c r="AG24" i="13"/>
  <c r="AH24" i="13"/>
  <c r="AX24" i="13"/>
  <c r="AY24" i="13"/>
  <c r="AZ24" i="13"/>
  <c r="BA24" i="13"/>
  <c r="BB24" i="13"/>
  <c r="BC24" i="13"/>
  <c r="BD24" i="13"/>
  <c r="BE24" i="13"/>
  <c r="BF24" i="13"/>
  <c r="AJ12" i="13"/>
  <c r="AK12" i="13"/>
  <c r="AL12" i="13"/>
  <c r="AM12" i="13"/>
  <c r="D12" i="13"/>
  <c r="E12" i="13"/>
  <c r="F12" i="13"/>
  <c r="G12" i="13"/>
  <c r="H12" i="13"/>
  <c r="I12" i="13"/>
  <c r="AN12" i="13"/>
  <c r="AO12" i="13"/>
  <c r="V12" i="13"/>
  <c r="W12" i="13"/>
  <c r="X12" i="13"/>
  <c r="Y12" i="13"/>
  <c r="Z12" i="13"/>
  <c r="J12" i="13"/>
  <c r="K12" i="13"/>
  <c r="AP12" i="13"/>
  <c r="AQ12" i="13"/>
  <c r="AR12" i="13"/>
  <c r="AS12" i="13"/>
  <c r="AT12" i="13"/>
  <c r="AU12" i="13"/>
  <c r="AV12" i="13"/>
  <c r="AW12" i="13"/>
  <c r="AI12" i="13"/>
  <c r="BD12" i="13"/>
  <c r="BE12" i="13"/>
  <c r="BF12" i="13"/>
  <c r="BG12" i="13"/>
  <c r="BH12" i="13"/>
  <c r="N12" i="13"/>
  <c r="O12" i="13"/>
  <c r="P12" i="13"/>
  <c r="Q12" i="13"/>
  <c r="R12" i="13"/>
  <c r="S12" i="13"/>
  <c r="T12" i="13"/>
  <c r="U12" i="13"/>
  <c r="AB12" i="13"/>
  <c r="AC12" i="13"/>
  <c r="AD12" i="13"/>
  <c r="L12" i="13"/>
  <c r="M12" i="13"/>
  <c r="AE12" i="13"/>
  <c r="AF12" i="13"/>
  <c r="AG12" i="13"/>
  <c r="AH12" i="13"/>
  <c r="AX12" i="13"/>
  <c r="AY12" i="13"/>
  <c r="AZ12" i="13"/>
  <c r="BA12" i="13"/>
  <c r="BB12" i="13"/>
  <c r="BC12" i="13"/>
  <c r="E12" i="12"/>
  <c r="F12" i="12"/>
  <c r="G12" i="12"/>
  <c r="H12" i="12"/>
  <c r="I12" i="12"/>
  <c r="J12" i="12"/>
  <c r="K12" i="12"/>
  <c r="L12" i="12"/>
  <c r="M12" i="12"/>
  <c r="N12" i="12"/>
  <c r="O12" i="12"/>
  <c r="P12" i="12"/>
  <c r="D12" i="12"/>
  <c r="E12" i="11"/>
  <c r="F12" i="11"/>
  <c r="G12" i="11"/>
  <c r="H12" i="11"/>
  <c r="I12" i="11"/>
  <c r="J12" i="11"/>
  <c r="K12" i="11"/>
  <c r="L12" i="11"/>
  <c r="M12" i="11"/>
  <c r="D12" i="11"/>
  <c r="X17" i="10"/>
  <c r="Y17" i="10"/>
  <c r="Z17" i="10"/>
  <c r="AA17" i="10"/>
  <c r="AB17" i="10"/>
  <c r="AC17" i="10"/>
  <c r="AD17" i="10"/>
  <c r="AE17" i="10"/>
  <c r="AF17" i="10"/>
  <c r="AG17" i="10"/>
  <c r="AH17" i="10"/>
  <c r="AI17" i="10"/>
  <c r="AJ17" i="10"/>
  <c r="O17" i="10"/>
  <c r="P17" i="10"/>
  <c r="Q17" i="10"/>
  <c r="R17" i="10"/>
  <c r="S17" i="10"/>
  <c r="T17" i="10"/>
  <c r="U17" i="10"/>
  <c r="V17" i="10"/>
  <c r="W17" i="10"/>
  <c r="E17" i="10"/>
  <c r="F17" i="10"/>
  <c r="G17" i="10"/>
  <c r="H17" i="10"/>
  <c r="I17" i="10"/>
  <c r="J17" i="10"/>
  <c r="K17" i="10"/>
  <c r="L17" i="10"/>
  <c r="M17" i="10"/>
  <c r="N17" i="10"/>
  <c r="D17" i="10"/>
  <c r="D37" i="10" l="1"/>
  <c r="E37" i="10"/>
  <c r="F37" i="10"/>
  <c r="G37" i="10"/>
  <c r="H37" i="10"/>
  <c r="I37" i="10"/>
  <c r="J37" i="10"/>
  <c r="K37" i="10"/>
  <c r="L37" i="10"/>
  <c r="M37" i="10"/>
  <c r="N37" i="10"/>
  <c r="O37" i="10"/>
  <c r="P37" i="10"/>
  <c r="Q37" i="10"/>
  <c r="R37" i="10"/>
  <c r="S37" i="10"/>
  <c r="T37" i="10"/>
  <c r="U37" i="10"/>
  <c r="W37" i="10"/>
  <c r="X37" i="10"/>
  <c r="Y37" i="10"/>
  <c r="Z37" i="10"/>
  <c r="AA37" i="10"/>
  <c r="AB37" i="10"/>
  <c r="AC37" i="10"/>
  <c r="AD37" i="10"/>
  <c r="AE37" i="10"/>
  <c r="AF37" i="10"/>
  <c r="AG37" i="10"/>
  <c r="AH37" i="10"/>
  <c r="AI37" i="10"/>
  <c r="AJ37" i="10"/>
  <c r="V37" i="10"/>
</calcChain>
</file>

<file path=xl/sharedStrings.xml><?xml version="1.0" encoding="utf-8"?>
<sst xmlns="http://schemas.openxmlformats.org/spreadsheetml/2006/main" count="1921" uniqueCount="300">
  <si>
    <t>Analysis</t>
  </si>
  <si>
    <t>Ni (apfu)</t>
  </si>
  <si>
    <t>Fe (apfu)</t>
  </si>
  <si>
    <t>BDL</t>
  </si>
  <si>
    <t>S-460-2</t>
  </si>
  <si>
    <t>IS13-7-2Q</t>
  </si>
  <si>
    <t>IS13-7-2</t>
  </si>
  <si>
    <t>Total</t>
  </si>
  <si>
    <t>F (apfu)</t>
  </si>
  <si>
    <t>Cl (apfu)</t>
  </si>
  <si>
    <t>Mg (apfu)</t>
  </si>
  <si>
    <t>Mn (apfu)</t>
  </si>
  <si>
    <t>Ti (apfu)</t>
  </si>
  <si>
    <t>Si (apfu)</t>
  </si>
  <si>
    <t>Al (apfu)</t>
  </si>
  <si>
    <t>Cr (apfu)</t>
  </si>
  <si>
    <t>Ba (apfu)</t>
  </si>
  <si>
    <t>K (apfu)</t>
  </si>
  <si>
    <t>Ca (apfu)</t>
  </si>
  <si>
    <t>Na (apfu)</t>
  </si>
  <si>
    <t xml:space="preserve">IS13-7-2 </t>
  </si>
  <si>
    <t xml:space="preserve">  Total  </t>
  </si>
  <si>
    <t xml:space="preserve">   NiO   </t>
  </si>
  <si>
    <t xml:space="preserve">   F     </t>
  </si>
  <si>
    <t xml:space="preserve">   Cl    </t>
  </si>
  <si>
    <t xml:space="preserve">   MgO   </t>
  </si>
  <si>
    <t xml:space="preserve">   MnO   </t>
  </si>
  <si>
    <t xml:space="preserve">   TiO2  </t>
  </si>
  <si>
    <t xml:space="preserve">   SiO2  </t>
  </si>
  <si>
    <t xml:space="preserve">   Al2O3 </t>
  </si>
  <si>
    <t xml:space="preserve">   FeO   </t>
  </si>
  <si>
    <t xml:space="preserve">   Cr2O3 </t>
  </si>
  <si>
    <t xml:space="preserve">   BaO   </t>
  </si>
  <si>
    <t xml:space="preserve">   K2O   </t>
  </si>
  <si>
    <t xml:space="preserve">   CaO   </t>
  </si>
  <si>
    <t xml:space="preserve">   Na2O  </t>
  </si>
  <si>
    <t xml:space="preserve">Total (apfu)  </t>
  </si>
  <si>
    <t>Sr (apfu)</t>
  </si>
  <si>
    <t xml:space="preserve">Total (Wt %) </t>
  </si>
  <si>
    <t xml:space="preserve">SrO (Wt %) </t>
  </si>
  <si>
    <t xml:space="preserve">FeO (Wt %) </t>
  </si>
  <si>
    <t xml:space="preserve">SiO2 (Wt %) </t>
  </si>
  <si>
    <t xml:space="preserve">BaO (Wt %) </t>
  </si>
  <si>
    <t xml:space="preserve">CaO (Wt %) </t>
  </si>
  <si>
    <t xml:space="preserve">Al2O3 (Wt %) </t>
  </si>
  <si>
    <t xml:space="preserve">TiO2 (Wt %) </t>
  </si>
  <si>
    <t xml:space="preserve">K2O (Wt %) </t>
  </si>
  <si>
    <t xml:space="preserve">Na2O (Wt %) </t>
  </si>
  <si>
    <t xml:space="preserve">Total (Wt %)  </t>
  </si>
  <si>
    <t xml:space="preserve">SrO (Wt %)  </t>
  </si>
  <si>
    <t>FeO (Wt %)</t>
  </si>
  <si>
    <t xml:space="preserve">SiO2 (Wt %)  </t>
  </si>
  <si>
    <t xml:space="preserve">BaO (Wt %)   </t>
  </si>
  <si>
    <t>CaO (Wt %)</t>
  </si>
  <si>
    <t>Al2O3 (Wt %)</t>
  </si>
  <si>
    <t>TiO2 (Wt %)</t>
  </si>
  <si>
    <t>K2O (Wt %)</t>
  </si>
  <si>
    <t>Na2O (Wt %)</t>
  </si>
  <si>
    <t>Mg#</t>
  </si>
  <si>
    <t>Analysis nr.</t>
  </si>
  <si>
    <t>BDL: below detection limit</t>
  </si>
  <si>
    <t>energy line</t>
  </si>
  <si>
    <t>Ka</t>
  </si>
  <si>
    <t>detection limit (ppm)</t>
  </si>
  <si>
    <t>La</t>
  </si>
  <si>
    <t xml:space="preserve">460_4_2 </t>
  </si>
  <si>
    <t xml:space="preserve">460_4_3 </t>
  </si>
  <si>
    <t xml:space="preserve">460_3_2 </t>
  </si>
  <si>
    <t xml:space="preserve">460_3_5 </t>
  </si>
  <si>
    <t xml:space="preserve">137_2_1 </t>
  </si>
  <si>
    <t xml:space="preserve">137_2_2 </t>
  </si>
  <si>
    <t xml:space="preserve">460_breccia_1 </t>
  </si>
  <si>
    <t xml:space="preserve">460_massive_1 </t>
  </si>
  <si>
    <t xml:space="preserve">460_hydro_1 </t>
  </si>
  <si>
    <t xml:space="preserve">460_hydro_3 </t>
  </si>
  <si>
    <t xml:space="preserve">710_2_7 </t>
  </si>
  <si>
    <t xml:space="preserve">710_2_11 </t>
  </si>
  <si>
    <t xml:space="preserve">710_2_18 </t>
  </si>
  <si>
    <t xml:space="preserve">710_2_22 </t>
  </si>
  <si>
    <t xml:space="preserve">710_2_25 </t>
  </si>
  <si>
    <t xml:space="preserve">710_2_27 </t>
  </si>
  <si>
    <t xml:space="preserve">710_2_28 </t>
  </si>
  <si>
    <t xml:space="preserve">710_1_16 </t>
  </si>
  <si>
    <t xml:space="preserve">710_2_L10 </t>
  </si>
  <si>
    <t xml:space="preserve">710_2_L12 </t>
  </si>
  <si>
    <t xml:space="preserve">710_2_L40 </t>
  </si>
  <si>
    <t>IS13-7-2_9</t>
  </si>
  <si>
    <t>IS13-7-2_10</t>
  </si>
  <si>
    <t>IS13-7-2_11</t>
  </si>
  <si>
    <t>IS13-7-2_16</t>
  </si>
  <si>
    <t>IS13-7-2_17</t>
  </si>
  <si>
    <t>IS13-7-2_20</t>
  </si>
  <si>
    <t>IS13-7-2_21</t>
  </si>
  <si>
    <t>IS13-7-2_22</t>
  </si>
  <si>
    <t>IS13-7-2_23</t>
  </si>
  <si>
    <t xml:space="preserve">IS13-7-2Q_1  </t>
  </si>
  <si>
    <t>IS13-7-2Q_4</t>
  </si>
  <si>
    <t>IS13-7-2Q_6</t>
  </si>
  <si>
    <t>IS13-7-2Q_9</t>
  </si>
  <si>
    <t xml:space="preserve">S-137-1_1  </t>
  </si>
  <si>
    <t>S-137-1_2</t>
  </si>
  <si>
    <t>S-Moran-2_4</t>
  </si>
  <si>
    <t>S-Moran-2_5</t>
  </si>
  <si>
    <t>S-Moran-2_7</t>
  </si>
  <si>
    <t>S-Moran-2_15</t>
  </si>
  <si>
    <t>S-LSU162-1_4</t>
  </si>
  <si>
    <t>S-LSU162-1_6</t>
  </si>
  <si>
    <t>S-LSU162-1_7</t>
  </si>
  <si>
    <t>S-LSU162-1_13</t>
  </si>
  <si>
    <t>S-460-2_3</t>
  </si>
  <si>
    <t>S-460-2_4</t>
  </si>
  <si>
    <t>S-460-2_12</t>
  </si>
  <si>
    <t>S-460-2_16</t>
  </si>
  <si>
    <t>S-460-2_17</t>
  </si>
  <si>
    <t>S-157-1_3</t>
  </si>
  <si>
    <t>S-157-1_4</t>
  </si>
  <si>
    <t>S-157-1_11</t>
  </si>
  <si>
    <t>S-157-1_12</t>
  </si>
  <si>
    <t>S-157-1_16</t>
  </si>
  <si>
    <t>S-157-1_17</t>
  </si>
  <si>
    <t>S-460-2B_1</t>
  </si>
  <si>
    <t>S-460-2B_2</t>
  </si>
  <si>
    <t>magmatic McLeay</t>
  </si>
  <si>
    <t>magmatic Long</t>
  </si>
  <si>
    <t>total</t>
  </si>
  <si>
    <t>Kb</t>
  </si>
  <si>
    <t>Se (apfu)</t>
  </si>
  <si>
    <t>S (apfu)</t>
  </si>
  <si>
    <t>Bi (apfu)</t>
  </si>
  <si>
    <t>As (apfu)</t>
  </si>
  <si>
    <t xml:space="preserve">   Cu (apfu)</t>
  </si>
  <si>
    <t xml:space="preserve">   Co (apfu)</t>
  </si>
  <si>
    <t xml:space="preserve">   Ni (apfu)</t>
  </si>
  <si>
    <t xml:space="preserve">   Fe (apfu)</t>
  </si>
  <si>
    <t xml:space="preserve">   Pd (apfu)</t>
  </si>
  <si>
    <t xml:space="preserve">   Se (Wt %) </t>
  </si>
  <si>
    <t xml:space="preserve">   S (Wt %) </t>
  </si>
  <si>
    <t xml:space="preserve">   Bi (Wt %) </t>
  </si>
  <si>
    <t xml:space="preserve">   As (Wt %) </t>
  </si>
  <si>
    <t xml:space="preserve">   Cu (Wt %) </t>
  </si>
  <si>
    <t xml:space="preserve">   Co (Wt %) </t>
  </si>
  <si>
    <t xml:space="preserve">   Pd (Wt %) </t>
  </si>
  <si>
    <t xml:space="preserve">   Ni (Wt %) </t>
  </si>
  <si>
    <t xml:space="preserve">   Fe (Wt %) </t>
  </si>
  <si>
    <t xml:space="preserve">460_4_1 </t>
  </si>
  <si>
    <t xml:space="preserve">460_4_4 </t>
  </si>
  <si>
    <t xml:space="preserve">460_3_3 </t>
  </si>
  <si>
    <t xml:space="preserve">460_3_4 </t>
  </si>
  <si>
    <t xml:space="preserve">460_breccia_2 </t>
  </si>
  <si>
    <t xml:space="preserve">460_massive_2 </t>
  </si>
  <si>
    <t xml:space="preserve">460_hydro_2 </t>
  </si>
  <si>
    <t xml:space="preserve">460_hydro_4 </t>
  </si>
  <si>
    <t xml:space="preserve">710_2_14 </t>
  </si>
  <si>
    <t xml:space="preserve">710_2_17 </t>
  </si>
  <si>
    <t xml:space="preserve">710_2_20 </t>
  </si>
  <si>
    <t xml:space="preserve">710_2_23 </t>
  </si>
  <si>
    <t xml:space="preserve">710_2_26 </t>
  </si>
  <si>
    <t xml:space="preserve">710_1_15 </t>
  </si>
  <si>
    <t xml:space="preserve">710_1_20 </t>
  </si>
  <si>
    <t xml:space="preserve">710_1_21 </t>
  </si>
  <si>
    <t xml:space="preserve">710_2_L2 </t>
  </si>
  <si>
    <t xml:space="preserve">710_2_L3 </t>
  </si>
  <si>
    <t xml:space="preserve">710_2_L9 </t>
  </si>
  <si>
    <t xml:space="preserve">710_2_L11 </t>
  </si>
  <si>
    <t xml:space="preserve">710_2_L13 </t>
  </si>
  <si>
    <t xml:space="preserve">710_2_L16 </t>
  </si>
  <si>
    <t xml:space="preserve">710_2_L20 </t>
  </si>
  <si>
    <t xml:space="preserve">710_2_L21 </t>
  </si>
  <si>
    <t xml:space="preserve">710_2_L27 </t>
  </si>
  <si>
    <t xml:space="preserve">710_2_L29 </t>
  </si>
  <si>
    <t>IS13-7-2_12</t>
  </si>
  <si>
    <t>IS13-7-2_13</t>
  </si>
  <si>
    <t>IS13-7-2_14</t>
  </si>
  <si>
    <t>IS13-7-2_15</t>
  </si>
  <si>
    <t>IS13-7-2_18</t>
  </si>
  <si>
    <t>IS13-7-2_19</t>
  </si>
  <si>
    <t>IS13-7-2_24</t>
  </si>
  <si>
    <t>IS13-7-2_25</t>
  </si>
  <si>
    <t>IS13-7-2Q_5</t>
  </si>
  <si>
    <t>S-137-1_3</t>
  </si>
  <si>
    <t>S-137-1_4</t>
  </si>
  <si>
    <t xml:space="preserve">S-137-1_4a  </t>
  </si>
  <si>
    <t>S-137-7_12</t>
  </si>
  <si>
    <t>S-137-7_13</t>
  </si>
  <si>
    <t>S-Moran-2_2</t>
  </si>
  <si>
    <t>S-Moran-2_3</t>
  </si>
  <si>
    <t>S-Moran-2_13</t>
  </si>
  <si>
    <t>S-Moran-2_14</t>
  </si>
  <si>
    <t>S-LSU162-1_5</t>
  </si>
  <si>
    <t>S-LSU162-1_8</t>
  </si>
  <si>
    <t>S-LSU162-1_12</t>
  </si>
  <si>
    <t>S-460-2_1</t>
  </si>
  <si>
    <t>S-460-2_2</t>
  </si>
  <si>
    <t>S-460-2_13</t>
  </si>
  <si>
    <t>S-460-2_14</t>
  </si>
  <si>
    <t>S-460-2_15</t>
  </si>
  <si>
    <t>S-157-1_1</t>
  </si>
  <si>
    <t>S-157-1_2</t>
  </si>
  <si>
    <t>S-157-1_13</t>
  </si>
  <si>
    <t>S-157-1_14</t>
  </si>
  <si>
    <t>S-157-1_15</t>
  </si>
  <si>
    <t>S-157-1_18</t>
  </si>
  <si>
    <t>S-460-2B_3</t>
  </si>
  <si>
    <t>S-460-2B_4</t>
  </si>
  <si>
    <t xml:space="preserve">710_2_2 </t>
  </si>
  <si>
    <t xml:space="preserve">710_2_3 </t>
  </si>
  <si>
    <t xml:space="preserve">710_2_4 </t>
  </si>
  <si>
    <t xml:space="preserve">710_2_19 </t>
  </si>
  <si>
    <t xml:space="preserve">710_2_21 </t>
  </si>
  <si>
    <t xml:space="preserve">710_2_30 </t>
  </si>
  <si>
    <t xml:space="preserve">710_1_1 </t>
  </si>
  <si>
    <t xml:space="preserve">710_1_2 </t>
  </si>
  <si>
    <t xml:space="preserve">710_1_11 </t>
  </si>
  <si>
    <t xml:space="preserve">710_1_14 </t>
  </si>
  <si>
    <t xml:space="preserve">710_1_18 </t>
  </si>
  <si>
    <t xml:space="preserve">710_1_22 </t>
  </si>
  <si>
    <t xml:space="preserve">710_1_23 </t>
  </si>
  <si>
    <t xml:space="preserve">710_1_24 </t>
  </si>
  <si>
    <t xml:space="preserve">710_2_L4 </t>
  </si>
  <si>
    <t xml:space="preserve">710_2_L5 </t>
  </si>
  <si>
    <t xml:space="preserve">710_2_L6 </t>
  </si>
  <si>
    <t xml:space="preserve">710_2_L7 </t>
  </si>
  <si>
    <t xml:space="preserve">710_2_L8 </t>
  </si>
  <si>
    <t xml:space="preserve">710_2_L14 </t>
  </si>
  <si>
    <t xml:space="preserve">710_2_L15 </t>
  </si>
  <si>
    <t xml:space="preserve">710_2_L17 </t>
  </si>
  <si>
    <t xml:space="preserve">710_2_L18 </t>
  </si>
  <si>
    <t xml:space="preserve">710_2_L19 </t>
  </si>
  <si>
    <t xml:space="preserve">710_2_L22 </t>
  </si>
  <si>
    <t xml:space="preserve">710_2_L23 </t>
  </si>
  <si>
    <t xml:space="preserve">710_2_L24 </t>
  </si>
  <si>
    <t xml:space="preserve">710_2_L25 </t>
  </si>
  <si>
    <t xml:space="preserve">710_2_L26 </t>
  </si>
  <si>
    <t xml:space="preserve">710_2_L31 </t>
  </si>
  <si>
    <t xml:space="preserve">710_2_L32 </t>
  </si>
  <si>
    <t xml:space="preserve">710_2_L33 </t>
  </si>
  <si>
    <t xml:space="preserve">710_2_L34 </t>
  </si>
  <si>
    <t xml:space="preserve">710_2_L35 </t>
  </si>
  <si>
    <t xml:space="preserve">710_2_L36 </t>
  </si>
  <si>
    <t xml:space="preserve">710_2_L39 </t>
  </si>
  <si>
    <t xml:space="preserve">710_2_L41 </t>
  </si>
  <si>
    <t xml:space="preserve">710_2_L44 </t>
  </si>
  <si>
    <t xml:space="preserve">710_2_L45 </t>
  </si>
  <si>
    <t xml:space="preserve">710_2_L46 </t>
  </si>
  <si>
    <t xml:space="preserve">710_2_L49 </t>
  </si>
  <si>
    <t xml:space="preserve">710_2_L51 </t>
  </si>
  <si>
    <t xml:space="preserve">710_2_L52 </t>
  </si>
  <si>
    <t xml:space="preserve">710_2_L54 </t>
  </si>
  <si>
    <t xml:space="preserve">710_2_L55 </t>
  </si>
  <si>
    <t xml:space="preserve">710_2_L56 </t>
  </si>
  <si>
    <t xml:space="preserve">710_2_L57 </t>
  </si>
  <si>
    <t xml:space="preserve">710_2_L58 </t>
  </si>
  <si>
    <t xml:space="preserve">710_2_L59 </t>
  </si>
  <si>
    <t xml:space="preserve">680_1_1 </t>
  </si>
  <si>
    <t xml:space="preserve">680_1_2 </t>
  </si>
  <si>
    <t xml:space="preserve">680_1_11 </t>
  </si>
  <si>
    <t xml:space="preserve">680_1_12 </t>
  </si>
  <si>
    <t xml:space="preserve">680_1_13 </t>
  </si>
  <si>
    <t xml:space="preserve">649_1,5 </t>
  </si>
  <si>
    <t xml:space="preserve">649_1,14 </t>
  </si>
  <si>
    <t xml:space="preserve">649_1,21 </t>
  </si>
  <si>
    <t xml:space="preserve">710_7,2 </t>
  </si>
  <si>
    <t xml:space="preserve">710_7,16 </t>
  </si>
  <si>
    <t xml:space="preserve">710_7,18 </t>
  </si>
  <si>
    <t xml:space="preserve">710_7,22 </t>
  </si>
  <si>
    <t xml:space="preserve">710_6,1 </t>
  </si>
  <si>
    <t xml:space="preserve">710_6,2 </t>
  </si>
  <si>
    <t xml:space="preserve">710_6,6 </t>
  </si>
  <si>
    <t xml:space="preserve">   As (apfu)</t>
  </si>
  <si>
    <t xml:space="preserve">   S (apfu)</t>
  </si>
  <si>
    <t xml:space="preserve">   Bi (apfu)</t>
  </si>
  <si>
    <t xml:space="preserve">   Au (apfu)</t>
  </si>
  <si>
    <t xml:space="preserve">   Se (apfu)</t>
  </si>
  <si>
    <t xml:space="preserve">   Pb (apfu)</t>
  </si>
  <si>
    <t xml:space="preserve">   Zn (apfu)</t>
  </si>
  <si>
    <t xml:space="preserve">   Ag (apfu)</t>
  </si>
  <si>
    <t xml:space="preserve">   Sb (apfu)</t>
  </si>
  <si>
    <t xml:space="preserve">   Hg (apfu)</t>
  </si>
  <si>
    <t xml:space="preserve">   As (Wt %)</t>
  </si>
  <si>
    <t xml:space="preserve">   S (Wt %)</t>
  </si>
  <si>
    <t xml:space="preserve">   Bi (Wt %)</t>
  </si>
  <si>
    <t xml:space="preserve">   Au (Wt %)</t>
  </si>
  <si>
    <t xml:space="preserve">   Se (Wt %)</t>
  </si>
  <si>
    <t xml:space="preserve">   Pb (Wt %)</t>
  </si>
  <si>
    <t xml:space="preserve">   Cu (Wt %)</t>
  </si>
  <si>
    <t xml:space="preserve">   Zn (Wt %)</t>
  </si>
  <si>
    <t xml:space="preserve">   Ag (Wt %)</t>
  </si>
  <si>
    <t xml:space="preserve">   Ni (Wt %)</t>
  </si>
  <si>
    <t xml:space="preserve">   Co (Wt %)</t>
  </si>
  <si>
    <t xml:space="preserve">   Sb (Wt %)</t>
  </si>
  <si>
    <t xml:space="preserve">   Hg (Wt %)</t>
  </si>
  <si>
    <t xml:space="preserve">   Fe (Wt %)</t>
  </si>
  <si>
    <t>magmatic Moran</t>
  </si>
  <si>
    <t>Ma</t>
  </si>
  <si>
    <t>sulfide vein</t>
  </si>
  <si>
    <t>quartz-calcite vein</t>
  </si>
  <si>
    <t>sulfide vein near Long</t>
  </si>
  <si>
    <t>quartz-calcite vein near McLeay</t>
  </si>
  <si>
    <t>calcite vein through Moran</t>
  </si>
  <si>
    <t>remobilized Moran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</si>
</sst>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Font="1" applyBorder="1"/>
    <xf numFmtId="2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1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/>
    <xf numFmtId="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0"/>
  <sheetViews>
    <sheetView zoomScaleNormal="100" workbookViewId="0">
      <pane xSplit="1" topLeftCell="S1" activePane="topRight" state="frozen"/>
      <selection pane="topRight" activeCell="AC1" sqref="AC1:AJ1"/>
    </sheetView>
  </sheetViews>
  <sheetFormatPr baseColWidth="10" defaultColWidth="9.140625" defaultRowHeight="15" x14ac:dyDescent="0.25"/>
  <cols>
    <col min="1" max="1" width="11.140625" style="17" bestFit="1" customWidth="1"/>
    <col min="2" max="2" width="11.140625" style="6" customWidth="1"/>
    <col min="3" max="3" width="21.7109375" style="6" customWidth="1"/>
    <col min="4" max="11" width="12.7109375" style="17" bestFit="1" customWidth="1"/>
    <col min="12" max="16" width="14.140625" style="17" bestFit="1" customWidth="1"/>
    <col min="17" max="21" width="14.5703125" style="17" bestFit="1" customWidth="1"/>
    <col min="22" max="22" width="15.28515625" style="17" bestFit="1" customWidth="1"/>
    <col min="23" max="25" width="14.5703125" style="17" bestFit="1" customWidth="1"/>
    <col min="26" max="28" width="15.7109375" style="17" bestFit="1" customWidth="1"/>
    <col min="29" max="32" width="11.85546875" style="17" bestFit="1" customWidth="1"/>
    <col min="33" max="34" width="11.85546875" style="17" customWidth="1"/>
    <col min="35" max="36" width="13.140625" style="17" bestFit="1" customWidth="1"/>
    <col min="37" max="16384" width="9.140625" style="15"/>
  </cols>
  <sheetData>
    <row r="1" spans="1:36" x14ac:dyDescent="0.25">
      <c r="D1" s="17" t="s">
        <v>294</v>
      </c>
      <c r="E1" s="17" t="s">
        <v>294</v>
      </c>
      <c r="F1" s="17" t="s">
        <v>294</v>
      </c>
      <c r="G1" s="17" t="s">
        <v>294</v>
      </c>
      <c r="H1" s="17" t="s">
        <v>294</v>
      </c>
      <c r="I1" s="17" t="s">
        <v>294</v>
      </c>
      <c r="J1" s="17" t="s">
        <v>294</v>
      </c>
      <c r="K1" s="17" t="s">
        <v>294</v>
      </c>
      <c r="L1" s="17" t="s">
        <v>294</v>
      </c>
      <c r="M1" s="17" t="s">
        <v>294</v>
      </c>
      <c r="N1" s="17" t="s">
        <v>294</v>
      </c>
      <c r="O1" s="17" t="s">
        <v>294</v>
      </c>
      <c r="P1" s="17" t="s">
        <v>294</v>
      </c>
      <c r="Q1" s="17" t="s">
        <v>294</v>
      </c>
      <c r="R1" s="17" t="s">
        <v>294</v>
      </c>
      <c r="S1" s="17" t="s">
        <v>294</v>
      </c>
      <c r="T1" s="17" t="s">
        <v>294</v>
      </c>
      <c r="U1" s="17" t="s">
        <v>294</v>
      </c>
      <c r="V1" s="17" t="s">
        <v>294</v>
      </c>
      <c r="W1" s="17" t="s">
        <v>294</v>
      </c>
      <c r="X1" s="17" t="s">
        <v>294</v>
      </c>
      <c r="Y1" s="17" t="s">
        <v>294</v>
      </c>
      <c r="Z1" s="17" t="s">
        <v>294</v>
      </c>
      <c r="AA1" s="17" t="s">
        <v>294</v>
      </c>
      <c r="AB1" s="17" t="s">
        <v>294</v>
      </c>
      <c r="AC1" s="17" t="s">
        <v>295</v>
      </c>
      <c r="AD1" s="17" t="s">
        <v>295</v>
      </c>
      <c r="AE1" s="17" t="s">
        <v>295</v>
      </c>
      <c r="AF1" s="17" t="s">
        <v>295</v>
      </c>
      <c r="AG1" s="17" t="s">
        <v>295</v>
      </c>
      <c r="AH1" s="17" t="s">
        <v>295</v>
      </c>
      <c r="AI1" s="17" t="s">
        <v>295</v>
      </c>
      <c r="AJ1" s="17" t="s">
        <v>295</v>
      </c>
    </row>
    <row r="2" spans="1:36" x14ac:dyDescent="0.25">
      <c r="A2" s="17" t="s">
        <v>59</v>
      </c>
      <c r="B2" s="6" t="s">
        <v>61</v>
      </c>
      <c r="C2" s="6" t="s">
        <v>63</v>
      </c>
      <c r="D2" s="17" t="s">
        <v>20</v>
      </c>
      <c r="E2" s="17" t="s">
        <v>20</v>
      </c>
      <c r="F2" s="17" t="s">
        <v>20</v>
      </c>
      <c r="G2" s="17" t="s">
        <v>20</v>
      </c>
      <c r="H2" s="17" t="s">
        <v>20</v>
      </c>
      <c r="I2" s="17" t="s">
        <v>20</v>
      </c>
      <c r="J2" s="17" t="s">
        <v>20</v>
      </c>
      <c r="K2" s="17" t="s">
        <v>20</v>
      </c>
      <c r="L2" s="17" t="s">
        <v>20</v>
      </c>
      <c r="M2" s="17" t="s">
        <v>20</v>
      </c>
      <c r="N2" s="17" t="s">
        <v>20</v>
      </c>
      <c r="O2" s="17" t="s">
        <v>20</v>
      </c>
      <c r="P2" s="17" t="s">
        <v>20</v>
      </c>
      <c r="Q2" s="17" t="s">
        <v>5</v>
      </c>
      <c r="R2" s="17" t="s">
        <v>5</v>
      </c>
      <c r="S2" s="17" t="s">
        <v>5</v>
      </c>
      <c r="T2" s="17" t="s">
        <v>5</v>
      </c>
      <c r="U2" s="17" t="s">
        <v>5</v>
      </c>
      <c r="V2" s="17" t="s">
        <v>5</v>
      </c>
      <c r="W2" s="17" t="s">
        <v>5</v>
      </c>
      <c r="X2" s="17" t="s">
        <v>5</v>
      </c>
      <c r="Y2" s="17" t="s">
        <v>5</v>
      </c>
      <c r="Z2" s="17" t="s">
        <v>5</v>
      </c>
      <c r="AA2" s="17" t="s">
        <v>5</v>
      </c>
      <c r="AB2" s="17" t="s">
        <v>5</v>
      </c>
      <c r="AC2" s="17" t="s">
        <v>4</v>
      </c>
      <c r="AD2" s="17" t="s">
        <v>4</v>
      </c>
      <c r="AE2" s="17" t="s">
        <v>4</v>
      </c>
      <c r="AF2" s="17" t="s">
        <v>4</v>
      </c>
      <c r="AG2" s="17" t="s">
        <v>4</v>
      </c>
      <c r="AH2" s="17" t="s">
        <v>4</v>
      </c>
      <c r="AI2" s="17" t="s">
        <v>4</v>
      </c>
      <c r="AJ2" s="17" t="s">
        <v>4</v>
      </c>
    </row>
    <row r="3" spans="1:36" x14ac:dyDescent="0.25">
      <c r="A3" s="17" t="s">
        <v>35</v>
      </c>
      <c r="B3" s="6" t="s">
        <v>62</v>
      </c>
      <c r="C3" s="6">
        <v>150</v>
      </c>
      <c r="D3" s="18">
        <v>9.1999999999999998E-2</v>
      </c>
      <c r="E3" s="18">
        <v>0.108</v>
      </c>
      <c r="F3" s="18">
        <v>0.106</v>
      </c>
      <c r="G3" s="18">
        <v>8.6999999999999994E-2</v>
      </c>
      <c r="H3" s="18">
        <v>7.9000000000000001E-2</v>
      </c>
      <c r="I3" s="18">
        <v>0.111</v>
      </c>
      <c r="J3" s="18">
        <v>0.11600000000000001</v>
      </c>
      <c r="K3" s="18">
        <v>0.111</v>
      </c>
      <c r="L3" s="18">
        <v>0.124</v>
      </c>
      <c r="M3" s="18">
        <v>3.3000000000000002E-2</v>
      </c>
      <c r="N3" s="18">
        <v>0.112</v>
      </c>
      <c r="O3" s="18">
        <v>9.4E-2</v>
      </c>
      <c r="P3" s="18">
        <v>3.7999999999999999E-2</v>
      </c>
      <c r="Q3" s="18">
        <v>0.11799999999999999</v>
      </c>
      <c r="R3" s="18">
        <v>0.08</v>
      </c>
      <c r="S3" s="18">
        <v>0.10100000000000001</v>
      </c>
      <c r="T3" s="18">
        <v>0.13800000000000001</v>
      </c>
      <c r="U3" s="18">
        <v>9.9000000000000005E-2</v>
      </c>
      <c r="V3" s="18">
        <v>0.122</v>
      </c>
      <c r="W3" s="18">
        <v>0.108</v>
      </c>
      <c r="X3" s="18">
        <v>0.129</v>
      </c>
      <c r="Y3" s="18">
        <v>0.113</v>
      </c>
      <c r="Z3" s="18">
        <v>0.152</v>
      </c>
      <c r="AA3" s="18">
        <v>0.112</v>
      </c>
      <c r="AB3" s="18">
        <v>8.4000000000000005E-2</v>
      </c>
      <c r="AC3" s="18">
        <v>4.3999999999999997E-2</v>
      </c>
      <c r="AD3" s="18">
        <v>7.6999999999999999E-2</v>
      </c>
      <c r="AE3" s="18">
        <v>7.8E-2</v>
      </c>
      <c r="AF3" s="18">
        <v>6.9000000000000006E-2</v>
      </c>
      <c r="AG3" s="18">
        <v>7.1999999999999995E-2</v>
      </c>
      <c r="AH3" s="18">
        <v>0.06</v>
      </c>
      <c r="AI3" s="18">
        <v>5.8999999999999997E-2</v>
      </c>
      <c r="AJ3" s="18">
        <v>8.6999999999999994E-2</v>
      </c>
    </row>
    <row r="4" spans="1:36" x14ac:dyDescent="0.25">
      <c r="A4" s="17" t="s">
        <v>34</v>
      </c>
      <c r="B4" s="6" t="s">
        <v>62</v>
      </c>
      <c r="C4" s="6">
        <v>200</v>
      </c>
      <c r="D4" s="18" t="s">
        <v>3</v>
      </c>
      <c r="E4" s="18">
        <v>4.2999999999999997E-2</v>
      </c>
      <c r="F4" s="18">
        <v>0.03</v>
      </c>
      <c r="G4" s="18" t="s">
        <v>3</v>
      </c>
      <c r="H4" s="18">
        <v>3.5999999999999997E-2</v>
      </c>
      <c r="I4" s="18" t="s">
        <v>3</v>
      </c>
      <c r="J4" s="18" t="s">
        <v>3</v>
      </c>
      <c r="K4" s="18" t="s">
        <v>3</v>
      </c>
      <c r="L4" s="18" t="s">
        <v>3</v>
      </c>
      <c r="M4" s="18">
        <v>0.02</v>
      </c>
      <c r="N4" s="18" t="s">
        <v>3</v>
      </c>
      <c r="O4" s="18">
        <v>0.04</v>
      </c>
      <c r="P4" s="18">
        <v>3.5000000000000003E-2</v>
      </c>
      <c r="Q4" s="18" t="s">
        <v>3</v>
      </c>
      <c r="R4" s="18" t="s">
        <v>3</v>
      </c>
      <c r="S4" s="18" t="s">
        <v>3</v>
      </c>
      <c r="T4" s="18">
        <v>2.5000000000000001E-2</v>
      </c>
      <c r="U4" s="18">
        <v>2.1999999999999999E-2</v>
      </c>
      <c r="V4" s="18" t="s">
        <v>3</v>
      </c>
      <c r="W4" s="18" t="s">
        <v>3</v>
      </c>
      <c r="X4" s="18">
        <v>2.3E-2</v>
      </c>
      <c r="Y4" s="18" t="s">
        <v>3</v>
      </c>
      <c r="Z4" s="18">
        <v>4.4999999999999998E-2</v>
      </c>
      <c r="AA4" s="18">
        <v>3.7999999999999999E-2</v>
      </c>
      <c r="AB4" s="18">
        <v>2.8000000000000001E-2</v>
      </c>
      <c r="AC4" s="18">
        <v>2.1999999999999999E-2</v>
      </c>
      <c r="AD4" s="18">
        <v>0.03</v>
      </c>
      <c r="AE4" s="18">
        <v>5.2999999999999999E-2</v>
      </c>
      <c r="AF4" s="18">
        <v>4.9000000000000002E-2</v>
      </c>
      <c r="AG4" s="18" t="s">
        <v>3</v>
      </c>
      <c r="AH4" s="18">
        <v>5.7000000000000002E-2</v>
      </c>
      <c r="AI4" s="18">
        <v>3.7999999999999999E-2</v>
      </c>
      <c r="AJ4" s="18">
        <v>6.0999999999999999E-2</v>
      </c>
    </row>
    <row r="5" spans="1:36" x14ac:dyDescent="0.25">
      <c r="A5" s="17" t="s">
        <v>33</v>
      </c>
      <c r="B5" s="6" t="s">
        <v>62</v>
      </c>
      <c r="C5" s="6">
        <v>150</v>
      </c>
      <c r="D5" s="18">
        <v>9.7100000000000009</v>
      </c>
      <c r="E5" s="18">
        <v>9.7899999999999991</v>
      </c>
      <c r="F5" s="18">
        <v>9.82</v>
      </c>
      <c r="G5" s="18">
        <v>9.7100000000000009</v>
      </c>
      <c r="H5" s="18">
        <v>9.75</v>
      </c>
      <c r="I5" s="18">
        <v>9.92</v>
      </c>
      <c r="J5" s="18">
        <v>9.98</v>
      </c>
      <c r="K5" s="18">
        <v>9.7899999999999991</v>
      </c>
      <c r="L5" s="18">
        <v>9.7100000000000009</v>
      </c>
      <c r="M5" s="18">
        <v>9.74</v>
      </c>
      <c r="N5" s="18">
        <v>9.6999999999999993</v>
      </c>
      <c r="O5" s="18">
        <v>9.6199999999999992</v>
      </c>
      <c r="P5" s="18">
        <v>9.5299999999999994</v>
      </c>
      <c r="Q5" s="18">
        <v>9.7100000000000009</v>
      </c>
      <c r="R5" s="18">
        <v>9.74</v>
      </c>
      <c r="S5" s="18">
        <v>9.57</v>
      </c>
      <c r="T5" s="18">
        <v>9.5500000000000007</v>
      </c>
      <c r="U5" s="18">
        <v>9.68</v>
      </c>
      <c r="V5" s="18">
        <v>9.8000000000000007</v>
      </c>
      <c r="W5" s="18">
        <v>9.52</v>
      </c>
      <c r="X5" s="18">
        <v>9.77</v>
      </c>
      <c r="Y5" s="18">
        <v>9.84</v>
      </c>
      <c r="Z5" s="18">
        <v>9.7100000000000009</v>
      </c>
      <c r="AA5" s="18">
        <v>9.42</v>
      </c>
      <c r="AB5" s="18">
        <v>9.56</v>
      </c>
      <c r="AC5" s="18">
        <v>9.76</v>
      </c>
      <c r="AD5" s="18">
        <v>9.83</v>
      </c>
      <c r="AE5" s="18">
        <v>9.0399999999999991</v>
      </c>
      <c r="AF5" s="18">
        <v>8.5</v>
      </c>
      <c r="AG5" s="18">
        <v>9.75</v>
      </c>
      <c r="AH5" s="18">
        <v>9.99</v>
      </c>
      <c r="AI5" s="18">
        <v>9.16</v>
      </c>
      <c r="AJ5" s="18">
        <v>9.7100000000000009</v>
      </c>
    </row>
    <row r="6" spans="1:36" x14ac:dyDescent="0.25">
      <c r="A6" s="17" t="s">
        <v>32</v>
      </c>
      <c r="B6" s="6" t="s">
        <v>64</v>
      </c>
      <c r="C6" s="6">
        <v>200</v>
      </c>
      <c r="D6" s="18">
        <v>0.21</v>
      </c>
      <c r="E6" s="18">
        <v>0.28799999999999998</v>
      </c>
      <c r="F6" s="18">
        <v>0.252</v>
      </c>
      <c r="G6" s="18">
        <v>0.157</v>
      </c>
      <c r="H6" s="18">
        <v>0.26200000000000001</v>
      </c>
      <c r="I6" s="18">
        <v>0.31</v>
      </c>
      <c r="J6" s="18">
        <v>0.26200000000000001</v>
      </c>
      <c r="K6" s="18">
        <v>0.182</v>
      </c>
      <c r="L6" s="18">
        <v>0.23499999999999999</v>
      </c>
      <c r="M6" s="18">
        <v>7.2999999999999995E-2</v>
      </c>
      <c r="N6" s="18">
        <v>0.26</v>
      </c>
      <c r="O6" s="18">
        <v>0.27400000000000002</v>
      </c>
      <c r="P6" s="18">
        <v>0.08</v>
      </c>
      <c r="Q6" s="18">
        <v>0.24399999999999999</v>
      </c>
      <c r="R6" s="18">
        <v>0.28799999999999998</v>
      </c>
      <c r="S6" s="18">
        <v>0.318</v>
      </c>
      <c r="T6" s="18">
        <v>0.222</v>
      </c>
      <c r="U6" s="18">
        <v>0.37</v>
      </c>
      <c r="V6" s="18">
        <v>0.39700000000000002</v>
      </c>
      <c r="W6" s="18">
        <v>0.36899999999999999</v>
      </c>
      <c r="X6" s="18">
        <v>0.308</v>
      </c>
      <c r="Y6" s="18">
        <v>0.22800000000000001</v>
      </c>
      <c r="Z6" s="18">
        <v>0.312</v>
      </c>
      <c r="AA6" s="18">
        <v>0.28100000000000003</v>
      </c>
      <c r="AB6" s="18">
        <v>0.25700000000000001</v>
      </c>
      <c r="AC6" s="18">
        <v>0.14199999999999999</v>
      </c>
      <c r="AD6" s="18">
        <v>0.13300000000000001</v>
      </c>
      <c r="AE6" s="18">
        <v>0.14199999999999999</v>
      </c>
      <c r="AF6" s="18">
        <v>0.154</v>
      </c>
      <c r="AG6" s="18">
        <v>7.2999999999999995E-2</v>
      </c>
      <c r="AH6" s="18">
        <v>0.16800000000000001</v>
      </c>
      <c r="AI6" s="18">
        <v>0.17399999999999999</v>
      </c>
      <c r="AJ6" s="18">
        <v>0.16400000000000001</v>
      </c>
    </row>
    <row r="7" spans="1:36" x14ac:dyDescent="0.25">
      <c r="A7" s="17" t="s">
        <v>31</v>
      </c>
      <c r="B7" s="6" t="s">
        <v>62</v>
      </c>
      <c r="C7" s="6">
        <v>200</v>
      </c>
      <c r="D7" s="18">
        <v>2.9000000000000001E-2</v>
      </c>
      <c r="E7" s="18" t="s">
        <v>3</v>
      </c>
      <c r="F7" s="18" t="s">
        <v>3</v>
      </c>
      <c r="G7" s="18">
        <v>2.4E-2</v>
      </c>
      <c r="H7" s="18" t="s">
        <v>3</v>
      </c>
      <c r="I7" s="18">
        <v>2.5999999999999999E-2</v>
      </c>
      <c r="J7" s="18">
        <v>3.3000000000000002E-2</v>
      </c>
      <c r="K7" s="18" t="s">
        <v>3</v>
      </c>
      <c r="L7" s="18" t="s">
        <v>3</v>
      </c>
      <c r="M7" s="18" t="s">
        <v>3</v>
      </c>
      <c r="N7" s="18">
        <v>4.4999999999999998E-2</v>
      </c>
      <c r="O7" s="18" t="s">
        <v>3</v>
      </c>
      <c r="P7" s="18">
        <v>7.8E-2</v>
      </c>
      <c r="Q7" s="18" t="s">
        <v>3</v>
      </c>
      <c r="R7" s="18" t="s">
        <v>3</v>
      </c>
      <c r="S7" s="18" t="s">
        <v>3</v>
      </c>
      <c r="T7" s="18" t="s">
        <v>3</v>
      </c>
      <c r="U7" s="18">
        <v>3.1E-2</v>
      </c>
      <c r="V7" s="18" t="s">
        <v>3</v>
      </c>
      <c r="W7" s="18" t="s">
        <v>3</v>
      </c>
      <c r="X7" s="18" t="s">
        <v>3</v>
      </c>
      <c r="Y7" s="18" t="s">
        <v>3</v>
      </c>
      <c r="Z7" s="18" t="s">
        <v>3</v>
      </c>
      <c r="AA7" s="18" t="s">
        <v>3</v>
      </c>
      <c r="AB7" s="18" t="s">
        <v>3</v>
      </c>
      <c r="AC7" s="18">
        <v>3.1E-2</v>
      </c>
      <c r="AD7" s="18">
        <v>3.4000000000000002E-2</v>
      </c>
      <c r="AE7" s="18">
        <v>5.3999999999999999E-2</v>
      </c>
      <c r="AF7" s="18">
        <v>4.1000000000000002E-2</v>
      </c>
      <c r="AG7" s="18">
        <v>6.6000000000000003E-2</v>
      </c>
      <c r="AH7" s="18" t="s">
        <v>3</v>
      </c>
      <c r="AI7" s="18">
        <v>2.5999999999999999E-2</v>
      </c>
      <c r="AJ7" s="18">
        <v>6.3E-2</v>
      </c>
    </row>
    <row r="8" spans="1:36" x14ac:dyDescent="0.25">
      <c r="A8" s="17" t="s">
        <v>30</v>
      </c>
      <c r="B8" s="6" t="s">
        <v>62</v>
      </c>
      <c r="C8" s="6">
        <v>350</v>
      </c>
      <c r="D8" s="18">
        <v>17.25</v>
      </c>
      <c r="E8" s="18">
        <v>17.28</v>
      </c>
      <c r="F8" s="18">
        <v>16.600000000000001</v>
      </c>
      <c r="G8" s="18">
        <v>16.93</v>
      </c>
      <c r="H8" s="18">
        <v>18.3</v>
      </c>
      <c r="I8" s="18">
        <v>17.7</v>
      </c>
      <c r="J8" s="18">
        <v>16.89</v>
      </c>
      <c r="K8" s="18">
        <v>17.149999999999999</v>
      </c>
      <c r="L8" s="18">
        <v>17.21</v>
      </c>
      <c r="M8" s="18">
        <v>17.829999999999998</v>
      </c>
      <c r="N8" s="18">
        <v>17.37</v>
      </c>
      <c r="O8" s="18">
        <v>16.649999999999999</v>
      </c>
      <c r="P8" s="18">
        <v>22.63</v>
      </c>
      <c r="Q8" s="18">
        <v>17.329999999999998</v>
      </c>
      <c r="R8" s="18">
        <v>17.12</v>
      </c>
      <c r="S8" s="18">
        <v>18</v>
      </c>
      <c r="T8" s="18">
        <v>17.93</v>
      </c>
      <c r="U8" s="18">
        <v>17.899999999999999</v>
      </c>
      <c r="V8" s="18">
        <v>17.78</v>
      </c>
      <c r="W8" s="18">
        <v>18.41</v>
      </c>
      <c r="X8" s="18">
        <v>17.600000000000001</v>
      </c>
      <c r="Y8" s="18">
        <v>18.02</v>
      </c>
      <c r="Z8" s="18">
        <v>17.510000000000002</v>
      </c>
      <c r="AA8" s="18">
        <v>17.46</v>
      </c>
      <c r="AB8" s="18">
        <v>17.989999999999998</v>
      </c>
      <c r="AC8" s="18">
        <v>14.4</v>
      </c>
      <c r="AD8" s="18">
        <v>13.94</v>
      </c>
      <c r="AE8" s="18">
        <v>16.25</v>
      </c>
      <c r="AF8" s="18">
        <v>17.329999999999998</v>
      </c>
      <c r="AG8" s="18">
        <v>14.49</v>
      </c>
      <c r="AH8" s="18">
        <v>12.75</v>
      </c>
      <c r="AI8" s="18">
        <v>14.44</v>
      </c>
      <c r="AJ8" s="18">
        <v>13.05</v>
      </c>
    </row>
    <row r="9" spans="1:36" x14ac:dyDescent="0.25">
      <c r="A9" s="17" t="s">
        <v>29</v>
      </c>
      <c r="B9" s="6" t="s">
        <v>62</v>
      </c>
      <c r="C9" s="6">
        <v>200</v>
      </c>
      <c r="D9" s="18">
        <v>15.22</v>
      </c>
      <c r="E9" s="18">
        <v>15.82</v>
      </c>
      <c r="F9" s="18">
        <v>15.42</v>
      </c>
      <c r="G9" s="18">
        <v>15</v>
      </c>
      <c r="H9" s="18">
        <v>15.3</v>
      </c>
      <c r="I9" s="18">
        <v>15.92</v>
      </c>
      <c r="J9" s="18">
        <v>15.55</v>
      </c>
      <c r="K9" s="18">
        <v>15.42</v>
      </c>
      <c r="L9" s="18">
        <v>15.85</v>
      </c>
      <c r="M9" s="18">
        <v>15.91</v>
      </c>
      <c r="N9" s="18">
        <v>15.57</v>
      </c>
      <c r="O9" s="18">
        <v>15.46</v>
      </c>
      <c r="P9" s="18">
        <v>16.21</v>
      </c>
      <c r="Q9" s="18">
        <v>14.62</v>
      </c>
      <c r="R9" s="18">
        <v>15.2</v>
      </c>
      <c r="S9" s="18">
        <v>14.85</v>
      </c>
      <c r="T9" s="18">
        <v>14.76</v>
      </c>
      <c r="U9" s="18">
        <v>14.91</v>
      </c>
      <c r="V9" s="18">
        <v>15.28</v>
      </c>
      <c r="W9" s="18">
        <v>15.42</v>
      </c>
      <c r="X9" s="18">
        <v>15.36</v>
      </c>
      <c r="Y9" s="18">
        <v>15.38</v>
      </c>
      <c r="Z9" s="18">
        <v>15.23</v>
      </c>
      <c r="AA9" s="18">
        <v>15.34</v>
      </c>
      <c r="AB9" s="18">
        <v>15.04</v>
      </c>
      <c r="AC9" s="18">
        <v>16.29</v>
      </c>
      <c r="AD9" s="18">
        <v>16.46</v>
      </c>
      <c r="AE9" s="18">
        <v>15.29</v>
      </c>
      <c r="AF9" s="18">
        <v>15.65</v>
      </c>
      <c r="AG9" s="18">
        <v>15.82</v>
      </c>
      <c r="AH9" s="18">
        <v>15.86</v>
      </c>
      <c r="AI9" s="18">
        <v>15.91</v>
      </c>
      <c r="AJ9" s="18">
        <v>16.14</v>
      </c>
    </row>
    <row r="10" spans="1:36" x14ac:dyDescent="0.25">
      <c r="A10" s="17" t="s">
        <v>28</v>
      </c>
      <c r="B10" s="6" t="s">
        <v>62</v>
      </c>
      <c r="C10" s="6">
        <v>300</v>
      </c>
      <c r="D10" s="18">
        <v>38.1</v>
      </c>
      <c r="E10" s="18">
        <v>37.950000000000003</v>
      </c>
      <c r="F10" s="18">
        <v>38.1</v>
      </c>
      <c r="G10" s="18">
        <v>38.33</v>
      </c>
      <c r="H10" s="18">
        <v>37.119999999999997</v>
      </c>
      <c r="I10" s="18">
        <v>37.36</v>
      </c>
      <c r="J10" s="18">
        <v>37.799999999999997</v>
      </c>
      <c r="K10" s="18">
        <v>37.979999999999997</v>
      </c>
      <c r="L10" s="18">
        <v>37.58</v>
      </c>
      <c r="M10" s="18">
        <v>37.57</v>
      </c>
      <c r="N10" s="18">
        <v>37.58</v>
      </c>
      <c r="O10" s="18">
        <v>37.99</v>
      </c>
      <c r="P10" s="18">
        <v>37.1</v>
      </c>
      <c r="Q10" s="18">
        <v>37.869999999999997</v>
      </c>
      <c r="R10" s="18">
        <v>37.5</v>
      </c>
      <c r="S10" s="18">
        <v>37.479999999999997</v>
      </c>
      <c r="T10" s="18">
        <v>38.31</v>
      </c>
      <c r="U10" s="18">
        <v>38.270000000000003</v>
      </c>
      <c r="V10" s="18">
        <v>37.74</v>
      </c>
      <c r="W10" s="18">
        <v>37.450000000000003</v>
      </c>
      <c r="X10" s="18">
        <v>38.21</v>
      </c>
      <c r="Y10" s="18">
        <v>37.93</v>
      </c>
      <c r="Z10" s="18">
        <v>37.840000000000003</v>
      </c>
      <c r="AA10" s="18">
        <v>37.119999999999997</v>
      </c>
      <c r="AB10" s="18">
        <v>37.85</v>
      </c>
      <c r="AC10" s="18">
        <v>38.29</v>
      </c>
      <c r="AD10" s="18">
        <v>38.799999999999997</v>
      </c>
      <c r="AE10" s="18">
        <v>38.04</v>
      </c>
      <c r="AF10" s="18">
        <v>37.51</v>
      </c>
      <c r="AG10" s="18">
        <v>38.92</v>
      </c>
      <c r="AH10" s="18">
        <v>39.25</v>
      </c>
      <c r="AI10" s="18">
        <v>38.71</v>
      </c>
      <c r="AJ10" s="18">
        <v>39.29</v>
      </c>
    </row>
    <row r="11" spans="1:36" x14ac:dyDescent="0.25">
      <c r="A11" s="17" t="s">
        <v>27</v>
      </c>
      <c r="B11" s="6" t="s">
        <v>62</v>
      </c>
      <c r="C11" s="6">
        <v>200</v>
      </c>
      <c r="D11" s="18">
        <v>2.23</v>
      </c>
      <c r="E11" s="18">
        <v>2.35</v>
      </c>
      <c r="F11" s="18">
        <v>2.34</v>
      </c>
      <c r="G11" s="18">
        <v>2.16</v>
      </c>
      <c r="H11" s="18">
        <v>2.2400000000000002</v>
      </c>
      <c r="I11" s="18">
        <v>2.29</v>
      </c>
      <c r="J11" s="18">
        <v>2.2999999999999998</v>
      </c>
      <c r="K11" s="18">
        <v>2.29</v>
      </c>
      <c r="L11" s="18">
        <v>2.34</v>
      </c>
      <c r="M11" s="18">
        <v>2.23</v>
      </c>
      <c r="N11" s="18">
        <v>2.39</v>
      </c>
      <c r="O11" s="18">
        <v>2.31</v>
      </c>
      <c r="P11" s="18">
        <v>2.25</v>
      </c>
      <c r="Q11" s="18">
        <v>2.2400000000000002</v>
      </c>
      <c r="R11" s="18">
        <v>2.2999999999999998</v>
      </c>
      <c r="S11" s="18">
        <v>2.2999999999999998</v>
      </c>
      <c r="T11" s="18">
        <v>2.3199999999999998</v>
      </c>
      <c r="U11" s="18">
        <v>2.33</v>
      </c>
      <c r="V11" s="18">
        <v>2.44</v>
      </c>
      <c r="W11" s="18">
        <v>2.34</v>
      </c>
      <c r="X11" s="18">
        <v>2.33</v>
      </c>
      <c r="Y11" s="18">
        <v>2.4</v>
      </c>
      <c r="Z11" s="18">
        <v>2.3199999999999998</v>
      </c>
      <c r="AA11" s="18">
        <v>2.29</v>
      </c>
      <c r="AB11" s="18">
        <v>2.2200000000000002</v>
      </c>
      <c r="AC11" s="18">
        <v>1.32</v>
      </c>
      <c r="AD11" s="18">
        <v>1.27</v>
      </c>
      <c r="AE11" s="18">
        <v>1.369</v>
      </c>
      <c r="AF11" s="18">
        <v>1.204</v>
      </c>
      <c r="AG11" s="18">
        <v>1.4990000000000001</v>
      </c>
      <c r="AH11" s="18">
        <v>1.4730000000000001</v>
      </c>
      <c r="AI11" s="18">
        <v>1.93</v>
      </c>
      <c r="AJ11" s="18">
        <v>1.4</v>
      </c>
    </row>
    <row r="12" spans="1:36" x14ac:dyDescent="0.25">
      <c r="A12" s="17" t="s">
        <v>26</v>
      </c>
      <c r="B12" s="6" t="s">
        <v>62</v>
      </c>
      <c r="C12" s="6">
        <v>200</v>
      </c>
      <c r="D12" s="18">
        <v>9.2999999999999999E-2</v>
      </c>
      <c r="E12" s="18">
        <v>0.13200000000000001</v>
      </c>
      <c r="F12" s="18">
        <v>0.123</v>
      </c>
      <c r="G12" s="18">
        <v>0.11600000000000001</v>
      </c>
      <c r="H12" s="18">
        <v>9.8000000000000004E-2</v>
      </c>
      <c r="I12" s="18">
        <v>0.13100000000000001</v>
      </c>
      <c r="J12" s="18">
        <v>0.16700000000000001</v>
      </c>
      <c r="K12" s="18">
        <v>0.11700000000000001</v>
      </c>
      <c r="L12" s="18">
        <v>0.13</v>
      </c>
      <c r="M12" s="18">
        <v>0.11799999999999999</v>
      </c>
      <c r="N12" s="18">
        <v>0.1</v>
      </c>
      <c r="O12" s="18">
        <v>0.15</v>
      </c>
      <c r="P12" s="18">
        <v>8.5000000000000006E-2</v>
      </c>
      <c r="Q12" s="18">
        <v>0.19</v>
      </c>
      <c r="R12" s="18">
        <v>0.16200000000000001</v>
      </c>
      <c r="S12" s="18">
        <v>0.121</v>
      </c>
      <c r="T12" s="18">
        <v>7.9000000000000001E-2</v>
      </c>
      <c r="U12" s="18">
        <v>0.122</v>
      </c>
      <c r="V12" s="18">
        <v>0.125</v>
      </c>
      <c r="W12" s="18">
        <v>0.128</v>
      </c>
      <c r="X12" s="18">
        <v>0.14399999999999999</v>
      </c>
      <c r="Y12" s="18">
        <v>0.08</v>
      </c>
      <c r="Z12" s="18">
        <v>0.189</v>
      </c>
      <c r="AA12" s="18">
        <v>0.155</v>
      </c>
      <c r="AB12" s="18">
        <v>0.13500000000000001</v>
      </c>
      <c r="AC12" s="18">
        <v>0.14599999999999999</v>
      </c>
      <c r="AD12" s="18">
        <v>0.14000000000000001</v>
      </c>
      <c r="AE12" s="18">
        <v>0.10100000000000001</v>
      </c>
      <c r="AF12" s="18">
        <v>0.13600000000000001</v>
      </c>
      <c r="AG12" s="18">
        <v>0.14099999999999999</v>
      </c>
      <c r="AH12" s="18">
        <v>0.11799999999999999</v>
      </c>
      <c r="AI12" s="18">
        <v>0.14299999999999999</v>
      </c>
      <c r="AJ12" s="18">
        <v>0.153</v>
      </c>
    </row>
    <row r="13" spans="1:36" x14ac:dyDescent="0.25">
      <c r="A13" s="17" t="s">
        <v>25</v>
      </c>
      <c r="B13" s="6" t="s">
        <v>62</v>
      </c>
      <c r="C13" s="6">
        <v>200</v>
      </c>
      <c r="D13" s="18">
        <v>13.75</v>
      </c>
      <c r="E13" s="18">
        <v>13.3</v>
      </c>
      <c r="F13" s="18">
        <v>13.84</v>
      </c>
      <c r="G13" s="18">
        <v>13.8</v>
      </c>
      <c r="H13" s="18">
        <v>12.6</v>
      </c>
      <c r="I13" s="18">
        <v>12.81</v>
      </c>
      <c r="J13" s="18">
        <v>13.28</v>
      </c>
      <c r="K13" s="18">
        <v>13.23</v>
      </c>
      <c r="L13" s="18">
        <v>13.08</v>
      </c>
      <c r="M13" s="18">
        <v>13.13</v>
      </c>
      <c r="N13" s="18">
        <v>13.15</v>
      </c>
      <c r="O13" s="18">
        <v>13.36</v>
      </c>
      <c r="P13" s="18">
        <v>8.84</v>
      </c>
      <c r="Q13" s="18">
        <v>13.41</v>
      </c>
      <c r="R13" s="18">
        <v>13.2</v>
      </c>
      <c r="S13" s="18">
        <v>13.07</v>
      </c>
      <c r="T13" s="18">
        <v>13.12</v>
      </c>
      <c r="U13" s="18">
        <v>13.1</v>
      </c>
      <c r="V13" s="18">
        <v>13</v>
      </c>
      <c r="W13" s="18">
        <v>12.84</v>
      </c>
      <c r="X13" s="18">
        <v>13.15</v>
      </c>
      <c r="Y13" s="18">
        <v>12.8</v>
      </c>
      <c r="Z13" s="18">
        <v>13.26</v>
      </c>
      <c r="AA13" s="18">
        <v>13.28</v>
      </c>
      <c r="AB13" s="18">
        <v>12.99</v>
      </c>
      <c r="AC13" s="18">
        <v>15.62</v>
      </c>
      <c r="AD13" s="18">
        <v>15.82</v>
      </c>
      <c r="AE13" s="18">
        <v>15.57</v>
      </c>
      <c r="AF13" s="18">
        <v>15.37</v>
      </c>
      <c r="AG13" s="18">
        <v>15.85</v>
      </c>
      <c r="AH13" s="18">
        <v>16.84</v>
      </c>
      <c r="AI13" s="18">
        <v>15.74</v>
      </c>
      <c r="AJ13" s="18">
        <v>16.45</v>
      </c>
    </row>
    <row r="14" spans="1:36" x14ac:dyDescent="0.25">
      <c r="A14" s="17" t="s">
        <v>24</v>
      </c>
      <c r="B14" s="6" t="s">
        <v>62</v>
      </c>
      <c r="C14" s="6">
        <v>100</v>
      </c>
      <c r="D14" s="18" t="s">
        <v>3</v>
      </c>
      <c r="E14" s="18">
        <v>1.4E-2</v>
      </c>
      <c r="F14" s="18" t="s">
        <v>3</v>
      </c>
      <c r="G14" s="18">
        <v>1.4999999999999999E-2</v>
      </c>
      <c r="H14" s="18" t="s">
        <v>3</v>
      </c>
      <c r="I14" s="18" t="s">
        <v>3</v>
      </c>
      <c r="J14" s="18" t="s">
        <v>3</v>
      </c>
      <c r="K14" s="18">
        <v>1.4E-2</v>
      </c>
      <c r="L14" s="18">
        <v>0.03</v>
      </c>
      <c r="M14" s="18">
        <v>3.9E-2</v>
      </c>
      <c r="N14" s="18">
        <v>6.4000000000000001E-2</v>
      </c>
      <c r="O14" s="18">
        <v>2.5000000000000001E-2</v>
      </c>
      <c r="P14" s="18">
        <v>2.1000000000000001E-2</v>
      </c>
      <c r="Q14" s="18" t="s">
        <v>3</v>
      </c>
      <c r="R14" s="18" t="s">
        <v>3</v>
      </c>
      <c r="S14" s="18" t="s">
        <v>3</v>
      </c>
      <c r="T14" s="18" t="s">
        <v>3</v>
      </c>
      <c r="U14" s="18" t="s">
        <v>3</v>
      </c>
      <c r="V14" s="18" t="s">
        <v>3</v>
      </c>
      <c r="W14" s="18" t="s">
        <v>3</v>
      </c>
      <c r="X14" s="18" t="s">
        <v>3</v>
      </c>
      <c r="Y14" s="18" t="s">
        <v>3</v>
      </c>
      <c r="Z14" s="18">
        <v>5.5E-2</v>
      </c>
      <c r="AA14" s="18" t="s">
        <v>3</v>
      </c>
      <c r="AB14" s="18" t="s">
        <v>3</v>
      </c>
      <c r="AC14" s="18" t="s">
        <v>3</v>
      </c>
      <c r="AD14" s="18" t="s">
        <v>3</v>
      </c>
      <c r="AE14" s="18" t="s">
        <v>3</v>
      </c>
      <c r="AF14" s="18" t="s">
        <v>3</v>
      </c>
      <c r="AG14" s="18" t="s">
        <v>3</v>
      </c>
      <c r="AH14" s="18">
        <v>1.2999999999999999E-2</v>
      </c>
      <c r="AI14" s="18" t="s">
        <v>3</v>
      </c>
      <c r="AJ14" s="18" t="s">
        <v>3</v>
      </c>
    </row>
    <row r="15" spans="1:36" x14ac:dyDescent="0.25">
      <c r="A15" s="17" t="s">
        <v>23</v>
      </c>
      <c r="B15" s="6" t="s">
        <v>62</v>
      </c>
      <c r="C15" s="6">
        <v>350</v>
      </c>
      <c r="D15" s="18">
        <v>0.55500000000000005</v>
      </c>
      <c r="E15" s="18">
        <v>0.54500000000000004</v>
      </c>
      <c r="F15" s="18">
        <v>0.502</v>
      </c>
      <c r="G15" s="18">
        <v>0.46600000000000003</v>
      </c>
      <c r="H15" s="18">
        <v>0.48099999999999998</v>
      </c>
      <c r="I15" s="18">
        <v>0.44900000000000001</v>
      </c>
      <c r="J15" s="18">
        <v>0.498</v>
      </c>
      <c r="K15" s="18">
        <v>0.45800000000000002</v>
      </c>
      <c r="L15" s="18">
        <v>0.374</v>
      </c>
      <c r="M15" s="18">
        <v>0.67100000000000004</v>
      </c>
      <c r="N15" s="18">
        <v>0.49399999999999999</v>
      </c>
      <c r="O15" s="18">
        <v>0.38600000000000001</v>
      </c>
      <c r="P15" s="18">
        <v>0.154</v>
      </c>
      <c r="Q15" s="18">
        <v>0.46200000000000002</v>
      </c>
      <c r="R15" s="18">
        <v>0.53300000000000003</v>
      </c>
      <c r="S15" s="18">
        <v>0.34799999999999998</v>
      </c>
      <c r="T15" s="18">
        <v>0.50700000000000001</v>
      </c>
      <c r="U15" s="18">
        <v>0.433</v>
      </c>
      <c r="V15" s="18">
        <v>0.48199999999999998</v>
      </c>
      <c r="W15" s="18">
        <v>0.48199999999999998</v>
      </c>
      <c r="X15" s="18">
        <v>0.54300000000000004</v>
      </c>
      <c r="Y15" s="18">
        <v>0.42699999999999999</v>
      </c>
      <c r="Z15" s="18">
        <v>0.41099999999999998</v>
      </c>
      <c r="AA15" s="18">
        <v>0.34200000000000003</v>
      </c>
      <c r="AB15" s="18">
        <v>0.47399999999999998</v>
      </c>
      <c r="AC15" s="18" t="s">
        <v>3</v>
      </c>
      <c r="AD15" s="18" t="s">
        <v>3</v>
      </c>
      <c r="AE15" s="18" t="s">
        <v>3</v>
      </c>
      <c r="AF15" s="18" t="s">
        <v>3</v>
      </c>
      <c r="AG15" s="18" t="s">
        <v>3</v>
      </c>
      <c r="AH15" s="18" t="s">
        <v>3</v>
      </c>
      <c r="AI15" s="18" t="s">
        <v>3</v>
      </c>
      <c r="AJ15" s="18" t="s">
        <v>3</v>
      </c>
    </row>
    <row r="16" spans="1:36" x14ac:dyDescent="0.25">
      <c r="A16" s="17" t="s">
        <v>22</v>
      </c>
      <c r="B16" s="6" t="s">
        <v>62</v>
      </c>
      <c r="C16" s="6">
        <v>300</v>
      </c>
      <c r="D16" s="18">
        <v>0.38700000000000001</v>
      </c>
      <c r="E16" s="18">
        <v>0.35699999999999998</v>
      </c>
      <c r="F16" s="18">
        <v>0.34100000000000003</v>
      </c>
      <c r="G16" s="18">
        <v>0.39600000000000002</v>
      </c>
      <c r="H16" s="18">
        <v>0.30099999999999999</v>
      </c>
      <c r="I16" s="18">
        <v>0.33500000000000002</v>
      </c>
      <c r="J16" s="18">
        <v>0.377</v>
      </c>
      <c r="K16" s="18">
        <v>0.375</v>
      </c>
      <c r="L16" s="18">
        <v>0.33200000000000002</v>
      </c>
      <c r="M16" s="18">
        <v>0.374</v>
      </c>
      <c r="N16" s="18">
        <v>0.27500000000000002</v>
      </c>
      <c r="O16" s="18">
        <v>0.51</v>
      </c>
      <c r="P16" s="18">
        <v>0.39700000000000002</v>
      </c>
      <c r="Q16" s="18">
        <v>0.40300000000000002</v>
      </c>
      <c r="R16" s="18">
        <v>0.39</v>
      </c>
      <c r="S16" s="18">
        <v>0.33100000000000002</v>
      </c>
      <c r="T16" s="18">
        <v>0.38300000000000001</v>
      </c>
      <c r="U16" s="18">
        <v>0.32300000000000001</v>
      </c>
      <c r="V16" s="18">
        <v>0.38800000000000001</v>
      </c>
      <c r="W16" s="18">
        <v>0.37</v>
      </c>
      <c r="X16" s="18">
        <v>0.30499999999999999</v>
      </c>
      <c r="Y16" s="18">
        <v>0.309</v>
      </c>
      <c r="Z16" s="18">
        <v>0.34</v>
      </c>
      <c r="AA16" s="18">
        <v>0.41399999999999998</v>
      </c>
      <c r="AB16" s="18">
        <v>0.29799999999999999</v>
      </c>
      <c r="AC16" s="18">
        <v>0.253</v>
      </c>
      <c r="AD16" s="18">
        <v>0.26600000000000001</v>
      </c>
      <c r="AE16" s="18">
        <v>0.24399999999999999</v>
      </c>
      <c r="AF16" s="18">
        <v>0.25700000000000001</v>
      </c>
      <c r="AG16" s="18">
        <v>0.26200000000000001</v>
      </c>
      <c r="AH16" s="18">
        <v>0.25900000000000001</v>
      </c>
      <c r="AI16" s="18">
        <v>0.22500000000000001</v>
      </c>
      <c r="AJ16" s="18">
        <v>0.189</v>
      </c>
    </row>
    <row r="17" spans="1:36" x14ac:dyDescent="0.25">
      <c r="A17" s="17" t="s">
        <v>21</v>
      </c>
      <c r="D17" s="18">
        <f>SUM(D3:D16)</f>
        <v>97.626000000000019</v>
      </c>
      <c r="E17" s="18">
        <f t="shared" ref="E17:N17" si="0">SUM(E3:E16)</f>
        <v>97.97699999999999</v>
      </c>
      <c r="F17" s="18">
        <f t="shared" si="0"/>
        <v>97.474000000000004</v>
      </c>
      <c r="G17" s="18">
        <f t="shared" si="0"/>
        <v>97.190999999999988</v>
      </c>
      <c r="H17" s="18">
        <f t="shared" si="0"/>
        <v>96.566999999999993</v>
      </c>
      <c r="I17" s="18">
        <f t="shared" si="0"/>
        <v>97.362000000000009</v>
      </c>
      <c r="J17" s="18">
        <f t="shared" si="0"/>
        <v>97.253</v>
      </c>
      <c r="K17" s="18">
        <f t="shared" si="0"/>
        <v>97.117000000000004</v>
      </c>
      <c r="L17" s="18">
        <f t="shared" si="0"/>
        <v>96.99499999999999</v>
      </c>
      <c r="M17" s="18">
        <f t="shared" si="0"/>
        <v>97.737999999999985</v>
      </c>
      <c r="N17" s="18">
        <f t="shared" si="0"/>
        <v>97.11</v>
      </c>
      <c r="O17" s="18">
        <f>SUM(O3:O16)</f>
        <v>96.869000000000014</v>
      </c>
      <c r="P17" s="18">
        <f t="shared" ref="P17" si="1">SUM(P3:P16)</f>
        <v>97.447999999999993</v>
      </c>
      <c r="Q17" s="18">
        <f t="shared" ref="Q17" si="2">SUM(Q3:Q16)</f>
        <v>96.596999999999994</v>
      </c>
      <c r="R17" s="18">
        <f t="shared" ref="R17" si="3">SUM(R3:R16)</f>
        <v>96.513000000000005</v>
      </c>
      <c r="S17" s="18">
        <f t="shared" ref="S17" si="4">SUM(S3:S16)</f>
        <v>96.488999999999976</v>
      </c>
      <c r="T17" s="18">
        <f t="shared" ref="T17" si="5">SUM(T3:T16)</f>
        <v>97.343999999999994</v>
      </c>
      <c r="U17" s="18">
        <f t="shared" ref="U17" si="6">SUM(U3:U16)</f>
        <v>97.59</v>
      </c>
      <c r="V17" s="18">
        <f t="shared" ref="V17" si="7">SUM(V3:V16)</f>
        <v>97.554000000000002</v>
      </c>
      <c r="W17" s="18">
        <f t="shared" ref="W17" si="8">SUM(W3:W16)</f>
        <v>97.437000000000012</v>
      </c>
      <c r="X17" s="18">
        <f>SUM(X3:X16)</f>
        <v>97.872000000000028</v>
      </c>
      <c r="Y17" s="18">
        <f t="shared" ref="Y17" si="9">SUM(Y3:Y16)</f>
        <v>97.527000000000001</v>
      </c>
      <c r="Z17" s="18">
        <f t="shared" ref="Z17" si="10">SUM(Z3:Z16)</f>
        <v>97.374000000000009</v>
      </c>
      <c r="AA17" s="18">
        <f t="shared" ref="AA17" si="11">SUM(AA3:AA16)</f>
        <v>96.251999999999995</v>
      </c>
      <c r="AB17" s="18">
        <f t="shared" ref="AB17" si="12">SUM(AB3:AB16)</f>
        <v>96.926000000000002</v>
      </c>
      <c r="AC17" s="18">
        <f t="shared" ref="AC17" si="13">SUM(AC3:AC16)</f>
        <v>96.317999999999998</v>
      </c>
      <c r="AD17" s="18">
        <f t="shared" ref="AD17" si="14">SUM(AD3:AD16)</f>
        <v>96.8</v>
      </c>
      <c r="AE17" s="18">
        <f t="shared" ref="AE17" si="15">SUM(AE3:AE16)</f>
        <v>96.230999999999995</v>
      </c>
      <c r="AF17" s="18">
        <f t="shared" ref="AF17" si="16">SUM(AF3:AF16)</f>
        <v>96.27</v>
      </c>
      <c r="AG17" s="18">
        <f t="shared" ref="AG17" si="17">SUM(AG3:AG16)</f>
        <v>96.942999999999998</v>
      </c>
      <c r="AH17" s="18">
        <f t="shared" ref="AH17" si="18">SUM(AH3:AH16)</f>
        <v>96.837999999999994</v>
      </c>
      <c r="AI17" s="18">
        <f>SUM(AI3:AI16)</f>
        <v>96.554999999999993</v>
      </c>
      <c r="AJ17" s="18">
        <f t="shared" ref="AJ17" si="19">SUM(AJ3:AJ16)</f>
        <v>96.757000000000005</v>
      </c>
    </row>
    <row r="19" spans="1:36" x14ac:dyDescent="0.25">
      <c r="A19" s="17" t="s">
        <v>0</v>
      </c>
      <c r="D19" s="17" t="s">
        <v>20</v>
      </c>
      <c r="E19" s="17" t="s">
        <v>20</v>
      </c>
      <c r="F19" s="17" t="s">
        <v>20</v>
      </c>
      <c r="G19" s="17" t="s">
        <v>20</v>
      </c>
      <c r="H19" s="17" t="s">
        <v>20</v>
      </c>
      <c r="I19" s="17" t="s">
        <v>20</v>
      </c>
      <c r="J19" s="17" t="s">
        <v>20</v>
      </c>
      <c r="K19" s="17" t="s">
        <v>20</v>
      </c>
      <c r="L19" s="17" t="s">
        <v>20</v>
      </c>
      <c r="M19" s="17" t="s">
        <v>20</v>
      </c>
      <c r="N19" s="17" t="s">
        <v>20</v>
      </c>
      <c r="O19" s="17" t="s">
        <v>20</v>
      </c>
      <c r="P19" s="17" t="s">
        <v>20</v>
      </c>
      <c r="Q19" s="17" t="s">
        <v>5</v>
      </c>
      <c r="R19" s="17" t="s">
        <v>5</v>
      </c>
      <c r="S19" s="17" t="s">
        <v>5</v>
      </c>
      <c r="T19" s="17" t="s">
        <v>5</v>
      </c>
      <c r="U19" s="17" t="s">
        <v>5</v>
      </c>
      <c r="V19" s="17" t="s">
        <v>5</v>
      </c>
      <c r="W19" s="17" t="s">
        <v>5</v>
      </c>
      <c r="X19" s="17" t="s">
        <v>5</v>
      </c>
      <c r="Y19" s="17" t="s">
        <v>5</v>
      </c>
      <c r="Z19" s="17" t="s">
        <v>5</v>
      </c>
      <c r="AA19" s="17" t="s">
        <v>5</v>
      </c>
      <c r="AB19" s="17" t="s">
        <v>5</v>
      </c>
      <c r="AC19" s="17" t="s">
        <v>4</v>
      </c>
      <c r="AD19" s="17" t="s">
        <v>4</v>
      </c>
      <c r="AE19" s="17" t="s">
        <v>4</v>
      </c>
      <c r="AF19" s="17" t="s">
        <v>4</v>
      </c>
      <c r="AG19" s="17" t="s">
        <v>4</v>
      </c>
      <c r="AH19" s="17" t="s">
        <v>4</v>
      </c>
      <c r="AI19" s="17" t="s">
        <v>4</v>
      </c>
      <c r="AJ19" s="17" t="s">
        <v>4</v>
      </c>
    </row>
    <row r="20" spans="1:36" x14ac:dyDescent="0.25">
      <c r="A20" s="17" t="s">
        <v>19</v>
      </c>
      <c r="D20" s="18">
        <v>1.3500359134944802E-2</v>
      </c>
      <c r="E20" s="18">
        <v>1.5818713162061755E-2</v>
      </c>
      <c r="F20" s="18">
        <v>1.5541439891312849E-2</v>
      </c>
      <c r="G20" s="18">
        <v>1.2800882419008034E-2</v>
      </c>
      <c r="H20" s="18">
        <v>1.1784185919058443E-2</v>
      </c>
      <c r="I20" s="18">
        <v>1.6375690853445101E-2</v>
      </c>
      <c r="J20" s="18">
        <v>1.7085390005937562E-2</v>
      </c>
      <c r="K20" s="18">
        <v>1.6378707068760802E-2</v>
      </c>
      <c r="L20" s="18">
        <v>1.8315874198597287E-2</v>
      </c>
      <c r="M20" s="18"/>
      <c r="N20" s="18">
        <v>1.65616864292117E-2</v>
      </c>
      <c r="O20" s="18">
        <v>1.3894913725813644E-2</v>
      </c>
      <c r="P20" s="18">
        <v>5.736128523858723E-3</v>
      </c>
      <c r="Q20" s="18">
        <v>1.7520174435731829E-2</v>
      </c>
      <c r="R20" s="18">
        <v>1.1898849479892769E-2</v>
      </c>
      <c r="S20" s="18">
        <v>1.504205220449021E-2</v>
      </c>
      <c r="T20" s="18">
        <v>2.0396495579703744E-2</v>
      </c>
      <c r="U20" s="18">
        <v>1.4597899457222211E-2</v>
      </c>
      <c r="V20" s="18">
        <v>1.799713147931075E-2</v>
      </c>
      <c r="W20" s="18">
        <v>1.5980392791250488E-2</v>
      </c>
      <c r="X20" s="18">
        <v>1.8945247517569572E-2</v>
      </c>
      <c r="Y20" s="18">
        <v>1.6662182564665545E-2</v>
      </c>
      <c r="Z20" s="18">
        <v>2.2404235368599455E-2</v>
      </c>
      <c r="AA20" s="18">
        <v>1.6676582185997324E-2</v>
      </c>
      <c r="AB20" s="18">
        <v>1.2468104593462766E-2</v>
      </c>
      <c r="AC20" s="18">
        <v>6.3915625458099319E-3</v>
      </c>
      <c r="AD20" s="18">
        <v>1.1106982925889259E-2</v>
      </c>
      <c r="AE20" s="18">
        <v>1.1412332060050082E-2</v>
      </c>
      <c r="AF20" s="18">
        <v>1.0124262205475274E-2</v>
      </c>
      <c r="AG20" s="18">
        <v>1.0395591677285368E-2</v>
      </c>
      <c r="AH20" s="18">
        <v>8.6080703956324996E-3</v>
      </c>
      <c r="AI20" s="18">
        <v>8.577918765439731E-3</v>
      </c>
      <c r="AJ20" s="18">
        <v>1.2515786493505422E-2</v>
      </c>
    </row>
    <row r="21" spans="1:36" x14ac:dyDescent="0.25">
      <c r="A21" s="17" t="s">
        <v>18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</row>
    <row r="22" spans="1:36" x14ac:dyDescent="0.25">
      <c r="A22" s="17" t="s">
        <v>17</v>
      </c>
      <c r="D22" s="18">
        <v>0.93754784226388199</v>
      </c>
      <c r="E22" s="18">
        <v>0.94351063946042346</v>
      </c>
      <c r="F22" s="18">
        <v>0.9473568287877846</v>
      </c>
      <c r="G22" s="18">
        <v>0.94006222185905108</v>
      </c>
      <c r="H22" s="18">
        <v>0.95696008697334733</v>
      </c>
      <c r="I22" s="18">
        <v>0.96295288512418753</v>
      </c>
      <c r="J22" s="18">
        <v>0.96719526843950676</v>
      </c>
      <c r="K22" s="18">
        <v>0.95050858346951961</v>
      </c>
      <c r="L22" s="18">
        <v>0.94371728818662937</v>
      </c>
      <c r="M22" s="18">
        <v>0.94291192354791609</v>
      </c>
      <c r="N22" s="18">
        <v>0.94378915727653556</v>
      </c>
      <c r="O22" s="18">
        <v>0.93566371392904957</v>
      </c>
      <c r="P22" s="18">
        <v>0.94655290346891952</v>
      </c>
      <c r="Q22" s="18">
        <v>0.94862018792876368</v>
      </c>
      <c r="R22" s="18">
        <v>0.95321453278372359</v>
      </c>
      <c r="S22" s="18">
        <v>0.93780894318986319</v>
      </c>
      <c r="T22" s="18">
        <v>0.92874514213530812</v>
      </c>
      <c r="U22" s="18">
        <v>0.93917656068566324</v>
      </c>
      <c r="V22" s="18">
        <v>0.95123155549925376</v>
      </c>
      <c r="W22" s="18">
        <v>0.92686686611313229</v>
      </c>
      <c r="X22" s="18">
        <v>0.94410837775169643</v>
      </c>
      <c r="Y22" s="18">
        <v>0.95469634078110355</v>
      </c>
      <c r="Z22" s="18">
        <v>0.94172149383349735</v>
      </c>
      <c r="AA22" s="18">
        <v>0.92290424294793505</v>
      </c>
      <c r="AB22" s="18">
        <v>0.93367505832114572</v>
      </c>
      <c r="AC22" s="18">
        <v>0.9328695098323877</v>
      </c>
      <c r="AD22" s="18">
        <v>0.9329870404965489</v>
      </c>
      <c r="AE22" s="18">
        <v>0.87029190072130647</v>
      </c>
      <c r="AF22" s="18">
        <v>0.82063480730027238</v>
      </c>
      <c r="AG22" s="18">
        <v>0.92627095557134453</v>
      </c>
      <c r="AH22" s="18">
        <v>0.9430544357553583</v>
      </c>
      <c r="AI22" s="18">
        <v>0.87627839773690042</v>
      </c>
      <c r="AJ22" s="18">
        <v>0.91912554730816365</v>
      </c>
    </row>
    <row r="23" spans="1:36" x14ac:dyDescent="0.25">
      <c r="A23" s="17" t="s">
        <v>16</v>
      </c>
      <c r="D23" s="18">
        <v>6.2278584276751758E-3</v>
      </c>
      <c r="E23" s="18">
        <v>8.5251460104424446E-3</v>
      </c>
      <c r="F23" s="18">
        <v>7.4670295684099346E-3</v>
      </c>
      <c r="G23" s="18"/>
      <c r="H23" s="18">
        <v>7.8983382429589372E-3</v>
      </c>
      <c r="I23" s="18">
        <v>9.2427304671219533E-3</v>
      </c>
      <c r="J23" s="18">
        <v>7.7988423508965456E-3</v>
      </c>
      <c r="K23" s="18">
        <v>5.4273767187299629E-3</v>
      </c>
      <c r="L23" s="18">
        <v>7.0151307758750531E-3</v>
      </c>
      <c r="M23" s="18"/>
      <c r="N23" s="18">
        <v>7.7700144320459056E-3</v>
      </c>
      <c r="O23" s="18">
        <v>8.1854112921732405E-3</v>
      </c>
      <c r="P23" s="18">
        <v>2.4405471727777552E-3</v>
      </c>
      <c r="Q23" s="18">
        <v>7.3216369018291923E-3</v>
      </c>
      <c r="R23" s="18">
        <v>8.6570397970881056E-3</v>
      </c>
      <c r="S23" s="18">
        <v>9.5713848814209992E-3</v>
      </c>
      <c r="T23" s="18">
        <v>6.6311886937035153E-3</v>
      </c>
      <c r="U23" s="18">
        <v>1.1026021629566091E-2</v>
      </c>
      <c r="V23" s="18">
        <v>1.1835753401057802E-2</v>
      </c>
      <c r="W23" s="18">
        <v>1.1034483333541336E-2</v>
      </c>
      <c r="X23" s="18">
        <v>9.1416214278068116E-3</v>
      </c>
      <c r="Y23" s="18">
        <v>6.7943862887635256E-3</v>
      </c>
      <c r="Z23" s="18">
        <v>9.2940087086895874E-3</v>
      </c>
      <c r="AA23" s="18">
        <v>8.4558503408462687E-3</v>
      </c>
      <c r="AB23" s="18">
        <v>7.709322552665941E-3</v>
      </c>
      <c r="AC23" s="18"/>
      <c r="AD23" s="18"/>
      <c r="AE23" s="18"/>
      <c r="AF23" s="18"/>
      <c r="AG23" s="18"/>
      <c r="AH23" s="18"/>
      <c r="AI23" s="18">
        <v>5.1125916713392035E-3</v>
      </c>
      <c r="AJ23" s="18">
        <v>4.7680926296081979E-3</v>
      </c>
    </row>
    <row r="24" spans="1:36" x14ac:dyDescent="0.25">
      <c r="A24" s="17" t="s">
        <v>15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</row>
    <row r="25" spans="1:36" x14ac:dyDescent="0.25">
      <c r="A25" s="17" t="s">
        <v>2</v>
      </c>
      <c r="D25" s="18">
        <v>1.0918389143420613</v>
      </c>
      <c r="E25" s="18">
        <v>1.0916994939970777</v>
      </c>
      <c r="F25" s="18">
        <v>1.0497972990311741</v>
      </c>
      <c r="G25" s="18">
        <v>1.0744583595475719</v>
      </c>
      <c r="H25" s="18">
        <v>1.177431253373074</v>
      </c>
      <c r="I25" s="18">
        <v>1.1263202536983148</v>
      </c>
      <c r="J25" s="18">
        <v>1.0730217679095042</v>
      </c>
      <c r="K25" s="18">
        <v>1.0915226107281104</v>
      </c>
      <c r="L25" s="18">
        <v>1.0964751975828431</v>
      </c>
      <c r="M25" s="18">
        <v>1.1315109855277992</v>
      </c>
      <c r="N25" s="18">
        <v>1.1078943017453791</v>
      </c>
      <c r="O25" s="18">
        <v>1.0615836326763028</v>
      </c>
      <c r="P25" s="18">
        <v>1.4734377964723571</v>
      </c>
      <c r="Q25" s="18">
        <v>1.1098568234183344</v>
      </c>
      <c r="R25" s="18">
        <v>1.098324621201282</v>
      </c>
      <c r="S25" s="18">
        <v>1.1562991280082409</v>
      </c>
      <c r="T25" s="18">
        <v>1.1430592277107212</v>
      </c>
      <c r="U25" s="18">
        <v>1.1384663006213371</v>
      </c>
      <c r="V25" s="18">
        <v>1.1313244955502075</v>
      </c>
      <c r="W25" s="18">
        <v>1.1749772507330565</v>
      </c>
      <c r="X25" s="18">
        <v>1.1148982053825196</v>
      </c>
      <c r="Y25" s="18">
        <v>1.1460939158103904</v>
      </c>
      <c r="Z25" s="18">
        <v>1.1132293807639528</v>
      </c>
      <c r="AA25" s="18">
        <v>1.1213604639711467</v>
      </c>
      <c r="AB25" s="18">
        <v>1.1517660936339806</v>
      </c>
      <c r="AC25" s="18">
        <v>0.90225403710481356</v>
      </c>
      <c r="AD25" s="18">
        <v>0.86732153160618819</v>
      </c>
      <c r="AE25" s="18">
        <v>1.0255223683727521</v>
      </c>
      <c r="AF25" s="18">
        <v>1.0967934078153598</v>
      </c>
      <c r="AG25" s="18">
        <v>0.90239582429085852</v>
      </c>
      <c r="AH25" s="18">
        <v>0.78899948464992953</v>
      </c>
      <c r="AI25" s="18">
        <v>0.90554301694212835</v>
      </c>
      <c r="AJ25" s="18">
        <v>0.80976943505655086</v>
      </c>
    </row>
    <row r="26" spans="1:36" x14ac:dyDescent="0.25">
      <c r="A26" s="17" t="s">
        <v>14</v>
      </c>
      <c r="D26" s="18">
        <v>1.3576337488494752</v>
      </c>
      <c r="E26" s="18">
        <v>1.4085243309251825</v>
      </c>
      <c r="F26" s="18">
        <v>1.3742958660502573</v>
      </c>
      <c r="G26" s="18">
        <v>1.3415979731393224</v>
      </c>
      <c r="H26" s="18">
        <v>1.387312833795479</v>
      </c>
      <c r="I26" s="18">
        <v>1.4276777597633232</v>
      </c>
      <c r="J26" s="18">
        <v>1.3922197153997999</v>
      </c>
      <c r="K26" s="18">
        <v>1.3830933372329937</v>
      </c>
      <c r="L26" s="18">
        <v>1.4231337295185407</v>
      </c>
      <c r="M26" s="18">
        <v>1.4229056852615707</v>
      </c>
      <c r="N26" s="18">
        <v>1.3995410012304657</v>
      </c>
      <c r="O26" s="18">
        <v>1.3891462444627527</v>
      </c>
      <c r="P26" s="18">
        <v>1.4874034018006077</v>
      </c>
      <c r="Q26" s="18">
        <v>1.319514812124867</v>
      </c>
      <c r="R26" s="18">
        <v>1.3742604570739012</v>
      </c>
      <c r="S26" s="18">
        <v>1.3443818793357474</v>
      </c>
      <c r="T26" s="18">
        <v>1.3260909319781549</v>
      </c>
      <c r="U26" s="18">
        <v>1.3364210130201601</v>
      </c>
      <c r="V26" s="18">
        <v>1.3701789513131708</v>
      </c>
      <c r="W26" s="18">
        <v>1.3869427883422252</v>
      </c>
      <c r="X26" s="18">
        <v>1.3712361929000663</v>
      </c>
      <c r="Y26" s="18">
        <v>1.3785428156191373</v>
      </c>
      <c r="Z26" s="18">
        <v>1.3645734606572859</v>
      </c>
      <c r="AA26" s="18">
        <v>1.3884327963697025</v>
      </c>
      <c r="AB26" s="18">
        <v>1.3569988064013923</v>
      </c>
      <c r="AC26" s="18">
        <v>1.4384207175439225</v>
      </c>
      <c r="AD26" s="18">
        <v>1.4432636996053296</v>
      </c>
      <c r="AE26" s="18">
        <v>1.3598711524171403</v>
      </c>
      <c r="AF26" s="18">
        <v>1.3958511671909264</v>
      </c>
      <c r="AG26" s="18">
        <v>1.388460963462276</v>
      </c>
      <c r="AH26" s="18">
        <v>1.3831466242823858</v>
      </c>
      <c r="AI26" s="18">
        <v>1.4060817637595131</v>
      </c>
      <c r="AJ26" s="18">
        <v>1.4114090645258996</v>
      </c>
    </row>
    <row r="27" spans="1:36" x14ac:dyDescent="0.25">
      <c r="A27" s="17" t="s">
        <v>13</v>
      </c>
      <c r="D27" s="18">
        <v>2.883606749113758</v>
      </c>
      <c r="E27" s="18">
        <v>2.866901284217326</v>
      </c>
      <c r="F27" s="18">
        <v>2.8811371128283452</v>
      </c>
      <c r="G27" s="18">
        <v>2.9087944865806739</v>
      </c>
      <c r="H27" s="18">
        <v>2.855841006776854</v>
      </c>
      <c r="I27" s="18">
        <v>2.8427396239241807</v>
      </c>
      <c r="J27" s="18">
        <v>2.871522811837913</v>
      </c>
      <c r="K27" s="18">
        <v>2.8904479992435919</v>
      </c>
      <c r="L27" s="18">
        <v>2.8629667606101923</v>
      </c>
      <c r="M27" s="18">
        <v>2.8509540306957448</v>
      </c>
      <c r="N27" s="18">
        <v>2.8661365276511122</v>
      </c>
      <c r="O27" s="18">
        <v>2.8963487743236378</v>
      </c>
      <c r="P27" s="18">
        <v>2.8884360046167799</v>
      </c>
      <c r="Q27" s="18">
        <v>2.900048672822924</v>
      </c>
      <c r="R27" s="18">
        <v>2.8767347186354497</v>
      </c>
      <c r="S27" s="18">
        <v>2.8789814281443693</v>
      </c>
      <c r="T27" s="18">
        <v>2.9203989557814447</v>
      </c>
      <c r="U27" s="18">
        <v>2.9104972887060554</v>
      </c>
      <c r="V27" s="18">
        <v>2.8714345251497484</v>
      </c>
      <c r="W27" s="18">
        <v>2.8580451134438394</v>
      </c>
      <c r="X27" s="18">
        <v>2.8942842036920107</v>
      </c>
      <c r="Y27" s="18">
        <v>2.8846282419913254</v>
      </c>
      <c r="Z27" s="18">
        <v>2.8766778516081017</v>
      </c>
      <c r="AA27" s="18">
        <v>2.8506937021933627</v>
      </c>
      <c r="AB27" s="18">
        <v>2.8976144446163219</v>
      </c>
      <c r="AC27" s="18">
        <v>2.8687539198665277</v>
      </c>
      <c r="AD27" s="18">
        <v>2.886626990034757</v>
      </c>
      <c r="AE27" s="18">
        <v>2.8706078525530674</v>
      </c>
      <c r="AF27" s="18">
        <v>2.8386700849214499</v>
      </c>
      <c r="AG27" s="18">
        <v>2.8982984943153718</v>
      </c>
      <c r="AH27" s="18">
        <v>2.9043421916856942</v>
      </c>
      <c r="AI27" s="18">
        <v>2.9027300709575155</v>
      </c>
      <c r="AJ27" s="18">
        <v>2.9152411486546668</v>
      </c>
    </row>
    <row r="28" spans="1:36" x14ac:dyDescent="0.25">
      <c r="A28" s="17" t="s">
        <v>12</v>
      </c>
      <c r="D28" s="18">
        <v>0.12697564587110172</v>
      </c>
      <c r="E28" s="18">
        <v>0.13355905302106161</v>
      </c>
      <c r="F28" s="18">
        <v>0.13312490730675286</v>
      </c>
      <c r="G28" s="18">
        <v>0.12331970584895272</v>
      </c>
      <c r="H28" s="18">
        <v>0.12965181055794345</v>
      </c>
      <c r="I28" s="18">
        <v>0.13109019445533895</v>
      </c>
      <c r="J28" s="18">
        <v>0.13144764713457244</v>
      </c>
      <c r="K28" s="18">
        <v>0.13111433977267506</v>
      </c>
      <c r="L28" s="18">
        <v>0.13411578544208549</v>
      </c>
      <c r="M28" s="18">
        <v>0.1273087906324912</v>
      </c>
      <c r="N28" s="18">
        <v>0.13713316802677666</v>
      </c>
      <c r="O28" s="18">
        <v>0.13249456206991528</v>
      </c>
      <c r="P28" s="18">
        <v>0.13178800031064586</v>
      </c>
      <c r="Q28" s="18">
        <v>0.12905133751282513</v>
      </c>
      <c r="R28" s="18">
        <v>0.13273971869739795</v>
      </c>
      <c r="S28" s="18">
        <v>0.1329142750940992</v>
      </c>
      <c r="T28" s="18">
        <v>0.13305234317149062</v>
      </c>
      <c r="U28" s="18">
        <v>0.13331197661014318</v>
      </c>
      <c r="V28" s="18">
        <v>0.13966621322934963</v>
      </c>
      <c r="W28" s="18">
        <v>0.13434998583563809</v>
      </c>
      <c r="X28" s="18">
        <v>0.13277752454491112</v>
      </c>
      <c r="Y28" s="18">
        <v>0.13731651097183212</v>
      </c>
      <c r="Z28" s="18">
        <v>0.13268828982263606</v>
      </c>
      <c r="AA28" s="18">
        <v>0.13230692652839252</v>
      </c>
      <c r="AB28" s="18">
        <v>0.12785926348988233</v>
      </c>
      <c r="AC28" s="18">
        <v>7.4402301701637863E-2</v>
      </c>
      <c r="AD28" s="18">
        <v>7.1083233179194988E-2</v>
      </c>
      <c r="AE28" s="18">
        <v>7.7721525864843766E-2</v>
      </c>
      <c r="AF28" s="18">
        <v>6.8548641708672794E-2</v>
      </c>
      <c r="AG28" s="18">
        <v>8.3980106748987732E-2</v>
      </c>
      <c r="AH28" s="18">
        <v>8.2000288352217884E-2</v>
      </c>
      <c r="AI28" s="18">
        <v>0.10887929487206217</v>
      </c>
      <c r="AJ28" s="18">
        <v>7.8149283777967399E-2</v>
      </c>
    </row>
    <row r="29" spans="1:36" x14ac:dyDescent="0.25">
      <c r="A29" s="17" t="s">
        <v>11</v>
      </c>
      <c r="D29" s="18">
        <v>5.9618657776175235E-3</v>
      </c>
      <c r="E29" s="18">
        <v>8.4462333978551248E-3</v>
      </c>
      <c r="F29" s="18">
        <v>7.8782952154404697E-3</v>
      </c>
      <c r="G29" s="18">
        <v>7.4562488917179941E-3</v>
      </c>
      <c r="H29" s="18">
        <v>6.3861677396379064E-3</v>
      </c>
      <c r="I29" s="18">
        <v>8.4428621657399641E-3</v>
      </c>
      <c r="J29" s="18">
        <v>1.0745462927688063E-2</v>
      </c>
      <c r="K29" s="18">
        <v>7.5419604398067547E-3</v>
      </c>
      <c r="L29" s="18">
        <v>8.3886306036280705E-3</v>
      </c>
      <c r="M29" s="18">
        <v>7.5843648199930662E-3</v>
      </c>
      <c r="N29" s="18">
        <v>6.4599370568006022E-3</v>
      </c>
      <c r="O29" s="18">
        <v>9.6863690460602427E-3</v>
      </c>
      <c r="P29" s="18">
        <v>5.6052624774021844E-3</v>
      </c>
      <c r="Q29" s="18">
        <v>1.2324002305036623E-2</v>
      </c>
      <c r="R29" s="18">
        <v>1.0526203205847476E-2</v>
      </c>
      <c r="S29" s="18">
        <v>7.8725030858809702E-3</v>
      </c>
      <c r="T29" s="18">
        <v>5.1008824100105873E-3</v>
      </c>
      <c r="U29" s="18">
        <v>7.858809394252618E-3</v>
      </c>
      <c r="V29" s="18">
        <v>8.0555504742793656E-3</v>
      </c>
      <c r="W29" s="18">
        <v>8.2739980739000157E-3</v>
      </c>
      <c r="X29" s="18">
        <v>9.2387840705672568E-3</v>
      </c>
      <c r="Y29" s="18">
        <v>5.1532971269179564E-3</v>
      </c>
      <c r="Z29" s="18">
        <v>1.2169986435289062E-2</v>
      </c>
      <c r="AA29" s="18">
        <v>1.0082366378694354E-2</v>
      </c>
      <c r="AB29" s="18">
        <v>8.7538010228694618E-3</v>
      </c>
      <c r="AC29" s="18">
        <v>9.2650757384442999E-3</v>
      </c>
      <c r="AD29" s="18">
        <v>8.8221647987739502E-3</v>
      </c>
      <c r="AE29" s="18">
        <v>6.455693784963243E-3</v>
      </c>
      <c r="AF29" s="18">
        <v>8.7175601645008011E-3</v>
      </c>
      <c r="AG29" s="18">
        <v>8.8935997489039808E-3</v>
      </c>
      <c r="AH29" s="18">
        <v>7.3956835191798112E-3</v>
      </c>
      <c r="AI29" s="18">
        <v>9.0825480958319944E-3</v>
      </c>
      <c r="AJ29" s="18">
        <v>9.6155045018405366E-3</v>
      </c>
    </row>
    <row r="30" spans="1:36" x14ac:dyDescent="0.25">
      <c r="A30" s="17" t="s">
        <v>10</v>
      </c>
      <c r="D30" s="18">
        <v>1.5514100895477292</v>
      </c>
      <c r="E30" s="18">
        <v>1.4978401081008823</v>
      </c>
      <c r="F30" s="18">
        <v>1.560227387169741</v>
      </c>
      <c r="G30" s="18">
        <v>1.5612273876552918</v>
      </c>
      <c r="H30" s="18">
        <v>1.4451384579057192</v>
      </c>
      <c r="I30" s="18">
        <v>1.4530889524553352</v>
      </c>
      <c r="J30" s="18">
        <v>1.5039430866068624</v>
      </c>
      <c r="K30" s="18">
        <v>1.5010076307491917</v>
      </c>
      <c r="L30" s="18">
        <v>1.4855255637567375</v>
      </c>
      <c r="M30" s="18">
        <v>1.4853424788149652</v>
      </c>
      <c r="N30" s="18">
        <v>1.4951291430694658</v>
      </c>
      <c r="O30" s="18">
        <v>1.5184513363821976</v>
      </c>
      <c r="P30" s="18">
        <v>1.026015592829143</v>
      </c>
      <c r="Q30" s="18">
        <v>1.5309168931621069</v>
      </c>
      <c r="R30" s="18">
        <v>1.5095772214402439</v>
      </c>
      <c r="S30" s="18">
        <v>1.496675758212588</v>
      </c>
      <c r="T30" s="18">
        <v>1.4909968408476098</v>
      </c>
      <c r="U30" s="18">
        <v>1.4852271796236478</v>
      </c>
      <c r="V30" s="18">
        <v>1.4745287002622907</v>
      </c>
      <c r="W30" s="18">
        <v>1.4608147224779702</v>
      </c>
      <c r="X30" s="18">
        <v>1.4849189349867842</v>
      </c>
      <c r="Y30" s="18">
        <v>1.4512085680515245</v>
      </c>
      <c r="Z30" s="18">
        <v>1.502783720194633</v>
      </c>
      <c r="AA30" s="18">
        <v>1.5203848013382582</v>
      </c>
      <c r="AB30" s="18">
        <v>1.4825068915573472</v>
      </c>
      <c r="AC30" s="18">
        <v>1.7446238901163356</v>
      </c>
      <c r="AD30" s="18">
        <v>1.7546006150595701</v>
      </c>
      <c r="AE30" s="18">
        <v>1.7515995645649269</v>
      </c>
      <c r="AF30" s="18">
        <v>1.7340219077715062</v>
      </c>
      <c r="AG30" s="18">
        <v>1.7595937142609477</v>
      </c>
      <c r="AH30" s="18">
        <v>1.8576464661607759</v>
      </c>
      <c r="AI30" s="18">
        <v>1.7595477799967276</v>
      </c>
      <c r="AJ30" s="18">
        <v>1.8195802513372503</v>
      </c>
    </row>
    <row r="31" spans="1:36" x14ac:dyDescent="0.25">
      <c r="A31" s="17" t="s">
        <v>9</v>
      </c>
      <c r="D31" s="18"/>
      <c r="E31" s="18"/>
      <c r="F31" s="18"/>
      <c r="G31" s="18"/>
      <c r="H31" s="18"/>
      <c r="I31" s="18"/>
      <c r="J31" s="18"/>
      <c r="K31" s="18"/>
      <c r="L31" s="18"/>
      <c r="M31" s="18">
        <v>5.0155855429982197E-3</v>
      </c>
      <c r="N31" s="18">
        <v>8.2723345048060556E-3</v>
      </c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>
        <v>7.0861575921747954E-3</v>
      </c>
      <c r="AA31" s="18"/>
      <c r="AB31" s="18"/>
      <c r="AC31" s="18"/>
      <c r="AD31" s="18"/>
      <c r="AE31" s="18"/>
      <c r="AF31" s="18"/>
      <c r="AG31" s="18"/>
      <c r="AH31" s="18"/>
      <c r="AI31" s="18"/>
      <c r="AJ31" s="18"/>
    </row>
    <row r="32" spans="1:36" x14ac:dyDescent="0.25">
      <c r="A32" s="17" t="s">
        <v>8</v>
      </c>
      <c r="D32" s="18">
        <v>0.13284585840058524</v>
      </c>
      <c r="E32" s="18">
        <v>0.13020913081129029</v>
      </c>
      <c r="F32" s="18">
        <v>0.12005676776899556</v>
      </c>
      <c r="G32" s="18">
        <v>0.11184179133978728</v>
      </c>
      <c r="H32" s="18">
        <v>0.11703482572289647</v>
      </c>
      <c r="I32" s="18">
        <v>0.1080489460822181</v>
      </c>
      <c r="J32" s="18">
        <v>0.11964479014536025</v>
      </c>
      <c r="K32" s="18">
        <v>0.11023503817105329</v>
      </c>
      <c r="L32" s="18">
        <v>9.0110440123887789E-2</v>
      </c>
      <c r="M32" s="18">
        <v>0.16103323533010011</v>
      </c>
      <c r="N32" s="18">
        <v>0.11915465837604354</v>
      </c>
      <c r="O32" s="18">
        <v>9.3070671549135675E-2</v>
      </c>
      <c r="P32" s="18">
        <v>3.7918708740401492E-2</v>
      </c>
      <c r="Q32" s="18">
        <v>0.11189120114234577</v>
      </c>
      <c r="R32" s="18">
        <v>0.12931226974715898</v>
      </c>
      <c r="S32" s="18">
        <v>8.4540050649020343E-2</v>
      </c>
      <c r="T32" s="18">
        <v>0.12223117045172421</v>
      </c>
      <c r="U32" s="18">
        <v>0.10414552456964556</v>
      </c>
      <c r="V32" s="18">
        <v>0.11598131778890285</v>
      </c>
      <c r="W32" s="18">
        <v>0.11633443221678136</v>
      </c>
      <c r="X32" s="18">
        <v>0.13007922622881307</v>
      </c>
      <c r="Y32" s="18">
        <v>0.10270199079314601</v>
      </c>
      <c r="Z32" s="18">
        <v>9.8815688825870801E-2</v>
      </c>
      <c r="AA32" s="18">
        <v>8.3063967947542255E-2</v>
      </c>
      <c r="AB32" s="18">
        <v>0.11476171623711934</v>
      </c>
      <c r="AC32" s="18"/>
      <c r="AD32" s="18"/>
      <c r="AE32" s="18"/>
      <c r="AF32" s="18"/>
      <c r="AG32" s="18"/>
      <c r="AH32" s="18"/>
      <c r="AI32" s="18"/>
      <c r="AJ32" s="18"/>
    </row>
    <row r="33" spans="1:36" x14ac:dyDescent="0.25">
      <c r="A33" s="17" t="s">
        <v>1</v>
      </c>
      <c r="D33" s="18">
        <v>2.3561573397765937E-2</v>
      </c>
      <c r="E33" s="18">
        <v>2.1694589695968693E-2</v>
      </c>
      <c r="F33" s="18">
        <v>2.0743192413678283E-2</v>
      </c>
      <c r="G33" s="18">
        <v>2.4174175508191037E-2</v>
      </c>
      <c r="H33" s="18">
        <v>1.8628368445445732E-2</v>
      </c>
      <c r="I33" s="18">
        <v>2.0504882656472063E-2</v>
      </c>
      <c r="J33" s="18">
        <v>2.3037963554241595E-2</v>
      </c>
      <c r="K33" s="18">
        <v>2.2957454576619841E-2</v>
      </c>
      <c r="L33" s="18">
        <v>2.0346039324871119E-2</v>
      </c>
      <c r="M33" s="18">
        <v>2.2829841043173538E-2</v>
      </c>
      <c r="N33" s="18">
        <v>1.6871552897270242E-2</v>
      </c>
      <c r="O33" s="18">
        <v>3.1277642121720919E-2</v>
      </c>
      <c r="P33" s="18">
        <v>2.4863462740359107E-2</v>
      </c>
      <c r="Q33" s="18">
        <v>2.4825459387580677E-2</v>
      </c>
      <c r="R33" s="18">
        <v>2.4066637685172365E-2</v>
      </c>
      <c r="S33" s="18">
        <v>2.0452647843300458E-2</v>
      </c>
      <c r="T33" s="18">
        <v>2.3486109006922183E-2</v>
      </c>
      <c r="U33" s="18">
        <v>1.9760299599842008E-2</v>
      </c>
      <c r="V33" s="18">
        <v>2.3747123641331393E-2</v>
      </c>
      <c r="W33" s="18">
        <v>2.2714398855446367E-2</v>
      </c>
      <c r="X33" s="18">
        <v>1.8584301466605179E-2</v>
      </c>
      <c r="Y33" s="18">
        <v>1.8903740794340838E-2</v>
      </c>
      <c r="Z33" s="18">
        <v>2.0792240249815207E-2</v>
      </c>
      <c r="AA33" s="18">
        <v>2.5575562584384579E-2</v>
      </c>
      <c r="AB33" s="18">
        <v>1.8351570817423096E-2</v>
      </c>
      <c r="AC33" s="18">
        <v>1.5247923939146972E-2</v>
      </c>
      <c r="AD33" s="18">
        <v>1.5919258860669201E-2</v>
      </c>
      <c r="AE33" s="18">
        <v>1.4811718595517833E-2</v>
      </c>
      <c r="AF33" s="18">
        <v>1.564527661232001E-2</v>
      </c>
      <c r="AG33" s="18">
        <v>1.5694729562325722E-2</v>
      </c>
      <c r="AH33" s="18">
        <v>1.5416654965202451E-2</v>
      </c>
      <c r="AI33" s="18">
        <v>1.3572137930263777E-2</v>
      </c>
      <c r="AJ33" s="18">
        <v>1.1280712386002324E-2</v>
      </c>
    </row>
    <row r="34" spans="1:36" x14ac:dyDescent="0.25">
      <c r="A34" s="17" t="s">
        <v>7</v>
      </c>
      <c r="D34" s="18">
        <v>8.1176101459916516</v>
      </c>
      <c r="E34" s="18">
        <v>8.1109100096375091</v>
      </c>
      <c r="F34" s="18">
        <v>8.1020846861405804</v>
      </c>
      <c r="G34" s="18">
        <v>8.0929323503705604</v>
      </c>
      <c r="H34" s="18">
        <v>8.1022831495333563</v>
      </c>
      <c r="I34" s="18">
        <v>8.0901090907922324</v>
      </c>
      <c r="J34" s="18">
        <v>8.1005773563063457</v>
      </c>
      <c r="K34" s="18">
        <v>8.0938563311022911</v>
      </c>
      <c r="L34" s="18">
        <v>8.0717945659252894</v>
      </c>
      <c r="M34" s="18">
        <v>8.1573969212167547</v>
      </c>
      <c r="N34" s="18">
        <v>8.1081517962667018</v>
      </c>
      <c r="O34" s="18">
        <v>8.0759083578529456</v>
      </c>
      <c r="P34" s="18">
        <v>8.0244616806293934</v>
      </c>
      <c r="Q34" s="18">
        <v>8.0943710267066127</v>
      </c>
      <c r="R34" s="18">
        <v>8.1174134202672636</v>
      </c>
      <c r="S34" s="18">
        <v>8.069497998444529</v>
      </c>
      <c r="T34" s="18">
        <v>8.09979279218709</v>
      </c>
      <c r="U34" s="18">
        <v>8.0858909744603125</v>
      </c>
      <c r="V34" s="18">
        <v>8.097984186309592</v>
      </c>
      <c r="W34" s="18">
        <v>8.1003540394255307</v>
      </c>
      <c r="X34" s="18">
        <v>8.1092673724517823</v>
      </c>
      <c r="Y34" s="18">
        <v>8.0860398082284828</v>
      </c>
      <c r="Z34" s="18">
        <v>8.0798322786919456</v>
      </c>
      <c r="AA34" s="18">
        <v>8.0632606806002638</v>
      </c>
      <c r="AB34" s="18">
        <v>8.0999969686501476</v>
      </c>
      <c r="AC34" s="18">
        <v>7.9858373758432153</v>
      </c>
      <c r="AD34" s="18">
        <v>7.9806245336410324</v>
      </c>
      <c r="AE34" s="18">
        <v>7.976881776874519</v>
      </c>
      <c r="AF34" s="18">
        <v>7.9788828534850076</v>
      </c>
      <c r="AG34" s="18">
        <v>7.9835883879610163</v>
      </c>
      <c r="AH34" s="18">
        <v>7.9820018293707422</v>
      </c>
      <c r="AI34" s="18">
        <v>7.9868276019622817</v>
      </c>
      <c r="AJ34" s="18">
        <v>7.9789390401779485</v>
      </c>
    </row>
    <row r="37" spans="1:36" x14ac:dyDescent="0.25">
      <c r="A37" s="17" t="s">
        <v>58</v>
      </c>
      <c r="D37" s="18">
        <f t="shared" ref="D37:U37" si="20">D30/(D30+D25)</f>
        <v>0.58693300830329742</v>
      </c>
      <c r="E37" s="18">
        <f t="shared" si="20"/>
        <v>0.5784194637870691</v>
      </c>
      <c r="F37" s="18">
        <f t="shared" si="20"/>
        <v>0.59778261693025136</v>
      </c>
      <c r="G37" s="18">
        <f t="shared" si="20"/>
        <v>0.59234200788624103</v>
      </c>
      <c r="H37" s="18">
        <f t="shared" si="20"/>
        <v>0.55103910172174375</v>
      </c>
      <c r="I37" s="18">
        <f t="shared" si="20"/>
        <v>0.56334177182462064</v>
      </c>
      <c r="J37" s="18">
        <f t="shared" si="20"/>
        <v>0.58361024364420988</v>
      </c>
      <c r="K37" s="18">
        <f t="shared" si="20"/>
        <v>0.57897401030657691</v>
      </c>
      <c r="L37" s="18">
        <f t="shared" si="20"/>
        <v>0.57533893327979679</v>
      </c>
      <c r="M37" s="18">
        <f t="shared" si="20"/>
        <v>0.5676062871132207</v>
      </c>
      <c r="N37" s="18">
        <f t="shared" si="20"/>
        <v>0.57438174291043143</v>
      </c>
      <c r="O37" s="18">
        <f t="shared" si="20"/>
        <v>0.58853905260683614</v>
      </c>
      <c r="P37" s="18">
        <f t="shared" si="20"/>
        <v>0.41049598973152862</v>
      </c>
      <c r="Q37" s="18">
        <f t="shared" si="20"/>
        <v>0.57972286059575873</v>
      </c>
      <c r="R37" s="18">
        <f t="shared" si="20"/>
        <v>0.5788474078116389</v>
      </c>
      <c r="S37" s="18">
        <f t="shared" si="20"/>
        <v>0.56414999101050955</v>
      </c>
      <c r="T37" s="18">
        <f t="shared" si="20"/>
        <v>0.56604597701812054</v>
      </c>
      <c r="U37" s="18">
        <f t="shared" si="20"/>
        <v>0.56608258198094319</v>
      </c>
      <c r="V37" s="18">
        <f>V30/(V30+V25)</f>
        <v>0.56585255939659196</v>
      </c>
      <c r="W37" s="18">
        <f t="shared" ref="W37:AJ37" si="21">W30/(W30+W25)</f>
        <v>0.55422231243019815</v>
      </c>
      <c r="X37" s="18">
        <f t="shared" si="21"/>
        <v>0.57116283754320185</v>
      </c>
      <c r="Y37" s="18">
        <f t="shared" si="21"/>
        <v>0.55873683449211908</v>
      </c>
      <c r="Z37" s="18">
        <f t="shared" si="21"/>
        <v>0.57445573175607101</v>
      </c>
      <c r="AA37" s="18">
        <f t="shared" si="21"/>
        <v>0.57552286410937825</v>
      </c>
      <c r="AB37" s="18">
        <f t="shared" si="21"/>
        <v>0.56277648515978396</v>
      </c>
      <c r="AC37" s="18">
        <f t="shared" si="21"/>
        <v>0.65912517996171671</v>
      </c>
      <c r="AD37" s="18">
        <f t="shared" si="21"/>
        <v>0.66920393395008226</v>
      </c>
      <c r="AE37" s="18">
        <f t="shared" si="21"/>
        <v>0.63072475997193966</v>
      </c>
      <c r="AF37" s="18">
        <f t="shared" si="21"/>
        <v>0.61255211465888937</v>
      </c>
      <c r="AG37" s="18">
        <f t="shared" si="21"/>
        <v>0.661006998253725</v>
      </c>
      <c r="AH37" s="18">
        <f t="shared" si="21"/>
        <v>0.70188703010757914</v>
      </c>
      <c r="AI37" s="18">
        <f t="shared" si="21"/>
        <v>0.66022057560581349</v>
      </c>
      <c r="AJ37" s="18">
        <f t="shared" si="21"/>
        <v>0.6920267246129731</v>
      </c>
    </row>
    <row r="40" spans="1:36" x14ac:dyDescent="0.25">
      <c r="A40" s="22" t="s">
        <v>60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Normal="100" workbookViewId="0">
      <selection activeCell="E1" sqref="E1:M1"/>
    </sheetView>
  </sheetViews>
  <sheetFormatPr baseColWidth="10" defaultColWidth="9.140625" defaultRowHeight="15" x14ac:dyDescent="0.25"/>
  <cols>
    <col min="1" max="1" width="16.5703125" style="20" bestFit="1" customWidth="1"/>
    <col min="2" max="2" width="12.42578125" style="16" customWidth="1"/>
    <col min="3" max="3" width="19.85546875" style="16" customWidth="1"/>
    <col min="4" max="5" width="10.42578125" style="18" bestFit="1" customWidth="1"/>
    <col min="6" max="6" width="11.42578125" style="18" bestFit="1" customWidth="1"/>
    <col min="7" max="8" width="12" style="18" bestFit="1" customWidth="1"/>
    <col min="9" max="13" width="11.85546875" style="18" bestFit="1" customWidth="1"/>
    <col min="14" max="16384" width="9.140625" style="20"/>
  </cols>
  <sheetData>
    <row r="1" spans="1:14" x14ac:dyDescent="0.25">
      <c r="E1" s="17" t="s">
        <v>294</v>
      </c>
      <c r="F1" s="17" t="s">
        <v>294</v>
      </c>
      <c r="G1" s="17" t="s">
        <v>294</v>
      </c>
      <c r="H1" s="17" t="s">
        <v>294</v>
      </c>
      <c r="I1" s="17" t="s">
        <v>294</v>
      </c>
      <c r="J1" s="17" t="s">
        <v>294</v>
      </c>
      <c r="K1" s="17" t="s">
        <v>294</v>
      </c>
      <c r="L1" s="17" t="s">
        <v>294</v>
      </c>
      <c r="M1" s="17" t="s">
        <v>294</v>
      </c>
      <c r="N1" s="15"/>
    </row>
    <row r="2" spans="1:14" x14ac:dyDescent="0.25">
      <c r="A2" s="18" t="s">
        <v>0</v>
      </c>
      <c r="B2" s="6" t="s">
        <v>61</v>
      </c>
      <c r="C2" s="6" t="s">
        <v>63</v>
      </c>
      <c r="D2" s="18" t="s">
        <v>6</v>
      </c>
      <c r="E2" s="18" t="s">
        <v>6</v>
      </c>
      <c r="F2" s="18" t="s">
        <v>6</v>
      </c>
      <c r="G2" s="18" t="s">
        <v>6</v>
      </c>
      <c r="H2" s="18" t="s">
        <v>6</v>
      </c>
      <c r="I2" s="18" t="s">
        <v>5</v>
      </c>
      <c r="J2" s="18" t="s">
        <v>5</v>
      </c>
      <c r="K2" s="18" t="s">
        <v>5</v>
      </c>
      <c r="L2" s="18" t="s">
        <v>5</v>
      </c>
      <c r="M2" s="18" t="s">
        <v>5</v>
      </c>
    </row>
    <row r="3" spans="1:14" x14ac:dyDescent="0.25">
      <c r="A3" s="18" t="s">
        <v>47</v>
      </c>
      <c r="B3" s="16" t="s">
        <v>62</v>
      </c>
      <c r="C3" s="19">
        <v>200</v>
      </c>
      <c r="D3" s="18">
        <v>0.26900000000000002</v>
      </c>
      <c r="E3" s="18">
        <v>0.66500000000000004</v>
      </c>
      <c r="F3" s="18">
        <v>0.45100000000000001</v>
      </c>
      <c r="G3" s="18">
        <v>0.93</v>
      </c>
      <c r="H3" s="18">
        <v>1.0720000000000001</v>
      </c>
      <c r="I3" s="18">
        <v>0.437</v>
      </c>
      <c r="J3" s="18">
        <v>1.1220000000000001</v>
      </c>
      <c r="K3" s="18">
        <v>0.82399999999999995</v>
      </c>
      <c r="L3" s="18">
        <v>0.89</v>
      </c>
      <c r="M3" s="18">
        <v>1.0669999999999999</v>
      </c>
    </row>
    <row r="4" spans="1:14" x14ac:dyDescent="0.25">
      <c r="A4" s="18" t="s">
        <v>46</v>
      </c>
      <c r="B4" s="16" t="s">
        <v>62</v>
      </c>
      <c r="C4" s="19">
        <v>150</v>
      </c>
      <c r="D4" s="18">
        <v>16.63</v>
      </c>
      <c r="E4" s="18">
        <v>14.86</v>
      </c>
      <c r="F4" s="18">
        <v>16.03</v>
      </c>
      <c r="G4" s="18">
        <v>14.23</v>
      </c>
      <c r="H4" s="18">
        <v>14.6</v>
      </c>
      <c r="I4" s="18">
        <v>16.29</v>
      </c>
      <c r="J4" s="18">
        <v>14.04</v>
      </c>
      <c r="K4" s="18">
        <v>14.55</v>
      </c>
      <c r="L4" s="18">
        <v>14.32</v>
      </c>
      <c r="M4" s="18">
        <v>14.21</v>
      </c>
    </row>
    <row r="5" spans="1:14" x14ac:dyDescent="0.25">
      <c r="A5" s="18" t="s">
        <v>45</v>
      </c>
      <c r="B5" s="16" t="s">
        <v>62</v>
      </c>
      <c r="C5" s="19">
        <v>200</v>
      </c>
      <c r="D5" s="18" t="s">
        <v>3</v>
      </c>
      <c r="E5" s="18">
        <v>9.5000000000000001E-2</v>
      </c>
      <c r="F5" s="18">
        <v>5.7000000000000002E-2</v>
      </c>
      <c r="G5" s="18">
        <v>8.5999999999999993E-2</v>
      </c>
      <c r="H5" s="18">
        <v>9.2999999999999999E-2</v>
      </c>
      <c r="I5" s="18">
        <v>5.0999999999999997E-2</v>
      </c>
      <c r="J5" s="18">
        <v>8.6999999999999994E-2</v>
      </c>
      <c r="K5" s="18">
        <v>9.7000000000000003E-2</v>
      </c>
      <c r="L5" s="18">
        <v>0.111</v>
      </c>
      <c r="M5" s="18">
        <v>8.2000000000000003E-2</v>
      </c>
    </row>
    <row r="6" spans="1:14" x14ac:dyDescent="0.25">
      <c r="A6" s="18" t="s">
        <v>44</v>
      </c>
      <c r="B6" s="16" t="s">
        <v>62</v>
      </c>
      <c r="C6" s="19">
        <v>250</v>
      </c>
      <c r="D6" s="18">
        <v>18.09</v>
      </c>
      <c r="E6" s="18">
        <v>19.18</v>
      </c>
      <c r="F6" s="18">
        <v>18.48</v>
      </c>
      <c r="G6" s="18">
        <v>19.28</v>
      </c>
      <c r="H6" s="18">
        <v>18.989999999999998</v>
      </c>
      <c r="I6" s="18">
        <v>18.13</v>
      </c>
      <c r="J6" s="18">
        <v>18.850000000000001</v>
      </c>
      <c r="K6" s="18">
        <v>18.93</v>
      </c>
      <c r="L6" s="18">
        <v>18.95</v>
      </c>
      <c r="M6" s="18">
        <v>19.03</v>
      </c>
    </row>
    <row r="7" spans="1:14" x14ac:dyDescent="0.25">
      <c r="A7" s="18" t="s">
        <v>43</v>
      </c>
      <c r="B7" s="16" t="s">
        <v>62</v>
      </c>
      <c r="C7" s="19">
        <v>200</v>
      </c>
      <c r="D7" s="18" t="s">
        <v>3</v>
      </c>
      <c r="E7" s="18">
        <v>2.1000000000000001E-2</v>
      </c>
      <c r="F7" s="18" t="s">
        <v>3</v>
      </c>
      <c r="G7" s="18">
        <v>0.03</v>
      </c>
      <c r="H7" s="18">
        <v>3.5000000000000003E-2</v>
      </c>
      <c r="I7" s="18" t="s">
        <v>3</v>
      </c>
      <c r="J7" s="18" t="s">
        <v>3</v>
      </c>
      <c r="K7" s="18">
        <v>2.3E-2</v>
      </c>
      <c r="L7" s="18">
        <v>9.8000000000000004E-2</v>
      </c>
      <c r="M7" s="18" t="s">
        <v>3</v>
      </c>
    </row>
    <row r="8" spans="1:14" x14ac:dyDescent="0.25">
      <c r="A8" s="18" t="s">
        <v>42</v>
      </c>
      <c r="B8" s="16" t="s">
        <v>64</v>
      </c>
      <c r="C8" s="19">
        <v>200</v>
      </c>
      <c r="D8" s="18">
        <v>0.70799999999999996</v>
      </c>
      <c r="E8" s="18">
        <v>2.41</v>
      </c>
      <c r="F8" s="18">
        <v>1.33</v>
      </c>
      <c r="G8" s="18">
        <v>2.61</v>
      </c>
      <c r="H8" s="18">
        <v>2.41</v>
      </c>
      <c r="I8" s="18">
        <v>1.085</v>
      </c>
      <c r="J8" s="18">
        <v>2.79</v>
      </c>
      <c r="K8" s="18">
        <v>2.73</v>
      </c>
      <c r="L8" s="18">
        <v>2.86</v>
      </c>
      <c r="M8" s="18">
        <v>2.36</v>
      </c>
    </row>
    <row r="9" spans="1:14" x14ac:dyDescent="0.25">
      <c r="A9" s="18" t="s">
        <v>41</v>
      </c>
      <c r="B9" s="16" t="s">
        <v>62</v>
      </c>
      <c r="C9" s="19">
        <v>400</v>
      </c>
      <c r="D9" s="18">
        <v>64.84</v>
      </c>
      <c r="E9" s="18">
        <v>62.39</v>
      </c>
      <c r="F9" s="18">
        <v>63.74</v>
      </c>
      <c r="G9" s="18">
        <v>62.34</v>
      </c>
      <c r="H9" s="18">
        <v>62.86</v>
      </c>
      <c r="I9" s="18">
        <v>63.82</v>
      </c>
      <c r="J9" s="18">
        <v>62.43</v>
      </c>
      <c r="K9" s="18">
        <v>62.52</v>
      </c>
      <c r="L9" s="18">
        <v>62.9</v>
      </c>
      <c r="M9" s="18">
        <v>63.4</v>
      </c>
    </row>
    <row r="10" spans="1:14" x14ac:dyDescent="0.25">
      <c r="A10" s="18" t="s">
        <v>40</v>
      </c>
      <c r="B10" s="16" t="s">
        <v>62</v>
      </c>
      <c r="C10" s="19">
        <v>250</v>
      </c>
      <c r="D10" s="18">
        <v>6.3E-2</v>
      </c>
      <c r="E10" s="18" t="s">
        <v>3</v>
      </c>
      <c r="F10" s="18">
        <v>0.221</v>
      </c>
      <c r="G10" s="18" t="s">
        <v>3</v>
      </c>
      <c r="H10" s="18">
        <v>3.3000000000000002E-2</v>
      </c>
      <c r="I10" s="18" t="s">
        <v>3</v>
      </c>
      <c r="J10" s="18" t="s">
        <v>3</v>
      </c>
      <c r="K10" s="18">
        <v>4.5999999999999999E-2</v>
      </c>
      <c r="L10" s="18" t="s">
        <v>3</v>
      </c>
      <c r="M10" s="18">
        <v>0.313</v>
      </c>
    </row>
    <row r="11" spans="1:14" x14ac:dyDescent="0.25">
      <c r="A11" s="18" t="s">
        <v>39</v>
      </c>
      <c r="B11" s="16" t="s">
        <v>64</v>
      </c>
      <c r="C11" s="19">
        <v>550</v>
      </c>
      <c r="D11" s="18">
        <v>7.0000000000000007E-2</v>
      </c>
      <c r="E11" s="18">
        <v>0.93200000000000005</v>
      </c>
      <c r="F11" s="18" t="s">
        <v>3</v>
      </c>
      <c r="G11" s="18">
        <v>1.0669999999999999</v>
      </c>
      <c r="H11" s="18">
        <v>0.61899999999999999</v>
      </c>
      <c r="I11" s="18">
        <v>0.186</v>
      </c>
      <c r="J11" s="18">
        <v>0.79300000000000004</v>
      </c>
      <c r="K11" s="18">
        <v>0.78600000000000003</v>
      </c>
      <c r="L11" s="18">
        <v>0.628</v>
      </c>
      <c r="M11" s="18">
        <v>0.56599999999999995</v>
      </c>
    </row>
    <row r="12" spans="1:14" x14ac:dyDescent="0.25">
      <c r="A12" s="18" t="s">
        <v>38</v>
      </c>
      <c r="C12" s="19"/>
      <c r="D12" s="18">
        <f>SUM(D3:D11)</f>
        <v>100.67</v>
      </c>
      <c r="E12" s="18">
        <f t="shared" ref="E12:M12" si="0">SUM(E3:E11)</f>
        <v>100.553</v>
      </c>
      <c r="F12" s="18">
        <f t="shared" si="0"/>
        <v>100.309</v>
      </c>
      <c r="G12" s="18">
        <f t="shared" si="0"/>
        <v>100.57299999999999</v>
      </c>
      <c r="H12" s="18">
        <f t="shared" si="0"/>
        <v>100.71199999999999</v>
      </c>
      <c r="I12" s="18">
        <f t="shared" si="0"/>
        <v>99.999000000000009</v>
      </c>
      <c r="J12" s="18">
        <f t="shared" si="0"/>
        <v>100.11200000000001</v>
      </c>
      <c r="K12" s="18">
        <f t="shared" si="0"/>
        <v>100.50600000000001</v>
      </c>
      <c r="L12" s="18">
        <f t="shared" si="0"/>
        <v>100.75699999999999</v>
      </c>
      <c r="M12" s="18">
        <f t="shared" si="0"/>
        <v>101.02800000000001</v>
      </c>
    </row>
    <row r="13" spans="1:14" x14ac:dyDescent="0.25">
      <c r="A13" s="18"/>
    </row>
    <row r="14" spans="1:14" x14ac:dyDescent="0.25">
      <c r="A14" s="18" t="s">
        <v>0</v>
      </c>
      <c r="D14" s="18" t="s">
        <v>6</v>
      </c>
      <c r="E14" s="18" t="s">
        <v>6</v>
      </c>
      <c r="F14" s="18" t="s">
        <v>6</v>
      </c>
      <c r="G14" s="18" t="s">
        <v>6</v>
      </c>
      <c r="H14" s="18" t="s">
        <v>6</v>
      </c>
      <c r="I14" s="18" t="s">
        <v>5</v>
      </c>
      <c r="J14" s="18" t="s">
        <v>5</v>
      </c>
      <c r="K14" s="18" t="s">
        <v>5</v>
      </c>
      <c r="L14" s="18" t="s">
        <v>5</v>
      </c>
      <c r="M14" s="18" t="s">
        <v>5</v>
      </c>
    </row>
    <row r="15" spans="1:14" x14ac:dyDescent="0.25">
      <c r="A15" s="18" t="s">
        <v>19</v>
      </c>
      <c r="D15" s="18">
        <v>2.4132004410205132E-2</v>
      </c>
      <c r="E15" s="18">
        <v>6.0510657807523599E-2</v>
      </c>
      <c r="F15" s="18">
        <v>4.0764742540690464E-2</v>
      </c>
      <c r="G15" s="18">
        <v>8.4581960558096123E-2</v>
      </c>
      <c r="H15" s="18">
        <v>9.715122456584438E-2</v>
      </c>
      <c r="I15" s="18">
        <v>3.9612074619767873E-2</v>
      </c>
      <c r="J15" s="18">
        <v>0.10242493659522139</v>
      </c>
      <c r="K15" s="18">
        <v>7.5040778447793652E-2</v>
      </c>
      <c r="L15" s="18">
        <v>8.0703102839673649E-2</v>
      </c>
      <c r="M15" s="18">
        <v>9.6121378708502986E-2</v>
      </c>
    </row>
    <row r="16" spans="1:14" x14ac:dyDescent="0.25">
      <c r="A16" s="18" t="s">
        <v>17</v>
      </c>
      <c r="D16" s="18">
        <v>0.98164051838282251</v>
      </c>
      <c r="E16" s="18">
        <v>0.88970933880191649</v>
      </c>
      <c r="F16" s="18">
        <v>0.95336849279951341</v>
      </c>
      <c r="G16" s="18">
        <v>0.85156697401039161</v>
      </c>
      <c r="H16" s="18">
        <v>0.8706136268365674</v>
      </c>
      <c r="I16" s="18">
        <v>0.97159740614273082</v>
      </c>
      <c r="J16" s="18">
        <v>0.84333294317719476</v>
      </c>
      <c r="K16" s="18">
        <v>0.87187098120581608</v>
      </c>
      <c r="L16" s="18">
        <v>0.85440219385401239</v>
      </c>
      <c r="M16" s="18">
        <v>0.842303801624111</v>
      </c>
    </row>
    <row r="17" spans="1:13" x14ac:dyDescent="0.25">
      <c r="A17" s="18" t="s">
        <v>12</v>
      </c>
    </row>
    <row r="18" spans="1:13" x14ac:dyDescent="0.25">
      <c r="A18" s="18" t="s">
        <v>14</v>
      </c>
      <c r="D18" s="18">
        <v>0.98647115437937416</v>
      </c>
      <c r="E18" s="18">
        <v>1.0608733489316411</v>
      </c>
      <c r="F18" s="18">
        <v>1.0153478099130517</v>
      </c>
      <c r="G18" s="18">
        <v>1.0658756386792911</v>
      </c>
      <c r="H18" s="18">
        <v>1.0461240009665738</v>
      </c>
      <c r="I18" s="18">
        <v>0.99896129846966109</v>
      </c>
      <c r="J18" s="18">
        <v>1.0459933151560992</v>
      </c>
      <c r="K18" s="18">
        <v>1.0479135125256129</v>
      </c>
      <c r="L18" s="18">
        <v>1.0445137174472718</v>
      </c>
      <c r="M18" s="18">
        <v>1.0420752180343735</v>
      </c>
    </row>
    <row r="19" spans="1:13" x14ac:dyDescent="0.25">
      <c r="A19" s="18" t="s">
        <v>18</v>
      </c>
    </row>
    <row r="20" spans="1:13" x14ac:dyDescent="0.25">
      <c r="A20" s="18" t="s">
        <v>16</v>
      </c>
      <c r="D20" s="18">
        <v>1.2837155863594202E-2</v>
      </c>
      <c r="E20" s="18">
        <v>4.4322241113907118E-2</v>
      </c>
      <c r="F20" s="18">
        <v>2.4297088940045064E-2</v>
      </c>
      <c r="G20" s="18">
        <v>4.7976630905615686E-2</v>
      </c>
      <c r="H20" s="18">
        <v>4.4143318350055367E-2</v>
      </c>
      <c r="I20" s="18">
        <v>1.9877892164299877E-2</v>
      </c>
      <c r="J20" s="18">
        <v>5.1476793964189235E-2</v>
      </c>
      <c r="K20" s="18">
        <v>5.0248974915335469E-2</v>
      </c>
      <c r="L20" s="18">
        <v>5.2415616673329606E-2</v>
      </c>
      <c r="M20" s="18">
        <v>4.2969669719460445E-2</v>
      </c>
    </row>
    <row r="21" spans="1:13" x14ac:dyDescent="0.25">
      <c r="A21" s="18" t="s">
        <v>13</v>
      </c>
      <c r="D21" s="18">
        <v>3.000126954783644</v>
      </c>
      <c r="E21" s="18">
        <v>2.9280650797222028</v>
      </c>
      <c r="F21" s="18">
        <v>2.9714999806798637</v>
      </c>
      <c r="G21" s="18">
        <v>2.924267568305674</v>
      </c>
      <c r="H21" s="18">
        <v>2.9382137122086407</v>
      </c>
      <c r="I21" s="18">
        <v>2.9837227254988621</v>
      </c>
      <c r="J21" s="18">
        <v>2.9394203228865079</v>
      </c>
      <c r="K21" s="18">
        <v>2.9365986783802289</v>
      </c>
      <c r="L21" s="18">
        <v>2.9417541998160557</v>
      </c>
      <c r="M21" s="18">
        <v>2.945780212795861</v>
      </c>
    </row>
    <row r="22" spans="1:13" x14ac:dyDescent="0.25">
      <c r="A22" s="18" t="s">
        <v>2</v>
      </c>
      <c r="F22" s="18">
        <v>8.6163922754147679E-3</v>
      </c>
      <c r="M22" s="18">
        <v>1.2162558346419992E-2</v>
      </c>
    </row>
    <row r="23" spans="1:13" x14ac:dyDescent="0.25">
      <c r="A23" s="18" t="s">
        <v>37</v>
      </c>
      <c r="E23" s="18">
        <v>2.5363204857021038E-2</v>
      </c>
      <c r="G23" s="18">
        <v>2.9022659509217823E-2</v>
      </c>
      <c r="H23" s="18">
        <v>1.677730234642081E-2</v>
      </c>
      <c r="I23" s="18">
        <v>5.0423975606784686E-3</v>
      </c>
      <c r="J23" s="18">
        <v>2.1650305178673952E-2</v>
      </c>
      <c r="K23" s="18">
        <v>2.140773170383033E-2</v>
      </c>
      <c r="L23" s="18">
        <v>1.7030910160037358E-2</v>
      </c>
      <c r="M23" s="18">
        <v>1.5249302917750469E-2</v>
      </c>
    </row>
    <row r="24" spans="1:13" x14ac:dyDescent="0.25">
      <c r="A24" s="18" t="s">
        <v>36</v>
      </c>
      <c r="D24" s="18">
        <v>5.0095237294231829</v>
      </c>
      <c r="E24" s="18">
        <v>5.0132540511897847</v>
      </c>
      <c r="F24" s="18">
        <v>5.0158936195911457</v>
      </c>
      <c r="G24" s="18">
        <v>5.0078341581900556</v>
      </c>
      <c r="H24" s="18">
        <v>5.0193363900224002</v>
      </c>
      <c r="I24" s="18">
        <v>5.0206075800517782</v>
      </c>
      <c r="J24" s="18">
        <v>5.0073802881897675</v>
      </c>
      <c r="K24" s="18">
        <v>5.0094727984316414</v>
      </c>
      <c r="L24" s="18">
        <v>4.9996360829071671</v>
      </c>
      <c r="M24" s="18">
        <v>4.9995284552498678</v>
      </c>
    </row>
    <row r="25" spans="1:13" x14ac:dyDescent="0.25">
      <c r="D25" s="21"/>
      <c r="E25" s="21"/>
      <c r="F25" s="21"/>
      <c r="G25" s="21"/>
      <c r="H25" s="21"/>
      <c r="I25" s="21"/>
      <c r="J25" s="21"/>
      <c r="K25" s="21"/>
      <c r="L25" s="21"/>
      <c r="M25" s="21"/>
    </row>
    <row r="28" spans="1:13" x14ac:dyDescent="0.25">
      <c r="A28" s="15" t="s">
        <v>60</v>
      </c>
      <c r="B28" s="6"/>
      <c r="C28" s="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zoomScaleNormal="100" workbookViewId="0">
      <pane xSplit="1" topLeftCell="B1" activePane="topRight" state="frozen"/>
      <selection pane="topRight" activeCell="D1" sqref="D1:P1"/>
    </sheetView>
  </sheetViews>
  <sheetFormatPr baseColWidth="10" defaultColWidth="9.140625" defaultRowHeight="15" x14ac:dyDescent="0.25"/>
  <cols>
    <col min="1" max="1" width="14.42578125" style="15" customWidth="1"/>
    <col min="2" max="2" width="12.42578125" style="16" customWidth="1"/>
    <col min="3" max="3" width="19.85546875" style="16" customWidth="1"/>
    <col min="4" max="4" width="12.5703125" style="17" bestFit="1" customWidth="1"/>
    <col min="5" max="7" width="14.42578125" style="17" bestFit="1" customWidth="1"/>
    <col min="8" max="12" width="13.42578125" style="17" bestFit="1" customWidth="1"/>
    <col min="13" max="16" width="13.7109375" style="17" bestFit="1" customWidth="1"/>
    <col min="17" max="16384" width="9.140625" style="15"/>
  </cols>
  <sheetData>
    <row r="1" spans="1:16" x14ac:dyDescent="0.25">
      <c r="D1" s="17" t="s">
        <v>294</v>
      </c>
      <c r="E1" s="17" t="s">
        <v>294</v>
      </c>
      <c r="F1" s="17" t="s">
        <v>294</v>
      </c>
      <c r="G1" s="17" t="s">
        <v>294</v>
      </c>
      <c r="H1" s="17" t="s">
        <v>294</v>
      </c>
      <c r="I1" s="17" t="s">
        <v>294</v>
      </c>
      <c r="J1" s="17" t="s">
        <v>294</v>
      </c>
      <c r="K1" s="17" t="s">
        <v>294</v>
      </c>
      <c r="L1" s="17" t="s">
        <v>294</v>
      </c>
      <c r="M1" s="17" t="s">
        <v>294</v>
      </c>
      <c r="N1" s="17" t="s">
        <v>294</v>
      </c>
      <c r="O1" s="17" t="s">
        <v>294</v>
      </c>
      <c r="P1" s="17" t="s">
        <v>294</v>
      </c>
    </row>
    <row r="2" spans="1:16" x14ac:dyDescent="0.25">
      <c r="A2" s="18" t="s">
        <v>0</v>
      </c>
      <c r="B2" s="6" t="s">
        <v>61</v>
      </c>
      <c r="C2" s="6" t="s">
        <v>63</v>
      </c>
      <c r="D2" s="18" t="s">
        <v>6</v>
      </c>
      <c r="E2" s="18" t="s">
        <v>6</v>
      </c>
      <c r="F2" s="18" t="s">
        <v>6</v>
      </c>
      <c r="G2" s="18" t="s">
        <v>6</v>
      </c>
      <c r="H2" s="18" t="s">
        <v>6</v>
      </c>
      <c r="I2" s="18" t="s">
        <v>6</v>
      </c>
      <c r="J2" s="18" t="s">
        <v>6</v>
      </c>
      <c r="K2" s="18" t="s">
        <v>6</v>
      </c>
      <c r="L2" s="18" t="s">
        <v>6</v>
      </c>
      <c r="M2" s="18" t="s">
        <v>6</v>
      </c>
      <c r="N2" s="18" t="s">
        <v>6</v>
      </c>
      <c r="O2" s="18" t="s">
        <v>6</v>
      </c>
      <c r="P2" s="18" t="s">
        <v>6</v>
      </c>
    </row>
    <row r="3" spans="1:16" x14ac:dyDescent="0.25">
      <c r="A3" s="18" t="s">
        <v>57</v>
      </c>
      <c r="B3" s="16" t="s">
        <v>62</v>
      </c>
      <c r="C3" s="19">
        <v>200</v>
      </c>
      <c r="D3" s="18">
        <v>11.77</v>
      </c>
      <c r="E3" s="18">
        <v>11.41</v>
      </c>
      <c r="F3" s="18">
        <v>11.45</v>
      </c>
      <c r="G3" s="18">
        <v>11.72</v>
      </c>
      <c r="H3" s="18">
        <v>11.49</v>
      </c>
      <c r="I3" s="18">
        <v>11.58</v>
      </c>
      <c r="J3" s="18">
        <v>11.86</v>
      </c>
      <c r="K3" s="18">
        <v>11.62</v>
      </c>
      <c r="L3" s="18">
        <v>11.74</v>
      </c>
      <c r="M3" s="18">
        <v>11.52</v>
      </c>
      <c r="N3" s="18">
        <v>11.29</v>
      </c>
      <c r="O3" s="18">
        <v>11.57</v>
      </c>
      <c r="P3" s="18">
        <v>11.44</v>
      </c>
    </row>
    <row r="4" spans="1:16" x14ac:dyDescent="0.25">
      <c r="A4" s="18" t="s">
        <v>56</v>
      </c>
      <c r="B4" s="16" t="s">
        <v>62</v>
      </c>
      <c r="C4" s="19">
        <v>150</v>
      </c>
      <c r="D4" s="18">
        <v>8.2000000000000003E-2</v>
      </c>
      <c r="E4" s="18">
        <v>0.104</v>
      </c>
      <c r="F4" s="18">
        <v>3.9E-2</v>
      </c>
      <c r="G4" s="18">
        <v>8.1000000000000003E-2</v>
      </c>
      <c r="H4" s="18">
        <v>0.111</v>
      </c>
      <c r="I4" s="18">
        <v>0.112</v>
      </c>
      <c r="J4" s="18">
        <v>8.3000000000000004E-2</v>
      </c>
      <c r="K4" s="18">
        <v>4.9000000000000002E-2</v>
      </c>
      <c r="L4" s="18">
        <v>4.7E-2</v>
      </c>
      <c r="M4" s="18">
        <v>0.122</v>
      </c>
      <c r="N4" s="18">
        <v>6.2E-2</v>
      </c>
      <c r="O4" s="18">
        <v>9.8000000000000004E-2</v>
      </c>
      <c r="P4" s="18">
        <v>6.2E-2</v>
      </c>
    </row>
    <row r="5" spans="1:16" x14ac:dyDescent="0.25">
      <c r="A5" s="18" t="s">
        <v>55</v>
      </c>
      <c r="B5" s="16" t="s">
        <v>62</v>
      </c>
      <c r="C5" s="19">
        <v>200</v>
      </c>
      <c r="D5" s="18">
        <v>2.1000000000000001E-2</v>
      </c>
      <c r="E5" s="18" t="s">
        <v>3</v>
      </c>
      <c r="F5" s="18" t="s">
        <v>3</v>
      </c>
      <c r="G5" s="18" t="s">
        <v>3</v>
      </c>
      <c r="H5" s="18" t="s">
        <v>3</v>
      </c>
      <c r="I5" s="18" t="s">
        <v>3</v>
      </c>
      <c r="J5" s="18">
        <v>0.04</v>
      </c>
      <c r="K5" s="18" t="s">
        <v>3</v>
      </c>
      <c r="L5" s="18" t="s">
        <v>3</v>
      </c>
      <c r="M5" s="18" t="s">
        <v>3</v>
      </c>
      <c r="N5" s="18">
        <v>2.3E-2</v>
      </c>
      <c r="O5" s="18" t="s">
        <v>3</v>
      </c>
      <c r="P5" s="18" t="s">
        <v>3</v>
      </c>
    </row>
    <row r="6" spans="1:16" x14ac:dyDescent="0.25">
      <c r="A6" s="18" t="s">
        <v>54</v>
      </c>
      <c r="B6" s="16" t="s">
        <v>62</v>
      </c>
      <c r="C6" s="19">
        <v>250</v>
      </c>
      <c r="D6" s="18">
        <v>19.190000000000001</v>
      </c>
      <c r="E6" s="18">
        <v>19.190000000000001</v>
      </c>
      <c r="F6" s="18">
        <v>19.239999999999998</v>
      </c>
      <c r="G6" s="18">
        <v>19.23</v>
      </c>
      <c r="H6" s="18">
        <v>19.079999999999998</v>
      </c>
      <c r="I6" s="18">
        <v>18.91</v>
      </c>
      <c r="J6" s="18">
        <v>18.88</v>
      </c>
      <c r="K6" s="18">
        <v>18.940000000000001</v>
      </c>
      <c r="L6" s="18">
        <v>19.03</v>
      </c>
      <c r="M6" s="18">
        <v>18.91</v>
      </c>
      <c r="N6" s="18">
        <v>19.149999999999999</v>
      </c>
      <c r="O6" s="18">
        <v>19.36</v>
      </c>
      <c r="P6" s="18">
        <v>19.53</v>
      </c>
    </row>
    <row r="7" spans="1:16" x14ac:dyDescent="0.25">
      <c r="A7" s="18" t="s">
        <v>53</v>
      </c>
      <c r="B7" s="16" t="s">
        <v>62</v>
      </c>
      <c r="C7" s="19">
        <v>200</v>
      </c>
      <c r="D7" s="18">
        <v>0.09</v>
      </c>
      <c r="E7" s="18">
        <v>0.125</v>
      </c>
      <c r="F7" s="18">
        <v>0.43099999999999999</v>
      </c>
      <c r="G7" s="18">
        <v>4.8000000000000001E-2</v>
      </c>
      <c r="H7" s="18">
        <v>9.0999999999999998E-2</v>
      </c>
      <c r="I7" s="18">
        <v>0.13100000000000001</v>
      </c>
      <c r="J7" s="18">
        <v>9.0999999999999998E-2</v>
      </c>
      <c r="K7" s="18">
        <v>0.122</v>
      </c>
      <c r="L7" s="18">
        <v>0.17599999999999999</v>
      </c>
      <c r="M7" s="18">
        <v>0.12</v>
      </c>
      <c r="N7" s="18">
        <v>0.17399999999999999</v>
      </c>
      <c r="O7" s="18">
        <v>0.126</v>
      </c>
      <c r="P7" s="18">
        <v>0.44600000000000001</v>
      </c>
    </row>
    <row r="8" spans="1:16" x14ac:dyDescent="0.25">
      <c r="A8" s="18" t="s">
        <v>52</v>
      </c>
      <c r="B8" s="16" t="s">
        <v>64</v>
      </c>
      <c r="C8" s="19">
        <v>200</v>
      </c>
      <c r="D8" s="18" t="s">
        <v>3</v>
      </c>
      <c r="E8" s="18">
        <v>0.08</v>
      </c>
      <c r="F8" s="18" t="s">
        <v>3</v>
      </c>
      <c r="G8" s="18">
        <v>0.02</v>
      </c>
      <c r="H8" s="18" t="s">
        <v>3</v>
      </c>
      <c r="I8" s="18" t="s">
        <v>3</v>
      </c>
      <c r="J8" s="18" t="s">
        <v>3</v>
      </c>
      <c r="K8" s="18" t="s">
        <v>3</v>
      </c>
      <c r="L8" s="18">
        <v>3.1E-2</v>
      </c>
      <c r="M8" s="18" t="s">
        <v>3</v>
      </c>
      <c r="N8" s="18" t="s">
        <v>3</v>
      </c>
      <c r="O8" s="18" t="s">
        <v>3</v>
      </c>
      <c r="P8" s="18" t="s">
        <v>3</v>
      </c>
    </row>
    <row r="9" spans="1:16" x14ac:dyDescent="0.25">
      <c r="A9" s="18" t="s">
        <v>51</v>
      </c>
      <c r="B9" s="16" t="s">
        <v>62</v>
      </c>
      <c r="C9" s="19">
        <v>400</v>
      </c>
      <c r="D9" s="18">
        <v>69.430000000000007</v>
      </c>
      <c r="E9" s="18">
        <v>69.61</v>
      </c>
      <c r="F9" s="18">
        <v>68.87</v>
      </c>
      <c r="G9" s="18">
        <v>69.19</v>
      </c>
      <c r="H9" s="18">
        <v>69.099999999999994</v>
      </c>
      <c r="I9" s="18">
        <v>68.87</v>
      </c>
      <c r="J9" s="18">
        <v>69.06</v>
      </c>
      <c r="K9" s="18">
        <v>69.09</v>
      </c>
      <c r="L9" s="18">
        <v>68.98</v>
      </c>
      <c r="M9" s="18">
        <v>68.819999999999993</v>
      </c>
      <c r="N9" s="18">
        <v>68.790000000000006</v>
      </c>
      <c r="O9" s="18">
        <v>68.599999999999994</v>
      </c>
      <c r="P9" s="18">
        <v>68.650000000000006</v>
      </c>
    </row>
    <row r="10" spans="1:16" x14ac:dyDescent="0.25">
      <c r="A10" s="18" t="s">
        <v>50</v>
      </c>
      <c r="B10" s="16" t="s">
        <v>62</v>
      </c>
      <c r="C10" s="19">
        <v>250</v>
      </c>
      <c r="D10" s="18">
        <v>0.49099999999999999</v>
      </c>
      <c r="E10" s="18">
        <v>0.10100000000000001</v>
      </c>
      <c r="F10" s="18" t="s">
        <v>3</v>
      </c>
      <c r="G10" s="18">
        <v>0.57399999999999995</v>
      </c>
      <c r="H10" s="18">
        <v>6.9000000000000006E-2</v>
      </c>
      <c r="I10" s="18">
        <v>0.16700000000000001</v>
      </c>
      <c r="J10" s="18">
        <v>0.186</v>
      </c>
      <c r="K10" s="18">
        <v>0.26800000000000002</v>
      </c>
      <c r="L10" s="18">
        <v>0.20799999999999999</v>
      </c>
      <c r="M10" s="18">
        <v>0.17</v>
      </c>
      <c r="N10" s="18">
        <v>0.18099999999999999</v>
      </c>
      <c r="O10" s="18">
        <v>0.19400000000000001</v>
      </c>
      <c r="P10" s="18">
        <v>4.2999999999999997E-2</v>
      </c>
    </row>
    <row r="11" spans="1:16" x14ac:dyDescent="0.25">
      <c r="A11" s="18" t="s">
        <v>49</v>
      </c>
      <c r="B11" s="16" t="s">
        <v>64</v>
      </c>
      <c r="C11" s="19">
        <v>550</v>
      </c>
      <c r="D11" s="18" t="s">
        <v>3</v>
      </c>
      <c r="E11" s="18" t="s">
        <v>3</v>
      </c>
      <c r="F11" s="18">
        <v>0.25600000000000001</v>
      </c>
      <c r="G11" s="18" t="s">
        <v>3</v>
      </c>
      <c r="H11" s="18" t="s">
        <v>3</v>
      </c>
      <c r="I11" s="18" t="s">
        <v>3</v>
      </c>
      <c r="J11" s="18" t="s">
        <v>3</v>
      </c>
      <c r="K11" s="18" t="s">
        <v>3</v>
      </c>
      <c r="L11" s="18">
        <v>5.5E-2</v>
      </c>
      <c r="M11" s="18" t="s">
        <v>3</v>
      </c>
      <c r="N11" s="18" t="s">
        <v>3</v>
      </c>
      <c r="O11" s="18" t="s">
        <v>3</v>
      </c>
      <c r="P11" s="18" t="s">
        <v>3</v>
      </c>
    </row>
    <row r="12" spans="1:16" x14ac:dyDescent="0.25">
      <c r="A12" s="18" t="s">
        <v>48</v>
      </c>
      <c r="C12" s="19"/>
      <c r="D12" s="18">
        <f>SUM(D3:D11)</f>
        <v>101.07400000000001</v>
      </c>
      <c r="E12" s="18">
        <f t="shared" ref="E12:P12" si="0">SUM(E3:E11)</f>
        <v>100.62</v>
      </c>
      <c r="F12" s="18">
        <f t="shared" si="0"/>
        <v>100.286</v>
      </c>
      <c r="G12" s="18">
        <f t="shared" si="0"/>
        <v>100.86299999999999</v>
      </c>
      <c r="H12" s="18">
        <f t="shared" si="0"/>
        <v>99.940999999999988</v>
      </c>
      <c r="I12" s="18">
        <f t="shared" si="0"/>
        <v>99.77000000000001</v>
      </c>
      <c r="J12" s="18">
        <f t="shared" si="0"/>
        <v>100.20000000000002</v>
      </c>
      <c r="K12" s="18">
        <f t="shared" si="0"/>
        <v>100.089</v>
      </c>
      <c r="L12" s="18">
        <f t="shared" si="0"/>
        <v>100.26700000000001</v>
      </c>
      <c r="M12" s="18">
        <f t="shared" si="0"/>
        <v>99.661999999999992</v>
      </c>
      <c r="N12" s="18">
        <f t="shared" si="0"/>
        <v>99.67</v>
      </c>
      <c r="O12" s="18">
        <f t="shared" si="0"/>
        <v>99.947999999999993</v>
      </c>
      <c r="P12" s="18">
        <f t="shared" si="0"/>
        <v>100.17100000000002</v>
      </c>
    </row>
    <row r="13" spans="1:16" x14ac:dyDescent="0.25">
      <c r="A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x14ac:dyDescent="0.25">
      <c r="A14" s="18" t="s">
        <v>0</v>
      </c>
      <c r="D14" s="18" t="s">
        <v>6</v>
      </c>
      <c r="E14" s="18" t="s">
        <v>6</v>
      </c>
      <c r="F14" s="18" t="s">
        <v>6</v>
      </c>
      <c r="G14" s="18" t="s">
        <v>6</v>
      </c>
      <c r="H14" s="18" t="s">
        <v>6</v>
      </c>
      <c r="I14" s="18" t="s">
        <v>6</v>
      </c>
      <c r="J14" s="18" t="s">
        <v>6</v>
      </c>
      <c r="K14" s="18" t="s">
        <v>6</v>
      </c>
      <c r="L14" s="18" t="s">
        <v>6</v>
      </c>
      <c r="M14" s="18" t="s">
        <v>6</v>
      </c>
      <c r="N14" s="18" t="s">
        <v>6</v>
      </c>
      <c r="O14" s="18" t="s">
        <v>6</v>
      </c>
      <c r="P14" s="18" t="s">
        <v>6</v>
      </c>
    </row>
    <row r="15" spans="1:16" x14ac:dyDescent="0.25">
      <c r="A15" s="18" t="s">
        <v>19</v>
      </c>
      <c r="D15" s="18">
        <v>0.98796701246448071</v>
      </c>
      <c r="E15" s="18">
        <v>0.95911841747133353</v>
      </c>
      <c r="F15" s="18">
        <v>0.96790356756108564</v>
      </c>
      <c r="G15" s="18">
        <v>0.98621304275671773</v>
      </c>
      <c r="H15" s="18">
        <v>0.97230856470285754</v>
      </c>
      <c r="I15" s="18">
        <v>0.98286211615403407</v>
      </c>
      <c r="J15" s="18">
        <v>1.0032613715690148</v>
      </c>
      <c r="K15" s="18">
        <v>0.98320955111623265</v>
      </c>
      <c r="L15" s="18">
        <v>0.99278975407447356</v>
      </c>
      <c r="M15" s="18">
        <v>0.97863208227670406</v>
      </c>
      <c r="N15" s="18">
        <v>0.95801935318361076</v>
      </c>
      <c r="O15" s="18">
        <v>0.98064969812403657</v>
      </c>
      <c r="P15" s="18">
        <v>0.96715713664400071</v>
      </c>
    </row>
    <row r="16" spans="1:16" x14ac:dyDescent="0.25">
      <c r="A16" s="18" t="s">
        <v>17</v>
      </c>
      <c r="D16" s="18"/>
      <c r="E16" s="18">
        <v>5.7522670014316449E-3</v>
      </c>
      <c r="F16" s="18"/>
      <c r="G16" s="18"/>
      <c r="H16" s="18">
        <v>6.1805364534902743E-3</v>
      </c>
      <c r="I16" s="18">
        <v>6.2549115090944274E-3</v>
      </c>
      <c r="J16" s="18"/>
      <c r="K16" s="18"/>
      <c r="L16" s="18"/>
      <c r="M16" s="18">
        <v>6.8193960156329569E-3</v>
      </c>
      <c r="N16" s="18"/>
      <c r="O16" s="18">
        <v>5.465447496089933E-3</v>
      </c>
      <c r="P16" s="18"/>
    </row>
    <row r="17" spans="1:16" x14ac:dyDescent="0.25">
      <c r="A17" s="18" t="s">
        <v>12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x14ac:dyDescent="0.25">
      <c r="A18" s="18" t="s">
        <v>14</v>
      </c>
      <c r="D18" s="18">
        <v>0.97914196310261359</v>
      </c>
      <c r="E18" s="18">
        <v>0.98054215306938586</v>
      </c>
      <c r="F18" s="18">
        <v>0.98863590555676073</v>
      </c>
      <c r="G18" s="18">
        <v>0.98361948199217186</v>
      </c>
      <c r="H18" s="18">
        <v>0.98144769772375628</v>
      </c>
      <c r="I18" s="18">
        <v>0.97561905232103585</v>
      </c>
      <c r="J18" s="18">
        <v>0.97081415403657789</v>
      </c>
      <c r="K18" s="18">
        <v>0.97414732646249957</v>
      </c>
      <c r="L18" s="18">
        <v>0.97821132269042421</v>
      </c>
      <c r="M18" s="18">
        <v>0.97647967124403812</v>
      </c>
      <c r="N18" s="18">
        <v>0.98776543879502554</v>
      </c>
      <c r="O18" s="18">
        <v>0.99744877341012961</v>
      </c>
      <c r="P18" s="18">
        <v>1.0036400126851139</v>
      </c>
    </row>
    <row r="19" spans="1:16" x14ac:dyDescent="0.25">
      <c r="A19" s="18" t="s">
        <v>18</v>
      </c>
      <c r="D19" s="18"/>
      <c r="E19" s="18">
        <v>5.8066501302064238E-3</v>
      </c>
      <c r="F19" s="18">
        <v>2.0134133043646595E-2</v>
      </c>
      <c r="G19" s="18"/>
      <c r="H19" s="18"/>
      <c r="I19" s="18">
        <v>6.1444694882014051E-3</v>
      </c>
      <c r="J19" s="18"/>
      <c r="K19" s="18">
        <v>5.7046479928608632E-3</v>
      </c>
      <c r="L19" s="18">
        <v>8.2249055089293598E-3</v>
      </c>
      <c r="M19" s="18">
        <v>5.6334867338340977E-3</v>
      </c>
      <c r="N19" s="18">
        <v>8.1594079772632517E-3</v>
      </c>
      <c r="O19" s="18">
        <v>5.9017409820443789E-3</v>
      </c>
      <c r="P19" s="18">
        <v>2.0836987683505205E-2</v>
      </c>
    </row>
    <row r="20" spans="1:16" x14ac:dyDescent="0.25">
      <c r="A20" s="18" t="s">
        <v>16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x14ac:dyDescent="0.25">
      <c r="A21" s="18" t="s">
        <v>13</v>
      </c>
      <c r="D21" s="18">
        <v>3.0058593634109281</v>
      </c>
      <c r="E21" s="18">
        <v>3.0179617465895903</v>
      </c>
      <c r="F21" s="18">
        <v>3.0027017539546956</v>
      </c>
      <c r="G21" s="18">
        <v>3.0029076164770165</v>
      </c>
      <c r="H21" s="18">
        <v>3.0159048850099159</v>
      </c>
      <c r="I21" s="18">
        <v>3.0148772183936647</v>
      </c>
      <c r="J21" s="18">
        <v>3.0130857165867679</v>
      </c>
      <c r="K21" s="18">
        <v>3.0151620903753678</v>
      </c>
      <c r="L21" s="18">
        <v>3.0086238248588661</v>
      </c>
      <c r="M21" s="18">
        <v>3.0153459716381872</v>
      </c>
      <c r="N21" s="18">
        <v>3.0106561747259928</v>
      </c>
      <c r="O21" s="18">
        <v>2.9988874481083556</v>
      </c>
      <c r="P21" s="18">
        <v>2.9934159517819219</v>
      </c>
    </row>
    <row r="22" spans="1:16" x14ac:dyDescent="0.25">
      <c r="A22" s="18" t="s">
        <v>2</v>
      </c>
      <c r="D22" s="18">
        <v>1.7777574219080099E-2</v>
      </c>
      <c r="E22" s="18"/>
      <c r="F22" s="18"/>
      <c r="G22" s="18">
        <v>2.0834354508375428E-2</v>
      </c>
      <c r="H22" s="18"/>
      <c r="I22" s="18">
        <v>6.1140014113518189E-3</v>
      </c>
      <c r="J22" s="18">
        <v>6.7868362884871492E-3</v>
      </c>
      <c r="K22" s="18">
        <v>9.7813721294930916E-3</v>
      </c>
      <c r="L22" s="18">
        <v>7.5871304572174038E-3</v>
      </c>
      <c r="M22" s="18">
        <v>6.2293239775664342E-3</v>
      </c>
      <c r="N22" s="18">
        <v>6.6249704047877129E-3</v>
      </c>
      <c r="O22" s="18">
        <v>7.0926298759863811E-3</v>
      </c>
      <c r="P22" s="18"/>
    </row>
    <row r="23" spans="1:16" x14ac:dyDescent="0.25">
      <c r="A23" s="18" t="s">
        <v>37</v>
      </c>
      <c r="D23" s="18"/>
      <c r="E23" s="18"/>
      <c r="F23" s="18">
        <v>6.472090143808811E-3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x14ac:dyDescent="0.25">
      <c r="A24" s="18" t="s">
        <v>36</v>
      </c>
      <c r="D24" s="18">
        <v>5.0001336698430006</v>
      </c>
      <c r="E24" s="18">
        <v>4.9742025191121</v>
      </c>
      <c r="F24" s="18">
        <v>4.9880167038349361</v>
      </c>
      <c r="G24" s="18">
        <v>5.0006315854853316</v>
      </c>
      <c r="H24" s="18">
        <v>4.9826158167063799</v>
      </c>
      <c r="I24" s="18">
        <v>4.9918717692773829</v>
      </c>
      <c r="J24" s="18">
        <v>5.0041348743015268</v>
      </c>
      <c r="K24" s="18">
        <v>4.9907330558265439</v>
      </c>
      <c r="L24" s="18">
        <v>4.9999729945990916</v>
      </c>
      <c r="M24" s="18">
        <v>4.9891399318859628</v>
      </c>
      <c r="N24" s="18">
        <v>4.9754443490171116</v>
      </c>
      <c r="O24" s="18">
        <v>4.9954457379966417</v>
      </c>
      <c r="P24" s="18">
        <v>4.9900670650197432</v>
      </c>
    </row>
    <row r="27" spans="1:16" x14ac:dyDescent="0.25">
      <c r="A27" s="15" t="s">
        <v>60</v>
      </c>
    </row>
    <row r="28" spans="1:16" x14ac:dyDescent="0.25">
      <c r="B28" s="6"/>
      <c r="C28" s="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27"/>
  <sheetViews>
    <sheetView topLeftCell="AL1" workbookViewId="0">
      <selection activeCell="AW1" sqref="AP1:AW1"/>
    </sheetView>
  </sheetViews>
  <sheetFormatPr baseColWidth="10" defaultRowHeight="15" x14ac:dyDescent="0.25"/>
  <cols>
    <col min="1" max="1" width="11.140625" style="10" bestFit="1" customWidth="1"/>
    <col min="2" max="2" width="11.140625" style="7" customWidth="1"/>
    <col min="3" max="3" width="21.7109375" style="7" customWidth="1"/>
    <col min="4" max="34" width="13.7109375" style="10" customWidth="1"/>
    <col min="35" max="37" width="13.7109375" style="13" customWidth="1"/>
    <col min="38" max="48" width="13.7109375" style="10" customWidth="1"/>
    <col min="49" max="61" width="13.7109375" style="13" customWidth="1"/>
    <col min="62" max="74" width="13.7109375" style="10" customWidth="1"/>
    <col min="75" max="80" width="13.7109375" style="13" customWidth="1"/>
    <col min="81" max="85" width="13.7109375" style="10" customWidth="1"/>
    <col min="86" max="16384" width="11.42578125" style="10"/>
  </cols>
  <sheetData>
    <row r="1" spans="1:83" s="8" customFormat="1" ht="45" x14ac:dyDescent="0.25">
      <c r="B1" s="9"/>
      <c r="C1" s="9"/>
      <c r="D1" s="8" t="s">
        <v>123</v>
      </c>
      <c r="E1" s="8" t="s">
        <v>123</v>
      </c>
      <c r="F1" s="8" t="s">
        <v>123</v>
      </c>
      <c r="G1" s="8" t="s">
        <v>123</v>
      </c>
      <c r="H1" s="8" t="s">
        <v>123</v>
      </c>
      <c r="I1" s="8" t="s">
        <v>123</v>
      </c>
      <c r="J1" s="8" t="s">
        <v>123</v>
      </c>
      <c r="K1" s="8" t="s">
        <v>123</v>
      </c>
      <c r="L1" s="8" t="s">
        <v>296</v>
      </c>
      <c r="M1" s="8" t="s">
        <v>296</v>
      </c>
      <c r="N1" s="8" t="s">
        <v>296</v>
      </c>
      <c r="O1" s="8" t="s">
        <v>296</v>
      </c>
      <c r="P1" s="8" t="s">
        <v>296</v>
      </c>
      <c r="Q1" s="8" t="s">
        <v>296</v>
      </c>
      <c r="R1" s="8" t="s">
        <v>296</v>
      </c>
      <c r="S1" s="8" t="s">
        <v>296</v>
      </c>
      <c r="T1" s="8" t="s">
        <v>296</v>
      </c>
      <c r="U1" s="8" t="s">
        <v>296</v>
      </c>
      <c r="V1" s="8" t="s">
        <v>296</v>
      </c>
      <c r="W1" s="8" t="s">
        <v>296</v>
      </c>
      <c r="X1" s="8" t="s">
        <v>296</v>
      </c>
      <c r="Y1" s="8" t="s">
        <v>296</v>
      </c>
      <c r="Z1" s="8" t="s">
        <v>296</v>
      </c>
      <c r="AA1" s="8" t="s">
        <v>122</v>
      </c>
      <c r="AB1" s="8" t="s">
        <v>122</v>
      </c>
      <c r="AC1" s="8" t="s">
        <v>122</v>
      </c>
      <c r="AD1" s="8" t="s">
        <v>122</v>
      </c>
      <c r="AE1" s="8" t="s">
        <v>122</v>
      </c>
      <c r="AF1" s="8" t="s">
        <v>122</v>
      </c>
      <c r="AG1" s="8" t="s">
        <v>297</v>
      </c>
      <c r="AH1" s="8" t="s">
        <v>297</v>
      </c>
      <c r="AI1" s="8" t="s">
        <v>297</v>
      </c>
      <c r="AJ1" s="8" t="s">
        <v>297</v>
      </c>
      <c r="AK1" s="8" t="s">
        <v>297</v>
      </c>
      <c r="AL1" s="8" t="s">
        <v>297</v>
      </c>
      <c r="AM1" s="8" t="s">
        <v>297</v>
      </c>
      <c r="AN1" s="8" t="s">
        <v>297</v>
      </c>
      <c r="AO1" s="8" t="s">
        <v>297</v>
      </c>
      <c r="AP1" s="8" t="s">
        <v>299</v>
      </c>
      <c r="AQ1" s="8" t="s">
        <v>299</v>
      </c>
      <c r="AR1" s="8" t="s">
        <v>299</v>
      </c>
      <c r="AS1" s="8" t="s">
        <v>299</v>
      </c>
      <c r="AT1" s="8" t="s">
        <v>299</v>
      </c>
      <c r="AU1" s="8" t="s">
        <v>299</v>
      </c>
      <c r="AV1" s="8" t="s">
        <v>299</v>
      </c>
      <c r="AW1" s="8" t="s">
        <v>299</v>
      </c>
      <c r="AX1" s="8" t="s">
        <v>298</v>
      </c>
      <c r="AY1" s="8" t="s">
        <v>298</v>
      </c>
      <c r="AZ1" s="8" t="s">
        <v>298</v>
      </c>
      <c r="BA1" s="8" t="s">
        <v>298</v>
      </c>
      <c r="BB1" s="8" t="s">
        <v>298</v>
      </c>
      <c r="BC1" s="8" t="s">
        <v>298</v>
      </c>
      <c r="BD1" s="8" t="s">
        <v>298</v>
      </c>
      <c r="BE1" s="8" t="s">
        <v>298</v>
      </c>
      <c r="BF1" s="8" t="s">
        <v>298</v>
      </c>
      <c r="BG1" s="8" t="s">
        <v>298</v>
      </c>
      <c r="BH1" s="8" t="s">
        <v>298</v>
      </c>
    </row>
    <row r="2" spans="1:83" x14ac:dyDescent="0.25">
      <c r="A2" s="10" t="s">
        <v>59</v>
      </c>
      <c r="B2" s="7" t="s">
        <v>61</v>
      </c>
      <c r="C2" s="7" t="s">
        <v>63</v>
      </c>
      <c r="D2" s="10" t="s">
        <v>114</v>
      </c>
      <c r="E2" s="10" t="s">
        <v>115</v>
      </c>
      <c r="F2" s="10" t="s">
        <v>116</v>
      </c>
      <c r="G2" s="10" t="s">
        <v>117</v>
      </c>
      <c r="H2" s="10" t="s">
        <v>118</v>
      </c>
      <c r="I2" s="10" t="s">
        <v>119</v>
      </c>
      <c r="J2" s="10" t="s">
        <v>99</v>
      </c>
      <c r="K2" s="10" t="s">
        <v>100</v>
      </c>
      <c r="L2" s="10" t="s">
        <v>69</v>
      </c>
      <c r="M2" s="10" t="s">
        <v>70</v>
      </c>
      <c r="N2" s="10" t="s">
        <v>86</v>
      </c>
      <c r="O2" s="10" t="s">
        <v>87</v>
      </c>
      <c r="P2" s="10" t="s">
        <v>88</v>
      </c>
      <c r="Q2" s="10" t="s">
        <v>89</v>
      </c>
      <c r="R2" s="10" t="s">
        <v>90</v>
      </c>
      <c r="S2" s="10" t="s">
        <v>91</v>
      </c>
      <c r="T2" s="10" t="s">
        <v>92</v>
      </c>
      <c r="U2" s="10" t="s">
        <v>93</v>
      </c>
      <c r="V2" s="10" t="s">
        <v>94</v>
      </c>
      <c r="W2" s="10" t="s">
        <v>95</v>
      </c>
      <c r="X2" s="10" t="s">
        <v>96</v>
      </c>
      <c r="Y2" s="10" t="s">
        <v>97</v>
      </c>
      <c r="Z2" s="10" t="s">
        <v>98</v>
      </c>
      <c r="AA2" s="10" t="s">
        <v>65</v>
      </c>
      <c r="AB2" s="10" t="s">
        <v>66</v>
      </c>
      <c r="AC2" s="10" t="s">
        <v>67</v>
      </c>
      <c r="AD2" s="10" t="s">
        <v>68</v>
      </c>
      <c r="AE2" s="10" t="s">
        <v>71</v>
      </c>
      <c r="AF2" s="10" t="s">
        <v>72</v>
      </c>
      <c r="AG2" s="10" t="s">
        <v>73</v>
      </c>
      <c r="AH2" s="10" t="s">
        <v>74</v>
      </c>
      <c r="AI2" s="10" t="s">
        <v>109</v>
      </c>
      <c r="AJ2" s="10" t="s">
        <v>110</v>
      </c>
      <c r="AK2" s="10" t="s">
        <v>111</v>
      </c>
      <c r="AL2" s="10" t="s">
        <v>112</v>
      </c>
      <c r="AM2" s="10" t="s">
        <v>113</v>
      </c>
      <c r="AN2" s="10" t="s">
        <v>120</v>
      </c>
      <c r="AO2" s="10" t="s">
        <v>121</v>
      </c>
      <c r="AP2" s="10" t="s">
        <v>101</v>
      </c>
      <c r="AQ2" s="10" t="s">
        <v>102</v>
      </c>
      <c r="AR2" s="10" t="s">
        <v>103</v>
      </c>
      <c r="AS2" s="10" t="s">
        <v>104</v>
      </c>
      <c r="AT2" s="10" t="s">
        <v>105</v>
      </c>
      <c r="AU2" s="10" t="s">
        <v>106</v>
      </c>
      <c r="AV2" s="10" t="s">
        <v>107</v>
      </c>
      <c r="AW2" s="10" t="s">
        <v>108</v>
      </c>
      <c r="AX2" s="10" t="s">
        <v>75</v>
      </c>
      <c r="AY2" s="10" t="s">
        <v>76</v>
      </c>
      <c r="AZ2" s="10" t="s">
        <v>77</v>
      </c>
      <c r="BA2" s="10" t="s">
        <v>78</v>
      </c>
      <c r="BB2" s="10" t="s">
        <v>79</v>
      </c>
      <c r="BC2" s="10" t="s">
        <v>80</v>
      </c>
      <c r="BD2" s="10" t="s">
        <v>81</v>
      </c>
      <c r="BE2" s="10" t="s">
        <v>82</v>
      </c>
      <c r="BF2" s="10" t="s">
        <v>83</v>
      </c>
      <c r="BG2" s="10" t="s">
        <v>84</v>
      </c>
      <c r="BH2" s="10" t="s">
        <v>85</v>
      </c>
    </row>
    <row r="3" spans="1:83" x14ac:dyDescent="0.25">
      <c r="A3" s="10" t="s">
        <v>135</v>
      </c>
      <c r="B3" s="7" t="s">
        <v>64</v>
      </c>
      <c r="C3" s="14">
        <v>200</v>
      </c>
      <c r="D3" s="11" t="s">
        <v>3</v>
      </c>
      <c r="E3" s="10">
        <v>6.9000000000000006E-2</v>
      </c>
      <c r="F3" s="10">
        <v>8.4000000000000005E-2</v>
      </c>
      <c r="G3" s="10">
        <v>6.4000000000000001E-2</v>
      </c>
      <c r="H3" s="10">
        <v>7.0999999999999994E-2</v>
      </c>
      <c r="I3" s="10">
        <v>6.2E-2</v>
      </c>
      <c r="J3" s="11" t="s">
        <v>3</v>
      </c>
      <c r="K3" s="10">
        <v>7.3999999999999996E-2</v>
      </c>
      <c r="L3" s="10">
        <v>2.1000000000000001E-2</v>
      </c>
      <c r="M3" s="10">
        <v>6.0999999999999999E-2</v>
      </c>
      <c r="N3" s="10">
        <v>5.3999999999999999E-2</v>
      </c>
      <c r="O3" s="11" t="s">
        <v>3</v>
      </c>
      <c r="P3" s="10">
        <v>5.7000000000000002E-2</v>
      </c>
      <c r="Q3" s="10">
        <v>0.05</v>
      </c>
      <c r="R3" s="10">
        <v>5.3999999999999999E-2</v>
      </c>
      <c r="S3" s="10">
        <v>6.0999999999999999E-2</v>
      </c>
      <c r="T3" s="11" t="s">
        <v>3</v>
      </c>
      <c r="U3" s="10">
        <v>4.1000000000000002E-2</v>
      </c>
      <c r="V3" s="10">
        <v>6.7000000000000004E-2</v>
      </c>
      <c r="W3" s="10">
        <v>5.3999999999999999E-2</v>
      </c>
      <c r="X3" s="10">
        <v>4.9000000000000002E-2</v>
      </c>
      <c r="Y3" s="10">
        <v>3.1E-2</v>
      </c>
      <c r="Z3" s="10">
        <v>9.1999999999999998E-2</v>
      </c>
      <c r="AA3" s="10">
        <v>0.05</v>
      </c>
      <c r="AB3" s="10">
        <v>3.3000000000000002E-2</v>
      </c>
      <c r="AC3" s="10">
        <v>8.8999999999999996E-2</v>
      </c>
      <c r="AD3" s="10">
        <v>4.7E-2</v>
      </c>
      <c r="AE3" s="10">
        <v>3.9E-2</v>
      </c>
      <c r="AF3" s="11" t="s">
        <v>3</v>
      </c>
      <c r="AG3" s="10">
        <v>5.0999999999999997E-2</v>
      </c>
      <c r="AH3" s="10">
        <v>6.2E-2</v>
      </c>
      <c r="AI3" s="10">
        <v>8.5000000000000006E-2</v>
      </c>
      <c r="AJ3" s="10">
        <v>2.4E-2</v>
      </c>
      <c r="AK3" s="10">
        <v>4.4999999999999998E-2</v>
      </c>
      <c r="AL3" s="10">
        <v>3.5999999999999997E-2</v>
      </c>
      <c r="AM3" s="10">
        <v>8.4000000000000005E-2</v>
      </c>
      <c r="AN3" s="10">
        <v>5.6000000000000001E-2</v>
      </c>
      <c r="AO3" s="10">
        <v>2.3E-2</v>
      </c>
      <c r="AP3" s="10">
        <v>6.6000000000000003E-2</v>
      </c>
      <c r="AQ3" s="10">
        <v>4.4999999999999998E-2</v>
      </c>
      <c r="AR3" s="10">
        <v>4.9000000000000002E-2</v>
      </c>
      <c r="AS3" s="10">
        <v>4.7E-2</v>
      </c>
      <c r="AT3" s="10">
        <v>3.9E-2</v>
      </c>
      <c r="AU3" s="10">
        <v>6.6000000000000003E-2</v>
      </c>
      <c r="AV3" s="10">
        <v>3.1E-2</v>
      </c>
      <c r="AW3" s="10">
        <v>5.8000000000000003E-2</v>
      </c>
      <c r="AX3" s="10">
        <v>2.1999999999999999E-2</v>
      </c>
      <c r="AY3" s="10">
        <v>3.5000000000000003E-2</v>
      </c>
      <c r="AZ3" s="10">
        <v>6.2E-2</v>
      </c>
      <c r="BA3" s="10">
        <v>4.7E-2</v>
      </c>
      <c r="BB3" s="11" t="s">
        <v>3</v>
      </c>
      <c r="BC3" s="10">
        <v>5.8000000000000003E-2</v>
      </c>
      <c r="BD3" s="10">
        <v>6.0999999999999999E-2</v>
      </c>
      <c r="BE3" s="10">
        <v>4.7E-2</v>
      </c>
      <c r="BF3" s="10">
        <v>5.7000000000000002E-2</v>
      </c>
      <c r="BG3" s="10">
        <v>6.2E-2</v>
      </c>
      <c r="BH3" s="10">
        <v>9.8000000000000004E-2</v>
      </c>
    </row>
    <row r="4" spans="1:83" x14ac:dyDescent="0.25">
      <c r="A4" s="10" t="s">
        <v>136</v>
      </c>
      <c r="B4" s="7" t="s">
        <v>62</v>
      </c>
      <c r="C4" s="14">
        <v>100</v>
      </c>
      <c r="D4" s="10">
        <v>32.78</v>
      </c>
      <c r="E4" s="10">
        <v>32.93</v>
      </c>
      <c r="F4" s="10">
        <v>32.68</v>
      </c>
      <c r="G4" s="10">
        <v>32.78</v>
      </c>
      <c r="H4" s="10">
        <v>32.880000000000003</v>
      </c>
      <c r="I4" s="10">
        <v>32.840000000000003</v>
      </c>
      <c r="J4" s="10">
        <v>32.130000000000003</v>
      </c>
      <c r="K4" s="10">
        <v>32.11</v>
      </c>
      <c r="L4" s="10">
        <v>33.15</v>
      </c>
      <c r="M4" s="10">
        <v>33.049999999999997</v>
      </c>
      <c r="N4" s="10">
        <v>32.24</v>
      </c>
      <c r="O4" s="10">
        <v>32.130000000000003</v>
      </c>
      <c r="P4" s="10">
        <v>32.119999999999997</v>
      </c>
      <c r="Q4" s="10">
        <v>32.909999999999997</v>
      </c>
      <c r="R4" s="10">
        <v>32.17</v>
      </c>
      <c r="S4" s="10">
        <v>34.03</v>
      </c>
      <c r="T4" s="10">
        <v>32.44</v>
      </c>
      <c r="U4" s="10">
        <v>32.479999999999997</v>
      </c>
      <c r="V4" s="10">
        <v>32.799999999999997</v>
      </c>
      <c r="W4" s="10">
        <v>32.53</v>
      </c>
      <c r="X4" s="10">
        <v>32.39</v>
      </c>
      <c r="Y4" s="10">
        <v>32.090000000000003</v>
      </c>
      <c r="Z4" s="10">
        <v>32.380000000000003</v>
      </c>
      <c r="AA4" s="10">
        <v>33.049999999999997</v>
      </c>
      <c r="AB4" s="10">
        <v>32.96</v>
      </c>
      <c r="AC4" s="10">
        <v>33.28</v>
      </c>
      <c r="AD4" s="10">
        <v>33.159999999999997</v>
      </c>
      <c r="AE4" s="10">
        <v>33.22</v>
      </c>
      <c r="AF4" s="10">
        <v>33.29</v>
      </c>
      <c r="AG4" s="10">
        <v>33.22</v>
      </c>
      <c r="AH4" s="10">
        <v>32.869999999999997</v>
      </c>
      <c r="AI4" s="10">
        <v>32.25</v>
      </c>
      <c r="AJ4" s="10">
        <v>32.76</v>
      </c>
      <c r="AK4" s="10">
        <v>36.56</v>
      </c>
      <c r="AL4" s="10">
        <v>32.54</v>
      </c>
      <c r="AM4" s="10">
        <v>32.86</v>
      </c>
      <c r="AN4" s="10">
        <v>32.53</v>
      </c>
      <c r="AO4" s="10">
        <v>32.700000000000003</v>
      </c>
      <c r="AP4" s="10">
        <v>33.29</v>
      </c>
      <c r="AQ4" s="10">
        <v>32.83</v>
      </c>
      <c r="AR4" s="10">
        <v>32.79</v>
      </c>
      <c r="AS4" s="10">
        <v>32.74</v>
      </c>
      <c r="AT4" s="10">
        <v>32.47</v>
      </c>
      <c r="AU4" s="10">
        <v>32.840000000000003</v>
      </c>
      <c r="AV4" s="10">
        <v>32.880000000000003</v>
      </c>
      <c r="AW4" s="10">
        <v>32.979999999999997</v>
      </c>
      <c r="AX4" s="10">
        <v>31.745999999999999</v>
      </c>
      <c r="AY4" s="10">
        <v>32.298000000000002</v>
      </c>
      <c r="AZ4" s="10">
        <v>31.696000000000002</v>
      </c>
      <c r="BA4" s="10">
        <v>32.362000000000002</v>
      </c>
      <c r="BB4" s="10">
        <v>32.207999999999998</v>
      </c>
      <c r="BC4" s="10">
        <v>32.414999999999999</v>
      </c>
      <c r="BD4" s="10">
        <v>32.15</v>
      </c>
      <c r="BE4" s="10">
        <v>32.06</v>
      </c>
      <c r="BF4" s="10">
        <v>32.287999999999997</v>
      </c>
      <c r="BG4" s="10">
        <v>32.670999999999999</v>
      </c>
      <c r="BH4" s="10">
        <v>32.732999999999997</v>
      </c>
    </row>
    <row r="5" spans="1:83" x14ac:dyDescent="0.25">
      <c r="A5" s="10" t="s">
        <v>137</v>
      </c>
      <c r="B5" s="7" t="s">
        <v>64</v>
      </c>
      <c r="C5" s="14">
        <v>500</v>
      </c>
      <c r="D5" s="11" t="s">
        <v>3</v>
      </c>
      <c r="E5" s="11" t="s">
        <v>3</v>
      </c>
      <c r="F5" s="11" t="s">
        <v>3</v>
      </c>
      <c r="G5" s="11" t="s">
        <v>3</v>
      </c>
      <c r="H5" s="11" t="s">
        <v>3</v>
      </c>
      <c r="I5" s="11" t="s">
        <v>3</v>
      </c>
      <c r="J5" s="11" t="s">
        <v>3</v>
      </c>
      <c r="K5" s="11" t="s">
        <v>3</v>
      </c>
      <c r="L5" s="11" t="s">
        <v>3</v>
      </c>
      <c r="M5" s="11" t="s">
        <v>3</v>
      </c>
      <c r="N5" s="10">
        <v>0.108</v>
      </c>
      <c r="O5" s="10">
        <v>0.121</v>
      </c>
      <c r="P5" s="11" t="s">
        <v>3</v>
      </c>
      <c r="Q5" s="10">
        <v>0.13400000000000001</v>
      </c>
      <c r="R5" s="11" t="s">
        <v>3</v>
      </c>
      <c r="S5" s="11" t="s">
        <v>3</v>
      </c>
      <c r="T5" s="10">
        <v>5.0999999999999997E-2</v>
      </c>
      <c r="U5" s="11" t="s">
        <v>3</v>
      </c>
      <c r="V5" s="11" t="s">
        <v>3</v>
      </c>
      <c r="W5" s="11" t="s">
        <v>3</v>
      </c>
      <c r="X5" s="11" t="s">
        <v>3</v>
      </c>
      <c r="Y5" s="11" t="s">
        <v>3</v>
      </c>
      <c r="Z5" s="10">
        <v>0.06</v>
      </c>
      <c r="AA5" s="11" t="s">
        <v>3</v>
      </c>
      <c r="AB5" s="11" t="s">
        <v>3</v>
      </c>
      <c r="AC5" s="11" t="s">
        <v>3</v>
      </c>
      <c r="AD5" s="10">
        <v>9.4E-2</v>
      </c>
      <c r="AE5" s="11" t="s">
        <v>3</v>
      </c>
      <c r="AF5" s="11" t="s">
        <v>3</v>
      </c>
      <c r="AG5" s="11" t="s">
        <v>3</v>
      </c>
      <c r="AH5" s="11" t="s">
        <v>3</v>
      </c>
      <c r="AI5" s="10">
        <v>5.0999999999999997E-2</v>
      </c>
      <c r="AJ5" s="11" t="s">
        <v>3</v>
      </c>
      <c r="AK5" s="10">
        <v>7.2999999999999995E-2</v>
      </c>
      <c r="AL5" s="11" t="s">
        <v>3</v>
      </c>
      <c r="AM5" s="10">
        <v>6.9000000000000006E-2</v>
      </c>
      <c r="AN5" s="10">
        <v>6.0999999999999999E-2</v>
      </c>
      <c r="AO5" s="11" t="s">
        <v>3</v>
      </c>
      <c r="AP5" s="10">
        <v>8.2000000000000003E-2</v>
      </c>
      <c r="AQ5" s="10">
        <v>6.9000000000000006E-2</v>
      </c>
      <c r="AR5" s="10">
        <v>5.6000000000000001E-2</v>
      </c>
      <c r="AS5" s="10">
        <v>0</v>
      </c>
      <c r="AT5" s="10">
        <v>6.6000000000000003E-2</v>
      </c>
      <c r="AU5" s="10">
        <v>0.09</v>
      </c>
      <c r="AV5" s="11" t="s">
        <v>3</v>
      </c>
      <c r="AW5" s="11" t="s">
        <v>3</v>
      </c>
      <c r="AX5" s="11" t="s">
        <v>3</v>
      </c>
      <c r="AY5" s="10">
        <v>5.6000000000000001E-2</v>
      </c>
      <c r="AZ5" s="11" t="s">
        <v>3</v>
      </c>
      <c r="BA5" s="11" t="s">
        <v>3</v>
      </c>
      <c r="BB5" s="10">
        <v>7.6999999999999999E-2</v>
      </c>
      <c r="BC5" s="11" t="s">
        <v>3</v>
      </c>
      <c r="BD5" s="11" t="s">
        <v>3</v>
      </c>
      <c r="BE5" s="11" t="s">
        <v>3</v>
      </c>
      <c r="BF5" s="11" t="s">
        <v>3</v>
      </c>
      <c r="BG5" s="10">
        <v>5.2999999999999999E-2</v>
      </c>
      <c r="BH5" s="10">
        <v>7.1999999999999995E-2</v>
      </c>
    </row>
    <row r="6" spans="1:83" x14ac:dyDescent="0.25">
      <c r="A6" s="10" t="s">
        <v>138</v>
      </c>
      <c r="B6" s="7" t="s">
        <v>64</v>
      </c>
      <c r="C6" s="14">
        <v>275</v>
      </c>
      <c r="D6" s="11" t="s">
        <v>3</v>
      </c>
      <c r="E6" s="11" t="s">
        <v>3</v>
      </c>
      <c r="F6" s="11" t="s">
        <v>3</v>
      </c>
      <c r="G6" s="11" t="s">
        <v>3</v>
      </c>
      <c r="H6" s="11" t="s">
        <v>3</v>
      </c>
      <c r="I6" s="11" t="s">
        <v>3</v>
      </c>
      <c r="J6" s="11" t="s">
        <v>3</v>
      </c>
      <c r="K6" s="11" t="s">
        <v>3</v>
      </c>
      <c r="L6" s="11" t="s">
        <v>3</v>
      </c>
      <c r="M6" s="11" t="s">
        <v>3</v>
      </c>
      <c r="N6" s="11" t="s">
        <v>3</v>
      </c>
      <c r="O6" s="11" t="s">
        <v>3</v>
      </c>
      <c r="P6" s="11" t="s">
        <v>3</v>
      </c>
      <c r="Q6" s="11" t="s">
        <v>3</v>
      </c>
      <c r="R6" s="11" t="s">
        <v>3</v>
      </c>
      <c r="S6" s="11" t="s">
        <v>3</v>
      </c>
      <c r="T6" s="11" t="s">
        <v>3</v>
      </c>
      <c r="U6" s="11" t="s">
        <v>3</v>
      </c>
      <c r="V6" s="11" t="s">
        <v>3</v>
      </c>
      <c r="W6" s="11" t="s">
        <v>3</v>
      </c>
      <c r="X6" s="11" t="s">
        <v>3</v>
      </c>
      <c r="Y6" s="11" t="s">
        <v>3</v>
      </c>
      <c r="Z6" s="11" t="s">
        <v>3</v>
      </c>
      <c r="AA6" s="11" t="s">
        <v>3</v>
      </c>
      <c r="AB6" s="11" t="s">
        <v>3</v>
      </c>
      <c r="AC6" s="11" t="s">
        <v>3</v>
      </c>
      <c r="AD6" s="11" t="s">
        <v>3</v>
      </c>
      <c r="AE6" s="11" t="s">
        <v>3</v>
      </c>
      <c r="AF6" s="11" t="s">
        <v>3</v>
      </c>
      <c r="AG6" s="11" t="s">
        <v>3</v>
      </c>
      <c r="AH6" s="11" t="s">
        <v>3</v>
      </c>
      <c r="AI6" s="11" t="s">
        <v>3</v>
      </c>
      <c r="AJ6" s="11" t="s">
        <v>3</v>
      </c>
      <c r="AK6" s="11" t="s">
        <v>3</v>
      </c>
      <c r="AL6" s="11" t="s">
        <v>3</v>
      </c>
      <c r="AM6" s="11" t="s">
        <v>3</v>
      </c>
      <c r="AN6" s="11" t="s">
        <v>3</v>
      </c>
      <c r="AO6" s="11" t="s">
        <v>3</v>
      </c>
      <c r="AP6" s="11" t="s">
        <v>3</v>
      </c>
      <c r="AQ6" s="11" t="s">
        <v>3</v>
      </c>
      <c r="AR6" s="11" t="s">
        <v>3</v>
      </c>
      <c r="AS6" s="11" t="s">
        <v>3</v>
      </c>
      <c r="AT6" s="11" t="s">
        <v>3</v>
      </c>
      <c r="AU6" s="11" t="s">
        <v>3</v>
      </c>
      <c r="AV6" s="11" t="s">
        <v>3</v>
      </c>
      <c r="AW6" s="11" t="s">
        <v>3</v>
      </c>
      <c r="AX6" s="10">
        <v>0.247</v>
      </c>
      <c r="AY6" s="11" t="s">
        <v>3</v>
      </c>
      <c r="AZ6" s="10">
        <v>9.6000000000000002E-2</v>
      </c>
      <c r="BA6" s="10">
        <v>6.3E-2</v>
      </c>
      <c r="BB6" s="10">
        <v>0.106</v>
      </c>
      <c r="BC6" s="10">
        <v>5.6000000000000001E-2</v>
      </c>
      <c r="BD6" s="10">
        <v>8.4000000000000005E-2</v>
      </c>
      <c r="BE6" s="10">
        <v>7.8E-2</v>
      </c>
      <c r="BF6" s="10">
        <v>7.2999999999999995E-2</v>
      </c>
      <c r="BG6" s="10">
        <v>4.3999999999999997E-2</v>
      </c>
      <c r="BH6" s="10">
        <v>0.28599999999999998</v>
      </c>
    </row>
    <row r="7" spans="1:83" x14ac:dyDescent="0.25">
      <c r="A7" s="10" t="s">
        <v>139</v>
      </c>
      <c r="B7" s="7" t="s">
        <v>125</v>
      </c>
      <c r="C7" s="14">
        <v>700</v>
      </c>
      <c r="D7" s="11" t="s">
        <v>3</v>
      </c>
      <c r="E7" s="11" t="s">
        <v>3</v>
      </c>
      <c r="F7" s="11" t="s">
        <v>3</v>
      </c>
      <c r="G7" s="11" t="s">
        <v>3</v>
      </c>
      <c r="H7" s="10">
        <v>8.3000000000000004E-2</v>
      </c>
      <c r="I7" s="11" t="s">
        <v>3</v>
      </c>
      <c r="J7" s="11" t="s">
        <v>3</v>
      </c>
      <c r="K7" s="11" t="s">
        <v>3</v>
      </c>
      <c r="L7" s="11" t="s">
        <v>3</v>
      </c>
      <c r="M7" s="11" t="s">
        <v>3</v>
      </c>
      <c r="N7" s="11" t="s">
        <v>3</v>
      </c>
      <c r="O7" s="11" t="s">
        <v>3</v>
      </c>
      <c r="P7" s="10">
        <v>9.2999999999999999E-2</v>
      </c>
      <c r="Q7" s="10">
        <v>7.8E-2</v>
      </c>
      <c r="R7" s="11" t="s">
        <v>3</v>
      </c>
      <c r="S7" s="11" t="s">
        <v>3</v>
      </c>
      <c r="T7" s="11" t="s">
        <v>3</v>
      </c>
      <c r="U7" s="11" t="s">
        <v>3</v>
      </c>
      <c r="V7" s="11" t="s">
        <v>3</v>
      </c>
      <c r="W7" s="11" t="s">
        <v>3</v>
      </c>
      <c r="X7" s="10">
        <v>7.4999999999999997E-2</v>
      </c>
      <c r="Y7" s="11" t="s">
        <v>3</v>
      </c>
      <c r="Z7" s="11" t="s">
        <v>3</v>
      </c>
      <c r="AA7" s="11" t="s">
        <v>3</v>
      </c>
      <c r="AB7" s="11" t="s">
        <v>3</v>
      </c>
      <c r="AC7" s="11" t="s">
        <v>3</v>
      </c>
      <c r="AD7" s="11" t="s">
        <v>3</v>
      </c>
      <c r="AE7" s="11" t="s">
        <v>3</v>
      </c>
      <c r="AF7" s="11" t="s">
        <v>3</v>
      </c>
      <c r="AG7" s="11" t="s">
        <v>3</v>
      </c>
      <c r="AH7" s="11" t="s">
        <v>3</v>
      </c>
      <c r="AI7" s="11" t="s">
        <v>3</v>
      </c>
      <c r="AJ7" s="11" t="s">
        <v>3</v>
      </c>
      <c r="AK7" s="11" t="s">
        <v>3</v>
      </c>
      <c r="AL7" s="11" t="s">
        <v>3</v>
      </c>
      <c r="AM7" s="11" t="s">
        <v>3</v>
      </c>
      <c r="AN7" s="11" t="s">
        <v>3</v>
      </c>
      <c r="AO7" s="11" t="s">
        <v>3</v>
      </c>
      <c r="AP7" s="11" t="s">
        <v>3</v>
      </c>
      <c r="AQ7" s="11" t="s">
        <v>3</v>
      </c>
      <c r="AR7" s="11" t="s">
        <v>3</v>
      </c>
      <c r="AS7" s="11" t="s">
        <v>3</v>
      </c>
      <c r="AT7" s="11" t="s">
        <v>3</v>
      </c>
      <c r="AU7" s="11" t="s">
        <v>3</v>
      </c>
      <c r="AV7" s="11" t="s">
        <v>3</v>
      </c>
      <c r="AW7" s="10">
        <v>9.1999999999999998E-2</v>
      </c>
      <c r="AX7" s="11" t="s">
        <v>3</v>
      </c>
      <c r="AY7" s="10">
        <v>0.109</v>
      </c>
      <c r="AZ7" s="11" t="s">
        <v>3</v>
      </c>
      <c r="BA7" s="11" t="s">
        <v>3</v>
      </c>
      <c r="BB7" s="11" t="s">
        <v>3</v>
      </c>
      <c r="BC7" s="10">
        <v>0.125</v>
      </c>
      <c r="BD7" s="11" t="s">
        <v>3</v>
      </c>
      <c r="BE7" s="11" t="s">
        <v>3</v>
      </c>
      <c r="BF7" s="10">
        <v>7.2999999999999995E-2</v>
      </c>
      <c r="BG7" s="11" t="s">
        <v>3</v>
      </c>
      <c r="BH7" s="11" t="s">
        <v>3</v>
      </c>
    </row>
    <row r="8" spans="1:83" x14ac:dyDescent="0.25">
      <c r="A8" s="10" t="s">
        <v>140</v>
      </c>
      <c r="B8" s="7" t="s">
        <v>62</v>
      </c>
      <c r="C8" s="14">
        <v>100</v>
      </c>
      <c r="D8" s="10">
        <v>0.17499999999999999</v>
      </c>
      <c r="E8" s="10">
        <v>0.17499999999999999</v>
      </c>
      <c r="F8" s="10">
        <v>0.193</v>
      </c>
      <c r="G8" s="10">
        <v>0.17299999999999999</v>
      </c>
      <c r="H8" s="10">
        <v>0.21</v>
      </c>
      <c r="I8" s="10">
        <v>0.20599999999999999</v>
      </c>
      <c r="J8" s="10">
        <v>0.27</v>
      </c>
      <c r="K8" s="10">
        <v>0.26100000000000001</v>
      </c>
      <c r="L8" s="10">
        <v>0.246</v>
      </c>
      <c r="M8" s="10">
        <v>0.26300000000000001</v>
      </c>
      <c r="N8" s="10">
        <v>0.216</v>
      </c>
      <c r="O8" s="10">
        <v>0.189</v>
      </c>
      <c r="P8" s="10">
        <v>0.19900000000000001</v>
      </c>
      <c r="Q8" s="10">
        <v>0.19700000000000001</v>
      </c>
      <c r="R8" s="10">
        <v>0.184</v>
      </c>
      <c r="S8" s="10">
        <v>0.20599999999999999</v>
      </c>
      <c r="T8" s="10">
        <v>0.20699999999999999</v>
      </c>
      <c r="U8" s="10">
        <v>0.21099999999999999</v>
      </c>
      <c r="V8" s="10">
        <v>0.214</v>
      </c>
      <c r="W8" s="10">
        <v>0.19500000000000001</v>
      </c>
      <c r="X8" s="10">
        <v>0.187</v>
      </c>
      <c r="Y8" s="10">
        <v>0.185</v>
      </c>
      <c r="Z8" s="10">
        <v>0.19800000000000001</v>
      </c>
      <c r="AA8" s="10">
        <v>0.19600000000000001</v>
      </c>
      <c r="AB8" s="10">
        <v>0.19</v>
      </c>
      <c r="AC8" s="10">
        <v>0.26900000000000002</v>
      </c>
      <c r="AD8" s="10">
        <v>0.246</v>
      </c>
      <c r="AE8" s="10">
        <v>0.54400000000000004</v>
      </c>
      <c r="AF8" s="10">
        <v>0.33600000000000002</v>
      </c>
      <c r="AG8" s="10">
        <v>9.8000000000000004E-2</v>
      </c>
      <c r="AH8" s="10">
        <v>8.5000000000000006E-2</v>
      </c>
      <c r="AI8" s="10">
        <v>0.157</v>
      </c>
      <c r="AJ8" s="10">
        <v>0.14399999999999999</v>
      </c>
      <c r="AK8" s="10">
        <v>0.17599999999999999</v>
      </c>
      <c r="AL8" s="10">
        <v>0.23699999999999999</v>
      </c>
      <c r="AM8" s="10">
        <v>0.24299999999999999</v>
      </c>
      <c r="AN8" s="10">
        <v>7.9000000000000001E-2</v>
      </c>
      <c r="AO8" s="10">
        <v>7.1999999999999995E-2</v>
      </c>
      <c r="AP8" s="10">
        <v>0.48899999999999999</v>
      </c>
      <c r="AQ8" s="10">
        <v>0.48699999999999999</v>
      </c>
      <c r="AR8" s="10">
        <v>0.496</v>
      </c>
      <c r="AS8" s="10">
        <v>5.1999999999999998E-2</v>
      </c>
      <c r="AT8" s="10">
        <v>0.29799999999999999</v>
      </c>
      <c r="AU8" s="10">
        <v>0.34699999999999998</v>
      </c>
      <c r="AV8" s="10">
        <v>0.36399999999999999</v>
      </c>
      <c r="AW8" s="10">
        <v>0.32200000000000001</v>
      </c>
      <c r="AX8" s="10">
        <v>5.3999999999999999E-2</v>
      </c>
      <c r="AY8" s="10">
        <v>1.82</v>
      </c>
      <c r="AZ8" s="10">
        <v>0.248</v>
      </c>
      <c r="BA8" s="10">
        <v>0.24</v>
      </c>
      <c r="BB8" s="10">
        <v>0.22500000000000001</v>
      </c>
      <c r="BC8" s="10">
        <v>0.24</v>
      </c>
      <c r="BD8" s="10">
        <v>0.23</v>
      </c>
      <c r="BE8" s="10">
        <v>3.1E-2</v>
      </c>
      <c r="BF8" s="10">
        <v>0.19900000000000001</v>
      </c>
      <c r="BG8" s="10">
        <v>0.188</v>
      </c>
      <c r="BH8" s="10">
        <v>7.0999999999999994E-2</v>
      </c>
    </row>
    <row r="9" spans="1:83" x14ac:dyDescent="0.25">
      <c r="A9" s="10" t="s">
        <v>141</v>
      </c>
      <c r="B9" s="7" t="s">
        <v>64</v>
      </c>
      <c r="C9" s="14">
        <v>375</v>
      </c>
      <c r="D9" s="11" t="s">
        <v>3</v>
      </c>
      <c r="E9" s="11" t="s">
        <v>3</v>
      </c>
      <c r="F9" s="11" t="s">
        <v>3</v>
      </c>
      <c r="G9" s="11" t="s">
        <v>3</v>
      </c>
      <c r="H9" s="11" t="s">
        <v>3</v>
      </c>
      <c r="I9" s="11" t="s">
        <v>3</v>
      </c>
      <c r="J9" s="11" t="s">
        <v>3</v>
      </c>
      <c r="K9" s="11" t="s">
        <v>3</v>
      </c>
      <c r="L9" s="11" t="s">
        <v>3</v>
      </c>
      <c r="M9" s="11" t="s">
        <v>3</v>
      </c>
      <c r="N9" s="11" t="s">
        <v>3</v>
      </c>
      <c r="O9" s="11" t="s">
        <v>3</v>
      </c>
      <c r="P9" s="11" t="s">
        <v>3</v>
      </c>
      <c r="Q9" s="11" t="s">
        <v>3</v>
      </c>
      <c r="R9" s="11" t="s">
        <v>3</v>
      </c>
      <c r="S9" s="11" t="s">
        <v>3</v>
      </c>
      <c r="T9" s="11" t="s">
        <v>3</v>
      </c>
      <c r="U9" s="11" t="s">
        <v>3</v>
      </c>
      <c r="V9" s="11" t="s">
        <v>3</v>
      </c>
      <c r="W9" s="11" t="s">
        <v>3</v>
      </c>
      <c r="X9" s="11" t="s">
        <v>3</v>
      </c>
      <c r="Y9" s="11" t="s">
        <v>3</v>
      </c>
      <c r="Z9" s="11" t="s">
        <v>3</v>
      </c>
      <c r="AA9" s="11" t="s">
        <v>3</v>
      </c>
      <c r="AB9" s="11" t="s">
        <v>3</v>
      </c>
      <c r="AC9" s="11" t="s">
        <v>3</v>
      </c>
      <c r="AD9" s="11" t="s">
        <v>3</v>
      </c>
      <c r="AE9" s="11" t="s">
        <v>3</v>
      </c>
      <c r="AF9" s="11" t="s">
        <v>3</v>
      </c>
      <c r="AG9" s="11" t="s">
        <v>3</v>
      </c>
      <c r="AH9" s="11" t="s">
        <v>3</v>
      </c>
      <c r="AI9" s="11" t="s">
        <v>3</v>
      </c>
      <c r="AJ9" s="11" t="s">
        <v>3</v>
      </c>
      <c r="AK9" s="11" t="s">
        <v>3</v>
      </c>
      <c r="AL9" s="11" t="s">
        <v>3</v>
      </c>
      <c r="AM9" s="11" t="s">
        <v>3</v>
      </c>
      <c r="AN9" s="11" t="s">
        <v>3</v>
      </c>
      <c r="AO9" s="10">
        <v>6.7000000000000004E-2</v>
      </c>
      <c r="AP9" s="11" t="s">
        <v>3</v>
      </c>
      <c r="AQ9" s="10">
        <v>4.3999999999999997E-2</v>
      </c>
      <c r="AR9" s="11" t="s">
        <v>3</v>
      </c>
      <c r="AS9" s="11" t="s">
        <v>3</v>
      </c>
      <c r="AT9" s="11" t="s">
        <v>3</v>
      </c>
      <c r="AU9" s="11" t="s">
        <v>3</v>
      </c>
      <c r="AV9" s="11" t="s">
        <v>3</v>
      </c>
      <c r="AW9" s="11" t="s">
        <v>3</v>
      </c>
      <c r="AX9" s="11" t="s">
        <v>3</v>
      </c>
      <c r="AY9" s="11" t="s">
        <v>3</v>
      </c>
      <c r="AZ9" s="11" t="s">
        <v>3</v>
      </c>
      <c r="BA9" s="11" t="s">
        <v>3</v>
      </c>
      <c r="BB9" s="11" t="s">
        <v>3</v>
      </c>
      <c r="BC9" s="11" t="s">
        <v>3</v>
      </c>
      <c r="BD9" s="11" t="s">
        <v>3</v>
      </c>
      <c r="BE9" s="11" t="s">
        <v>3</v>
      </c>
      <c r="BF9" s="11" t="s">
        <v>3</v>
      </c>
      <c r="BG9" s="11" t="s">
        <v>3</v>
      </c>
      <c r="BH9" s="11" t="s">
        <v>3</v>
      </c>
    </row>
    <row r="10" spans="1:83" x14ac:dyDescent="0.25">
      <c r="A10" s="10" t="s">
        <v>142</v>
      </c>
      <c r="B10" s="7" t="s">
        <v>62</v>
      </c>
      <c r="C10" s="14">
        <v>125</v>
      </c>
      <c r="D10" s="10">
        <v>36.19</v>
      </c>
      <c r="E10" s="10">
        <v>35.94</v>
      </c>
      <c r="F10" s="10">
        <v>36.159999999999997</v>
      </c>
      <c r="G10" s="10">
        <v>36.299999999999997</v>
      </c>
      <c r="H10" s="10">
        <v>36.57</v>
      </c>
      <c r="I10" s="10">
        <v>36.5</v>
      </c>
      <c r="J10" s="10">
        <v>36.909999999999997</v>
      </c>
      <c r="K10" s="10">
        <v>36.07</v>
      </c>
      <c r="L10" s="10">
        <v>36.270000000000003</v>
      </c>
      <c r="M10" s="10">
        <v>36.369999999999997</v>
      </c>
      <c r="N10" s="10">
        <v>36.630000000000003</v>
      </c>
      <c r="O10" s="10">
        <v>37.130000000000003</v>
      </c>
      <c r="P10" s="10">
        <v>37.159999999999997</v>
      </c>
      <c r="Q10" s="10">
        <v>36.64</v>
      </c>
      <c r="R10" s="10">
        <v>36.979999999999997</v>
      </c>
      <c r="S10" s="10">
        <v>35.79</v>
      </c>
      <c r="T10" s="10">
        <v>36.67</v>
      </c>
      <c r="U10" s="10">
        <v>36.5</v>
      </c>
      <c r="V10" s="10">
        <v>36.270000000000003</v>
      </c>
      <c r="W10" s="10">
        <v>36.619999999999997</v>
      </c>
      <c r="X10" s="10">
        <v>36.24</v>
      </c>
      <c r="Y10" s="10">
        <v>36.67</v>
      </c>
      <c r="Z10" s="10">
        <v>36.08</v>
      </c>
      <c r="AA10" s="10">
        <v>36.549999999999997</v>
      </c>
      <c r="AB10" s="10">
        <v>36.18</v>
      </c>
      <c r="AC10" s="10">
        <v>36.799999999999997</v>
      </c>
      <c r="AD10" s="10">
        <v>36.700000000000003</v>
      </c>
      <c r="AE10" s="10">
        <v>37.67</v>
      </c>
      <c r="AF10" s="10">
        <v>36.99</v>
      </c>
      <c r="AG10" s="10">
        <v>36.340000000000003</v>
      </c>
      <c r="AH10" s="10">
        <v>36.32</v>
      </c>
      <c r="AI10" s="10">
        <v>36.19</v>
      </c>
      <c r="AJ10" s="10">
        <v>35.909999999999997</v>
      </c>
      <c r="AK10" s="10">
        <v>33.409999999999997</v>
      </c>
      <c r="AL10" s="10">
        <v>35.159999999999997</v>
      </c>
      <c r="AM10" s="10">
        <v>35.54</v>
      </c>
      <c r="AN10" s="10">
        <v>35.700000000000003</v>
      </c>
      <c r="AO10" s="10">
        <v>35.770000000000003</v>
      </c>
      <c r="AP10" s="10">
        <v>36.270000000000003</v>
      </c>
      <c r="AQ10" s="10">
        <v>36.11</v>
      </c>
      <c r="AR10" s="10">
        <v>36.450000000000003</v>
      </c>
      <c r="AS10" s="10">
        <v>36.159999999999997</v>
      </c>
      <c r="AT10" s="10">
        <v>35.979999999999997</v>
      </c>
      <c r="AU10" s="10">
        <v>35.17</v>
      </c>
      <c r="AV10" s="10">
        <v>35.909999999999997</v>
      </c>
      <c r="AW10" s="10">
        <v>35.4</v>
      </c>
      <c r="AX10" s="10">
        <v>35.96</v>
      </c>
      <c r="AY10" s="10">
        <v>34.417000000000002</v>
      </c>
      <c r="AZ10" s="10">
        <v>35.323999999999998</v>
      </c>
      <c r="BA10" s="10">
        <v>34.981000000000002</v>
      </c>
      <c r="BB10" s="10">
        <v>34.999000000000002</v>
      </c>
      <c r="BC10" s="10">
        <v>34.546999999999997</v>
      </c>
      <c r="BD10" s="10">
        <v>34.652000000000001</v>
      </c>
      <c r="BE10" s="10">
        <v>35.223999999999997</v>
      </c>
      <c r="BF10" s="10">
        <v>35.558999999999997</v>
      </c>
      <c r="BG10" s="10">
        <v>35.606000000000002</v>
      </c>
      <c r="BH10" s="10">
        <v>36.103999999999999</v>
      </c>
    </row>
    <row r="11" spans="1:83" x14ac:dyDescent="0.25">
      <c r="A11" s="10" t="s">
        <v>143</v>
      </c>
      <c r="B11" s="7" t="s">
        <v>62</v>
      </c>
      <c r="C11" s="14">
        <v>100</v>
      </c>
      <c r="D11" s="10">
        <v>29.98</v>
      </c>
      <c r="E11" s="10">
        <v>30</v>
      </c>
      <c r="F11" s="10">
        <v>29.77</v>
      </c>
      <c r="G11" s="10">
        <v>29.74</v>
      </c>
      <c r="H11" s="10">
        <v>29.9</v>
      </c>
      <c r="I11" s="10">
        <v>29.73</v>
      </c>
      <c r="J11" s="10">
        <v>29.86</v>
      </c>
      <c r="K11" s="10">
        <v>29.86</v>
      </c>
      <c r="L11" s="10">
        <v>30.16</v>
      </c>
      <c r="M11" s="10">
        <v>30.12</v>
      </c>
      <c r="N11" s="10">
        <v>30</v>
      </c>
      <c r="O11" s="10">
        <v>29.54</v>
      </c>
      <c r="P11" s="10">
        <v>29.68</v>
      </c>
      <c r="Q11" s="10">
        <v>29.83</v>
      </c>
      <c r="R11" s="10">
        <v>29.78</v>
      </c>
      <c r="S11" s="10">
        <v>29.24</v>
      </c>
      <c r="T11" s="10">
        <v>29.06</v>
      </c>
      <c r="U11" s="10">
        <v>30.09</v>
      </c>
      <c r="V11" s="10">
        <v>29.82</v>
      </c>
      <c r="W11" s="10">
        <v>30.29</v>
      </c>
      <c r="X11" s="10">
        <v>30.52</v>
      </c>
      <c r="Y11" s="10">
        <v>30.39</v>
      </c>
      <c r="Z11" s="10">
        <v>30.01</v>
      </c>
      <c r="AA11" s="10">
        <v>29.77</v>
      </c>
      <c r="AB11" s="10">
        <v>30.18</v>
      </c>
      <c r="AC11" s="10">
        <v>29.76</v>
      </c>
      <c r="AD11" s="10">
        <v>29.71</v>
      </c>
      <c r="AE11" s="10">
        <v>28.63</v>
      </c>
      <c r="AF11" s="10">
        <v>29.55</v>
      </c>
      <c r="AG11" s="10">
        <v>30.29</v>
      </c>
      <c r="AH11" s="10">
        <v>30.22</v>
      </c>
      <c r="AI11" s="10">
        <v>29.89</v>
      </c>
      <c r="AJ11" s="10">
        <v>29.94</v>
      </c>
      <c r="AK11" s="10">
        <v>30.08</v>
      </c>
      <c r="AL11" s="10">
        <v>30.47</v>
      </c>
      <c r="AM11" s="10">
        <v>30.3</v>
      </c>
      <c r="AN11" s="10">
        <v>30.33</v>
      </c>
      <c r="AO11" s="10">
        <v>30.19</v>
      </c>
      <c r="AP11" s="10">
        <v>29.72</v>
      </c>
      <c r="AQ11" s="10">
        <v>29.84</v>
      </c>
      <c r="AR11" s="10">
        <v>30.03</v>
      </c>
      <c r="AS11" s="10">
        <v>30.46</v>
      </c>
      <c r="AT11" s="10">
        <v>29.98</v>
      </c>
      <c r="AU11" s="10">
        <v>30.63</v>
      </c>
      <c r="AV11" s="10">
        <v>29.96</v>
      </c>
      <c r="AW11" s="10">
        <v>30.32</v>
      </c>
      <c r="AX11" s="10">
        <v>29.765000000000001</v>
      </c>
      <c r="AY11" s="10">
        <v>30.209</v>
      </c>
      <c r="AZ11" s="10">
        <v>30.856999999999999</v>
      </c>
      <c r="BA11" s="10">
        <v>31.452000000000002</v>
      </c>
      <c r="BB11" s="10">
        <v>30.989000000000001</v>
      </c>
      <c r="BC11" s="10">
        <v>31.501000000000001</v>
      </c>
      <c r="BD11" s="10">
        <v>31.643999999999998</v>
      </c>
      <c r="BE11" s="10">
        <v>31.408000000000001</v>
      </c>
      <c r="BF11" s="10">
        <v>30.507000000000001</v>
      </c>
      <c r="BG11" s="10">
        <v>30.561</v>
      </c>
      <c r="BH11" s="10">
        <v>29.972000000000001</v>
      </c>
    </row>
    <row r="12" spans="1:83" x14ac:dyDescent="0.25">
      <c r="A12" s="10" t="s">
        <v>21</v>
      </c>
      <c r="D12" s="11">
        <f t="shared" ref="D12:AI12" si="0">SUM(D3:D11)</f>
        <v>99.125</v>
      </c>
      <c r="E12" s="11">
        <f t="shared" si="0"/>
        <v>99.114000000000004</v>
      </c>
      <c r="F12" s="11">
        <f t="shared" si="0"/>
        <v>98.886999999999986</v>
      </c>
      <c r="G12" s="11">
        <f t="shared" si="0"/>
        <v>99.057000000000002</v>
      </c>
      <c r="H12" s="11">
        <f t="shared" si="0"/>
        <v>99.713999999999999</v>
      </c>
      <c r="I12" s="11">
        <f t="shared" si="0"/>
        <v>99.338000000000008</v>
      </c>
      <c r="J12" s="11">
        <f t="shared" si="0"/>
        <v>99.17</v>
      </c>
      <c r="K12" s="11">
        <f t="shared" si="0"/>
        <v>98.375</v>
      </c>
      <c r="L12" s="11">
        <f t="shared" si="0"/>
        <v>99.847000000000008</v>
      </c>
      <c r="M12" s="11">
        <f t="shared" si="0"/>
        <v>99.864000000000004</v>
      </c>
      <c r="N12" s="11">
        <f t="shared" si="0"/>
        <v>99.248000000000005</v>
      </c>
      <c r="O12" s="11">
        <f t="shared" si="0"/>
        <v>99.110000000000014</v>
      </c>
      <c r="P12" s="11">
        <f t="shared" si="0"/>
        <v>99.308999999999997</v>
      </c>
      <c r="Q12" s="11">
        <f t="shared" si="0"/>
        <v>99.838999999999999</v>
      </c>
      <c r="R12" s="11">
        <f t="shared" si="0"/>
        <v>99.168000000000006</v>
      </c>
      <c r="S12" s="11">
        <f t="shared" si="0"/>
        <v>99.326999999999998</v>
      </c>
      <c r="T12" s="11">
        <f t="shared" si="0"/>
        <v>98.427999999999997</v>
      </c>
      <c r="U12" s="11">
        <f t="shared" si="0"/>
        <v>99.322000000000003</v>
      </c>
      <c r="V12" s="11">
        <f t="shared" si="0"/>
        <v>99.170999999999992</v>
      </c>
      <c r="W12" s="11">
        <f t="shared" si="0"/>
        <v>99.688999999999993</v>
      </c>
      <c r="X12" s="11">
        <f t="shared" si="0"/>
        <v>99.460999999999999</v>
      </c>
      <c r="Y12" s="11">
        <f t="shared" si="0"/>
        <v>99.366</v>
      </c>
      <c r="Z12" s="11">
        <f t="shared" si="0"/>
        <v>98.820000000000007</v>
      </c>
      <c r="AA12" s="11">
        <f t="shared" si="0"/>
        <v>99.615999999999985</v>
      </c>
      <c r="AB12" s="11">
        <f t="shared" si="0"/>
        <v>99.543000000000006</v>
      </c>
      <c r="AC12" s="11">
        <f t="shared" si="0"/>
        <v>100.19799999999999</v>
      </c>
      <c r="AD12" s="11">
        <f t="shared" si="0"/>
        <v>99.956999999999994</v>
      </c>
      <c r="AE12" s="11">
        <f t="shared" si="0"/>
        <v>100.10299999999999</v>
      </c>
      <c r="AF12" s="11">
        <f t="shared" si="0"/>
        <v>100.166</v>
      </c>
      <c r="AG12" s="11">
        <f t="shared" si="0"/>
        <v>99.998999999999995</v>
      </c>
      <c r="AH12" s="11">
        <f t="shared" si="0"/>
        <v>99.556999999999988</v>
      </c>
      <c r="AI12" s="11">
        <f t="shared" si="0"/>
        <v>98.623000000000005</v>
      </c>
      <c r="AJ12" s="11">
        <f t="shared" ref="AJ12:BH12" si="1">SUM(AJ3:AJ11)</f>
        <v>98.777999999999992</v>
      </c>
      <c r="AK12" s="11">
        <f t="shared" si="1"/>
        <v>100.34400000000001</v>
      </c>
      <c r="AL12" s="11">
        <f t="shared" si="1"/>
        <v>98.442999999999998</v>
      </c>
      <c r="AM12" s="11">
        <f t="shared" si="1"/>
        <v>99.096000000000004</v>
      </c>
      <c r="AN12" s="11">
        <f t="shared" si="1"/>
        <v>98.756</v>
      </c>
      <c r="AO12" s="11">
        <f t="shared" si="1"/>
        <v>98.822000000000003</v>
      </c>
      <c r="AP12" s="11">
        <f t="shared" si="1"/>
        <v>99.917000000000002</v>
      </c>
      <c r="AQ12" s="11">
        <f t="shared" si="1"/>
        <v>99.425000000000011</v>
      </c>
      <c r="AR12" s="11">
        <f t="shared" si="1"/>
        <v>99.871000000000009</v>
      </c>
      <c r="AS12" s="11">
        <f t="shared" si="1"/>
        <v>99.459000000000003</v>
      </c>
      <c r="AT12" s="11">
        <f t="shared" si="1"/>
        <v>98.833000000000013</v>
      </c>
      <c r="AU12" s="11">
        <f t="shared" si="1"/>
        <v>99.143000000000001</v>
      </c>
      <c r="AV12" s="11">
        <f t="shared" si="1"/>
        <v>99.14500000000001</v>
      </c>
      <c r="AW12" s="11">
        <f t="shared" si="1"/>
        <v>99.171999999999997</v>
      </c>
      <c r="AX12" s="11">
        <f t="shared" si="1"/>
        <v>97.793999999999997</v>
      </c>
      <c r="AY12" s="11">
        <f t="shared" si="1"/>
        <v>98.944000000000003</v>
      </c>
      <c r="AZ12" s="11">
        <f t="shared" si="1"/>
        <v>98.283000000000001</v>
      </c>
      <c r="BA12" s="11">
        <f t="shared" si="1"/>
        <v>99.14500000000001</v>
      </c>
      <c r="BB12" s="11">
        <f t="shared" si="1"/>
        <v>98.604000000000013</v>
      </c>
      <c r="BC12" s="11">
        <f t="shared" si="1"/>
        <v>98.942000000000007</v>
      </c>
      <c r="BD12" s="11">
        <f t="shared" si="1"/>
        <v>98.820999999999998</v>
      </c>
      <c r="BE12" s="11">
        <f t="shared" si="1"/>
        <v>98.847999999999999</v>
      </c>
      <c r="BF12" s="11">
        <f t="shared" si="1"/>
        <v>98.756</v>
      </c>
      <c r="BG12" s="11">
        <f t="shared" si="1"/>
        <v>99.185000000000002</v>
      </c>
      <c r="BH12" s="11">
        <f t="shared" si="1"/>
        <v>99.336000000000013</v>
      </c>
    </row>
    <row r="13" spans="1:83" x14ac:dyDescent="0.25">
      <c r="AI13" s="10"/>
      <c r="AJ13" s="10"/>
      <c r="AK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</row>
    <row r="14" spans="1:83" x14ac:dyDescent="0.25">
      <c r="A14" s="10" t="s">
        <v>0</v>
      </c>
      <c r="D14" s="10" t="s">
        <v>114</v>
      </c>
      <c r="E14" s="10" t="s">
        <v>115</v>
      </c>
      <c r="F14" s="10" t="s">
        <v>116</v>
      </c>
      <c r="G14" s="10" t="s">
        <v>117</v>
      </c>
      <c r="H14" s="10" t="s">
        <v>118</v>
      </c>
      <c r="I14" s="10" t="s">
        <v>119</v>
      </c>
      <c r="J14" s="10" t="s">
        <v>99</v>
      </c>
      <c r="K14" s="10" t="s">
        <v>100</v>
      </c>
      <c r="L14" s="10" t="s">
        <v>69</v>
      </c>
      <c r="M14" s="10" t="s">
        <v>70</v>
      </c>
      <c r="N14" s="10" t="s">
        <v>86</v>
      </c>
      <c r="O14" s="10" t="s">
        <v>87</v>
      </c>
      <c r="P14" s="10" t="s">
        <v>88</v>
      </c>
      <c r="Q14" s="10" t="s">
        <v>89</v>
      </c>
      <c r="R14" s="10" t="s">
        <v>90</v>
      </c>
      <c r="S14" s="10" t="s">
        <v>91</v>
      </c>
      <c r="T14" s="10" t="s">
        <v>92</v>
      </c>
      <c r="U14" s="10" t="s">
        <v>93</v>
      </c>
      <c r="V14" s="10" t="s">
        <v>94</v>
      </c>
      <c r="W14" s="10" t="s">
        <v>95</v>
      </c>
      <c r="X14" s="10" t="s">
        <v>96</v>
      </c>
      <c r="Y14" s="10" t="s">
        <v>97</v>
      </c>
      <c r="Z14" s="10" t="s">
        <v>98</v>
      </c>
      <c r="AA14" s="10" t="s">
        <v>65</v>
      </c>
      <c r="AB14" s="10" t="s">
        <v>66</v>
      </c>
      <c r="AC14" s="10" t="s">
        <v>67</v>
      </c>
      <c r="AD14" s="10" t="s">
        <v>68</v>
      </c>
      <c r="AE14" s="10" t="s">
        <v>71</v>
      </c>
      <c r="AF14" s="10" t="s">
        <v>72</v>
      </c>
      <c r="AG14" s="10" t="s">
        <v>73</v>
      </c>
      <c r="AH14" s="10" t="s">
        <v>74</v>
      </c>
      <c r="AI14" s="10" t="s">
        <v>109</v>
      </c>
      <c r="AJ14" s="10" t="s">
        <v>110</v>
      </c>
      <c r="AK14" s="10" t="s">
        <v>111</v>
      </c>
      <c r="AL14" s="10" t="s">
        <v>112</v>
      </c>
      <c r="AM14" s="10" t="s">
        <v>113</v>
      </c>
      <c r="AN14" s="10" t="s">
        <v>120</v>
      </c>
      <c r="AO14" s="10" t="s">
        <v>121</v>
      </c>
      <c r="AP14" s="10" t="s">
        <v>101</v>
      </c>
      <c r="AQ14" s="10" t="s">
        <v>102</v>
      </c>
      <c r="AR14" s="10" t="s">
        <v>103</v>
      </c>
      <c r="AS14" s="10" t="s">
        <v>104</v>
      </c>
      <c r="AT14" s="10" t="s">
        <v>105</v>
      </c>
      <c r="AU14" s="10" t="s">
        <v>106</v>
      </c>
      <c r="AV14" s="10" t="s">
        <v>107</v>
      </c>
      <c r="AW14" s="10" t="s">
        <v>108</v>
      </c>
      <c r="AX14" s="10" t="s">
        <v>75</v>
      </c>
      <c r="AY14" s="10" t="s">
        <v>76</v>
      </c>
      <c r="AZ14" s="10" t="s">
        <v>77</v>
      </c>
      <c r="BA14" s="10" t="s">
        <v>78</v>
      </c>
      <c r="BB14" s="10" t="s">
        <v>79</v>
      </c>
      <c r="BC14" s="10" t="s">
        <v>80</v>
      </c>
      <c r="BD14" s="10" t="s">
        <v>81</v>
      </c>
      <c r="BE14" s="10" t="s">
        <v>82</v>
      </c>
      <c r="BF14" s="10" t="s">
        <v>83</v>
      </c>
      <c r="BG14" s="10" t="s">
        <v>84</v>
      </c>
      <c r="BH14" s="10" t="s">
        <v>85</v>
      </c>
    </row>
    <row r="15" spans="1:83" x14ac:dyDescent="0.25">
      <c r="A15" s="10" t="s">
        <v>126</v>
      </c>
      <c r="B15" s="10"/>
      <c r="D15" s="11"/>
      <c r="E15" s="11">
        <v>6.8072460972293629E-3</v>
      </c>
      <c r="F15" s="11">
        <v>8.3504778770280494E-3</v>
      </c>
      <c r="G15" s="11">
        <v>6.3428598627798972E-3</v>
      </c>
      <c r="H15" s="11">
        <v>7.0152092777888706E-3</v>
      </c>
      <c r="I15" s="11">
        <v>6.1334189777707019E-3</v>
      </c>
      <c r="J15" s="11"/>
      <c r="K15" s="11">
        <v>7.4869598773466463E-3</v>
      </c>
      <c r="L15" s="11"/>
      <c r="M15" s="11">
        <v>5.9961496427843363E-3</v>
      </c>
      <c r="N15" s="11">
        <v>5.4414271384072349E-3</v>
      </c>
      <c r="O15" s="11"/>
      <c r="P15" s="11">
        <v>5.7651871590956409E-3</v>
      </c>
      <c r="Q15" s="11"/>
      <c r="R15" s="11">
        <v>5.4532673591000703E-3</v>
      </c>
      <c r="S15" s="11">
        <v>5.8234718099918394E-3</v>
      </c>
      <c r="T15" s="11"/>
      <c r="U15" s="11"/>
      <c r="V15" s="11">
        <v>6.6361325277386526E-3</v>
      </c>
      <c r="W15" s="11">
        <v>5.3929176434752302E-3</v>
      </c>
      <c r="X15" s="11"/>
      <c r="Y15" s="11"/>
      <c r="Z15" s="11">
        <v>9.2304967668010267E-3</v>
      </c>
      <c r="AA15" s="11"/>
      <c r="AB15" s="11"/>
      <c r="AC15" s="11">
        <v>8.6880193720286804E-3</v>
      </c>
      <c r="AD15" s="11"/>
      <c r="AE15" s="11"/>
      <c r="AF15" s="11"/>
      <c r="AG15" s="11"/>
      <c r="AH15" s="11">
        <v>6.1278210900514111E-3</v>
      </c>
      <c r="AI15" s="11">
        <v>8.5625535056509834E-3</v>
      </c>
      <c r="AJ15" s="11"/>
      <c r="AK15" s="11"/>
      <c r="AL15" s="11"/>
      <c r="AM15" s="11">
        <v>8.3047357584076879E-3</v>
      </c>
      <c r="AN15" s="11">
        <v>5.5926553339743119E-3</v>
      </c>
      <c r="AO15" s="11"/>
      <c r="AP15" s="11">
        <v>6.4408655264001262E-3</v>
      </c>
      <c r="AQ15" s="11"/>
      <c r="AR15" s="11"/>
      <c r="AS15" s="11"/>
      <c r="AT15" s="11"/>
      <c r="AU15" s="11">
        <v>6.5291234279494566E-3</v>
      </c>
      <c r="AV15" s="11"/>
      <c r="AW15" s="11">
        <v>5.7133579468198782E-3</v>
      </c>
      <c r="AX15" s="11"/>
      <c r="AY15" s="11"/>
      <c r="AZ15" s="11">
        <v>6.354791747538802E-3</v>
      </c>
      <c r="BA15" s="11"/>
      <c r="BB15" s="11"/>
      <c r="BC15" s="11">
        <v>5.8129429303137303E-3</v>
      </c>
      <c r="BD15" s="11">
        <v>6.1640045316958721E-3</v>
      </c>
      <c r="BE15" s="11"/>
      <c r="BF15" s="11">
        <v>5.7351899018258171E-3</v>
      </c>
      <c r="BG15" s="11">
        <v>6.1651458244311426E-3</v>
      </c>
      <c r="BH15" s="11">
        <v>9.7264499595155571E-3</v>
      </c>
      <c r="CE15" s="11"/>
    </row>
    <row r="16" spans="1:83" x14ac:dyDescent="0.25">
      <c r="A16" s="10" t="s">
        <v>127</v>
      </c>
      <c r="B16" s="10"/>
      <c r="D16" s="11">
        <v>8</v>
      </c>
      <c r="E16" s="11">
        <v>8</v>
      </c>
      <c r="F16" s="11">
        <v>8</v>
      </c>
      <c r="G16" s="11">
        <v>8</v>
      </c>
      <c r="H16" s="11">
        <v>8</v>
      </c>
      <c r="I16" s="11">
        <v>8</v>
      </c>
      <c r="J16" s="11">
        <v>8</v>
      </c>
      <c r="K16" s="11">
        <v>8</v>
      </c>
      <c r="L16" s="11">
        <v>8</v>
      </c>
      <c r="M16" s="11">
        <v>8</v>
      </c>
      <c r="N16" s="11">
        <v>8</v>
      </c>
      <c r="O16" s="11">
        <v>8</v>
      </c>
      <c r="P16" s="11">
        <v>8</v>
      </c>
      <c r="Q16" s="11">
        <v>8</v>
      </c>
      <c r="R16" s="11">
        <v>8</v>
      </c>
      <c r="S16" s="11">
        <v>8</v>
      </c>
      <c r="T16" s="11">
        <v>8</v>
      </c>
      <c r="U16" s="11">
        <v>8</v>
      </c>
      <c r="V16" s="11">
        <v>8</v>
      </c>
      <c r="W16" s="11">
        <v>8</v>
      </c>
      <c r="X16" s="11">
        <v>8</v>
      </c>
      <c r="Y16" s="11">
        <v>8</v>
      </c>
      <c r="Z16" s="11">
        <v>8</v>
      </c>
      <c r="AA16" s="11">
        <v>8</v>
      </c>
      <c r="AB16" s="11">
        <v>8</v>
      </c>
      <c r="AC16" s="11">
        <v>8</v>
      </c>
      <c r="AD16" s="11">
        <v>8</v>
      </c>
      <c r="AE16" s="11">
        <v>8</v>
      </c>
      <c r="AF16" s="11">
        <v>8</v>
      </c>
      <c r="AG16" s="11">
        <v>8</v>
      </c>
      <c r="AH16" s="11">
        <v>8</v>
      </c>
      <c r="AI16" s="11">
        <v>8</v>
      </c>
      <c r="AJ16" s="11">
        <v>8</v>
      </c>
      <c r="AK16" s="11">
        <v>8</v>
      </c>
      <c r="AL16" s="11">
        <v>8</v>
      </c>
      <c r="AM16" s="11">
        <v>8</v>
      </c>
      <c r="AN16" s="11">
        <v>8</v>
      </c>
      <c r="AO16" s="11">
        <v>8</v>
      </c>
      <c r="AP16" s="11">
        <v>8</v>
      </c>
      <c r="AQ16" s="11">
        <v>8</v>
      </c>
      <c r="AR16" s="11">
        <v>8</v>
      </c>
      <c r="AS16" s="11">
        <v>8</v>
      </c>
      <c r="AT16" s="11">
        <v>8</v>
      </c>
      <c r="AU16" s="11">
        <v>8</v>
      </c>
      <c r="AV16" s="11">
        <v>8</v>
      </c>
      <c r="AW16" s="11">
        <v>8</v>
      </c>
      <c r="AX16" s="11">
        <v>8</v>
      </c>
      <c r="AY16" s="11">
        <v>8</v>
      </c>
      <c r="AZ16" s="11">
        <v>8</v>
      </c>
      <c r="BA16" s="11">
        <v>8</v>
      </c>
      <c r="BB16" s="11">
        <v>8</v>
      </c>
      <c r="BC16" s="11">
        <v>8</v>
      </c>
      <c r="BD16" s="11">
        <v>8</v>
      </c>
      <c r="BE16" s="11">
        <v>8</v>
      </c>
      <c r="BF16" s="11">
        <v>8</v>
      </c>
      <c r="BG16" s="11">
        <v>8</v>
      </c>
      <c r="BH16" s="11">
        <v>8</v>
      </c>
      <c r="CE16" s="11"/>
    </row>
    <row r="17" spans="1:83" x14ac:dyDescent="0.25">
      <c r="A17" s="10" t="s">
        <v>128</v>
      </c>
      <c r="B17" s="1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CE17" s="11"/>
    </row>
    <row r="18" spans="1:83" x14ac:dyDescent="0.25">
      <c r="A18" s="10" t="s">
        <v>129</v>
      </c>
      <c r="B18" s="1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>
        <v>2.6639258316104513E-2</v>
      </c>
      <c r="AY18" s="11">
        <v>0</v>
      </c>
      <c r="AZ18" s="11">
        <v>1.0370052680665355E-2</v>
      </c>
      <c r="BA18" s="11">
        <v>6.6652951234219054E-3</v>
      </c>
      <c r="BB18" s="11">
        <v>1.1268245374866467E-2</v>
      </c>
      <c r="BC18" s="11">
        <v>5.9150196112000199E-3</v>
      </c>
      <c r="BD18" s="11">
        <v>8.9456622409198432E-3</v>
      </c>
      <c r="BE18" s="11">
        <v>8.3300051991632828E-3</v>
      </c>
      <c r="BF18" s="11">
        <v>7.7409792508520148E-3</v>
      </c>
      <c r="BG18" s="11"/>
      <c r="BH18" s="11">
        <v>2.9915372188483828E-2</v>
      </c>
      <c r="CE18" s="11"/>
    </row>
    <row r="19" spans="1:83" x14ac:dyDescent="0.25">
      <c r="A19" s="10" t="s">
        <v>130</v>
      </c>
      <c r="B19" s="10"/>
      <c r="D19" s="11"/>
      <c r="E19" s="11"/>
      <c r="F19" s="11"/>
      <c r="G19" s="11"/>
      <c r="H19" s="11">
        <v>1.0190119952953981E-2</v>
      </c>
      <c r="I19" s="11"/>
      <c r="J19" s="11"/>
      <c r="K19" s="11"/>
      <c r="L19" s="11"/>
      <c r="M19" s="11"/>
      <c r="N19" s="11"/>
      <c r="O19" s="11"/>
      <c r="P19" s="11">
        <v>1.1688005970434966E-2</v>
      </c>
      <c r="Q19" s="11">
        <v>9.5675278090095652E-3</v>
      </c>
      <c r="R19" s="11"/>
      <c r="S19" s="11"/>
      <c r="T19" s="11"/>
      <c r="U19" s="11"/>
      <c r="V19" s="11"/>
      <c r="W19" s="11"/>
      <c r="X19" s="11">
        <v>9.3472385884325864E-3</v>
      </c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>
        <v>1.1260824469334343E-2</v>
      </c>
      <c r="AX19" s="11"/>
      <c r="AY19" s="11">
        <v>1.3623348941667033E-2</v>
      </c>
      <c r="AZ19" s="11"/>
      <c r="BA19" s="11"/>
      <c r="BB19" s="11"/>
      <c r="BC19" s="11">
        <v>1.556671591749352E-2</v>
      </c>
      <c r="BD19" s="11"/>
      <c r="BE19" s="11"/>
      <c r="BF19" s="11">
        <v>9.126720030224314E-3</v>
      </c>
      <c r="BG19" s="11"/>
      <c r="BH19" s="11"/>
      <c r="CE19" s="11"/>
    </row>
    <row r="20" spans="1:83" x14ac:dyDescent="0.25">
      <c r="A20" s="10" t="s">
        <v>131</v>
      </c>
      <c r="B20" s="10"/>
      <c r="D20" s="11">
        <v>2.3237550369504353E-2</v>
      </c>
      <c r="E20" s="11">
        <v>2.3131700610760784E-2</v>
      </c>
      <c r="F20" s="11">
        <v>2.5706118537276459E-2</v>
      </c>
      <c r="G20" s="11">
        <v>2.2971978365281445E-2</v>
      </c>
      <c r="H20" s="11">
        <v>2.7800251865414332E-2</v>
      </c>
      <c r="I20" s="11">
        <v>2.7303939730145228E-2</v>
      </c>
      <c r="J20" s="11">
        <v>3.6577522262297851E-2</v>
      </c>
      <c r="K20" s="11">
        <v>3.538029473512018E-2</v>
      </c>
      <c r="L20" s="11">
        <v>3.230076581316764E-2</v>
      </c>
      <c r="M20" s="11">
        <v>3.4637419492984441E-2</v>
      </c>
      <c r="N20" s="11">
        <v>2.9162178419047887E-2</v>
      </c>
      <c r="O20" s="11">
        <v>2.5604265583608492E-2</v>
      </c>
      <c r="P20" s="11">
        <v>2.6967381839771966E-2</v>
      </c>
      <c r="Q20" s="11">
        <v>2.6055510616683333E-2</v>
      </c>
      <c r="R20" s="11">
        <v>2.4895910085647302E-2</v>
      </c>
      <c r="S20" s="11">
        <v>2.6349144306140743E-2</v>
      </c>
      <c r="T20" s="11">
        <v>2.7774787481109214E-2</v>
      </c>
      <c r="U20" s="11">
        <v>2.8276631973030684E-2</v>
      </c>
      <c r="V20" s="11">
        <v>2.8398877497916985E-2</v>
      </c>
      <c r="W20" s="11">
        <v>2.6092265726917353E-2</v>
      </c>
      <c r="X20" s="11">
        <v>2.5129966128524667E-2</v>
      </c>
      <c r="Y20" s="11">
        <v>2.5093616472561142E-2</v>
      </c>
      <c r="Z20" s="11">
        <v>2.6616416909952499E-2</v>
      </c>
      <c r="AA20" s="11">
        <v>2.5813438101235556E-2</v>
      </c>
      <c r="AB20" s="11">
        <v>2.5091558809179439E-2</v>
      </c>
      <c r="AC20" s="11">
        <v>3.5182784409207225E-2</v>
      </c>
      <c r="AD20" s="11">
        <v>3.229102493083557E-2</v>
      </c>
      <c r="AE20" s="11">
        <v>7.1278822431430272E-2</v>
      </c>
      <c r="AF20" s="11">
        <v>4.3932581860490157E-2</v>
      </c>
      <c r="AG20" s="11">
        <v>1.2840670217426778E-2</v>
      </c>
      <c r="AH20" s="11">
        <v>1.1255906227050284E-2</v>
      </c>
      <c r="AI20" s="11">
        <v>2.1190010803922809E-2</v>
      </c>
      <c r="AJ20" s="11">
        <v>1.9132857798740414E-2</v>
      </c>
      <c r="AK20" s="11">
        <v>2.0954037917438894E-2</v>
      </c>
      <c r="AL20" s="11">
        <v>3.1702392758561342E-2</v>
      </c>
      <c r="AM20" s="11">
        <v>3.2188442217250965E-2</v>
      </c>
      <c r="AN20" s="11">
        <v>1.0570712781674211E-2</v>
      </c>
      <c r="AO20" s="11">
        <v>9.5839819799195067E-3</v>
      </c>
      <c r="AP20" s="11">
        <v>6.3937596814820488E-2</v>
      </c>
      <c r="AQ20" s="11">
        <v>6.456829569500297E-2</v>
      </c>
      <c r="AR20" s="11">
        <v>6.5841771089047513E-2</v>
      </c>
      <c r="AS20" s="11">
        <v>6.9133081172602024E-3</v>
      </c>
      <c r="AT20" s="11">
        <v>3.9948016460289691E-2</v>
      </c>
      <c r="AU20" s="11">
        <v>4.5992558671652403E-2</v>
      </c>
      <c r="AV20" s="11">
        <v>4.8187103233384841E-2</v>
      </c>
      <c r="AW20" s="11">
        <v>4.2497801638772863E-2</v>
      </c>
      <c r="AX20" s="11">
        <v>7.4039928828049514E-3</v>
      </c>
      <c r="AY20" s="11">
        <v>0.24527709986898474</v>
      </c>
      <c r="AZ20" s="11">
        <v>3.405716295447167E-2</v>
      </c>
      <c r="BA20" s="11">
        <v>3.2280268086373728E-2</v>
      </c>
      <c r="BB20" s="11">
        <v>3.0407450278596152E-2</v>
      </c>
      <c r="BC20" s="11">
        <v>3.2227488379183294E-2</v>
      </c>
      <c r="BD20" s="11">
        <v>3.11392467906405E-2</v>
      </c>
      <c r="BE20" s="11">
        <v>4.2088109677360184E-3</v>
      </c>
      <c r="BF20" s="11">
        <v>2.6827065928316265E-2</v>
      </c>
      <c r="BG20" s="11">
        <v>2.5047054820854196E-2</v>
      </c>
      <c r="BH20" s="11">
        <v>9.4413431581020536E-3</v>
      </c>
      <c r="CE20" s="11"/>
    </row>
    <row r="21" spans="1:83" x14ac:dyDescent="0.25">
      <c r="A21" s="10" t="s">
        <v>134</v>
      </c>
      <c r="B21" s="10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CE21" s="11"/>
    </row>
    <row r="22" spans="1:83" x14ac:dyDescent="0.25">
      <c r="A22" s="10" t="s">
        <v>132</v>
      </c>
      <c r="B22" s="10"/>
      <c r="D22" s="11">
        <v>4.8251586454857449</v>
      </c>
      <c r="E22" s="11">
        <v>4.7699991888651869</v>
      </c>
      <c r="F22" s="11">
        <v>4.8359114181719605</v>
      </c>
      <c r="G22" s="11">
        <v>4.8398247811863087</v>
      </c>
      <c r="H22" s="11">
        <v>4.8609943310752639</v>
      </c>
      <c r="I22" s="11">
        <v>4.8575992087405861</v>
      </c>
      <c r="J22" s="11">
        <v>5.0207116861168943</v>
      </c>
      <c r="K22" s="11">
        <v>4.9095060537642645</v>
      </c>
      <c r="L22" s="11">
        <v>4.7818504094758429</v>
      </c>
      <c r="M22" s="11">
        <v>4.8095428719516189</v>
      </c>
      <c r="N22" s="11">
        <v>4.9656241970248374</v>
      </c>
      <c r="O22" s="11">
        <v>5.0506373585890083</v>
      </c>
      <c r="P22" s="11">
        <v>5.0562918301565363</v>
      </c>
      <c r="Q22" s="11">
        <v>4.865859288862608</v>
      </c>
      <c r="R22" s="11">
        <v>5.0239789265044958</v>
      </c>
      <c r="S22" s="11">
        <v>4.5965470768003351</v>
      </c>
      <c r="T22" s="11">
        <v>4.9403990274239051</v>
      </c>
      <c r="U22" s="11">
        <v>4.9114395940591402</v>
      </c>
      <c r="V22" s="11">
        <v>4.8328762522598838</v>
      </c>
      <c r="W22" s="11">
        <v>4.9200128812693826</v>
      </c>
      <c r="X22" s="11">
        <v>4.8900038845619367</v>
      </c>
      <c r="Y22" s="11">
        <v>4.9942830928523358</v>
      </c>
      <c r="Z22" s="11">
        <v>4.8699179885966091</v>
      </c>
      <c r="AA22" s="11">
        <v>4.8333459436302348</v>
      </c>
      <c r="AB22" s="11">
        <v>4.7974816539634411</v>
      </c>
      <c r="AC22" s="11">
        <v>4.8327737544071923</v>
      </c>
      <c r="AD22" s="11">
        <v>4.8370826207115369</v>
      </c>
      <c r="AE22" s="11">
        <v>4.9559618569656756</v>
      </c>
      <c r="AF22" s="11">
        <v>4.8562663607701211</v>
      </c>
      <c r="AG22" s="11">
        <v>4.7809836443358806</v>
      </c>
      <c r="AH22" s="11">
        <v>4.8292323241880926</v>
      </c>
      <c r="AI22" s="11">
        <v>4.9044558263262852</v>
      </c>
      <c r="AJ22" s="11">
        <v>4.7907496348036513</v>
      </c>
      <c r="AK22" s="11">
        <v>3.993946579301066</v>
      </c>
      <c r="AL22" s="11">
        <v>4.7224055533832638</v>
      </c>
      <c r="AM22" s="11">
        <v>4.726958913993407</v>
      </c>
      <c r="AN22" s="11">
        <v>4.796407969997734</v>
      </c>
      <c r="AO22" s="11">
        <v>4.7808283441816526</v>
      </c>
      <c r="AP22" s="11">
        <v>4.7617404948670528</v>
      </c>
      <c r="AQ22" s="11">
        <v>4.8071599063028101</v>
      </c>
      <c r="AR22" s="11">
        <v>4.8583419516042232</v>
      </c>
      <c r="AS22" s="11">
        <v>4.8270490270574111</v>
      </c>
      <c r="AT22" s="11">
        <v>4.8429594587890783</v>
      </c>
      <c r="AU22" s="11">
        <v>4.680596278668669</v>
      </c>
      <c r="AV22" s="11">
        <v>4.7732651470853886</v>
      </c>
      <c r="AW22" s="11">
        <v>4.691206753559606</v>
      </c>
      <c r="AX22" s="11">
        <v>4.9506546795850195</v>
      </c>
      <c r="AY22" s="11">
        <v>4.6572477842927311</v>
      </c>
      <c r="AZ22" s="11">
        <v>4.8707672921204379</v>
      </c>
      <c r="BA22" s="11">
        <v>4.7242060347491472</v>
      </c>
      <c r="BB22" s="11">
        <v>4.7492369861043766</v>
      </c>
      <c r="BC22" s="11">
        <v>4.6579656033973933</v>
      </c>
      <c r="BD22" s="11">
        <v>4.7106332323544988</v>
      </c>
      <c r="BE22" s="11">
        <v>4.8018337257383825</v>
      </c>
      <c r="BF22" s="11">
        <v>4.8132714808647163</v>
      </c>
      <c r="BG22" s="11">
        <v>4.7631331600129183</v>
      </c>
      <c r="BH22" s="11">
        <v>4.8206041815076119</v>
      </c>
      <c r="CE22" s="11"/>
    </row>
    <row r="23" spans="1:83" x14ac:dyDescent="0.25">
      <c r="A23" s="10" t="s">
        <v>133</v>
      </c>
      <c r="B23" s="10"/>
      <c r="D23" s="11">
        <v>4.2010670714303311</v>
      </c>
      <c r="E23" s="11">
        <v>4.184720533442567</v>
      </c>
      <c r="F23" s="11">
        <v>4.1844051001016647</v>
      </c>
      <c r="G23" s="11">
        <v>4.1674361142207479</v>
      </c>
      <c r="H23" s="11">
        <v>4.1771138790260398</v>
      </c>
      <c r="I23" s="11">
        <v>4.1584233112596642</v>
      </c>
      <c r="J23" s="11">
        <v>4.2689003178593579</v>
      </c>
      <c r="K23" s="11">
        <v>4.2715592405114045</v>
      </c>
      <c r="L23" s="11">
        <v>4.1791190251729669</v>
      </c>
      <c r="M23" s="11">
        <v>4.1862044948541248</v>
      </c>
      <c r="N23" s="11">
        <v>4.2742818599957735</v>
      </c>
      <c r="O23" s="11">
        <v>4.2231518884650185</v>
      </c>
      <c r="P23" s="11">
        <v>4.2444878620742097</v>
      </c>
      <c r="Q23" s="11">
        <v>4.1635358360879646</v>
      </c>
      <c r="R23" s="11">
        <v>4.2521695043118175</v>
      </c>
      <c r="S23" s="11">
        <v>3.9468657568239318</v>
      </c>
      <c r="T23" s="11">
        <v>4.1148281326054503</v>
      </c>
      <c r="U23" s="11">
        <v>4.2554265919877627</v>
      </c>
      <c r="V23" s="11">
        <v>4.1760984781483597</v>
      </c>
      <c r="W23" s="11">
        <v>4.2771270013998652</v>
      </c>
      <c r="X23" s="11">
        <v>4.3282318570694347</v>
      </c>
      <c r="Y23" s="11">
        <v>4.3500867615900649</v>
      </c>
      <c r="Z23" s="11">
        <v>4.2572199335593739</v>
      </c>
      <c r="AA23" s="11">
        <v>4.1375600203123266</v>
      </c>
      <c r="AB23" s="11">
        <v>4.2059970949411811</v>
      </c>
      <c r="AC23" s="11">
        <v>4.1075848674559392</v>
      </c>
      <c r="AD23" s="11">
        <v>4.1155233105244244</v>
      </c>
      <c r="AE23" s="11">
        <v>3.9587552823300531</v>
      </c>
      <c r="AF23" s="11">
        <v>4.0773747209002646</v>
      </c>
      <c r="AG23" s="11">
        <v>4.1882884212985445</v>
      </c>
      <c r="AH23" s="11">
        <v>4.2231031755039972</v>
      </c>
      <c r="AI23" s="11">
        <v>4.257288994108138</v>
      </c>
      <c r="AJ23" s="11">
        <v>4.1980232439539451</v>
      </c>
      <c r="AK23" s="11">
        <v>3.7792757501469851</v>
      </c>
      <c r="AL23" s="11">
        <v>4.3012218327761289</v>
      </c>
      <c r="AM23" s="11">
        <v>4.2355713827731707</v>
      </c>
      <c r="AN23" s="11">
        <v>4.2827752377833574</v>
      </c>
      <c r="AO23" s="11">
        <v>4.2408439917935805</v>
      </c>
      <c r="AP23" s="11">
        <v>4.1008316989900457</v>
      </c>
      <c r="AQ23" s="11">
        <v>4.1750806776741909</v>
      </c>
      <c r="AR23" s="11">
        <v>4.206790180342483</v>
      </c>
      <c r="AS23" s="11">
        <v>4.2735438044027623</v>
      </c>
      <c r="AT23" s="11">
        <v>4.2411758115640978</v>
      </c>
      <c r="AU23" s="11">
        <v>4.2843089816307938</v>
      </c>
      <c r="AV23" s="11">
        <v>4.1854960473451568</v>
      </c>
      <c r="AW23" s="11">
        <v>4.2229455488994514</v>
      </c>
      <c r="AX23" s="11">
        <v>4.3067911399901737</v>
      </c>
      <c r="AY23" s="11">
        <v>4.296330226892958</v>
      </c>
      <c r="AZ23" s="11">
        <v>4.471839196333292</v>
      </c>
      <c r="BA23" s="11">
        <v>4.4642637960914318</v>
      </c>
      <c r="BB23" s="11">
        <v>4.419577362596609</v>
      </c>
      <c r="BC23" s="11">
        <v>4.4639081583469329</v>
      </c>
      <c r="BD23" s="11">
        <v>4.521133536266718</v>
      </c>
      <c r="BE23" s="11">
        <v>4.5000122934061251</v>
      </c>
      <c r="BF23" s="11">
        <v>4.3400556021857541</v>
      </c>
      <c r="BG23" s="11">
        <v>4.2967696246907927</v>
      </c>
      <c r="BH23" s="11">
        <v>4.2059765733533521</v>
      </c>
      <c r="CE23" s="11"/>
    </row>
    <row r="24" spans="1:83" x14ac:dyDescent="0.25">
      <c r="A24" s="10" t="s">
        <v>124</v>
      </c>
      <c r="D24" s="11">
        <f t="shared" ref="D24" si="2">SUM(D15:D23)</f>
        <v>17.049463267285581</v>
      </c>
      <c r="E24" s="11">
        <f t="shared" ref="E24" si="3">SUM(E15:E23)</f>
        <v>16.984658669015744</v>
      </c>
      <c r="F24" s="11">
        <f t="shared" ref="F24" si="4">SUM(F15:F23)</f>
        <v>17.05437311468793</v>
      </c>
      <c r="G24" s="11">
        <f t="shared" ref="G24" si="5">SUM(G15:G23)</f>
        <v>17.036575733635118</v>
      </c>
      <c r="H24" s="11">
        <f t="shared" ref="H24" si="6">SUM(H15:H23)</f>
        <v>17.083113791197462</v>
      </c>
      <c r="I24" s="11">
        <f t="shared" ref="I24" si="7">SUM(I15:I23)</f>
        <v>17.049459878708166</v>
      </c>
      <c r="J24" s="11">
        <f t="shared" ref="J24" si="8">SUM(J15:J23)</f>
        <v>17.326189526238551</v>
      </c>
      <c r="K24" s="11">
        <f t="shared" ref="K24" si="9">SUM(K15:K23)</f>
        <v>17.223932548888136</v>
      </c>
      <c r="L24" s="11">
        <f>SUM(L15:L23)</f>
        <v>16.993270200461975</v>
      </c>
      <c r="M24" s="11">
        <f>SUM(M15:M23)</f>
        <v>17.036380935941512</v>
      </c>
      <c r="N24" s="11">
        <f t="shared" ref="N24" si="10">SUM(N15:N23)</f>
        <v>17.274509662578065</v>
      </c>
      <c r="O24" s="11">
        <f t="shared" ref="O24" si="11">SUM(O15:O23)</f>
        <v>17.299393512637636</v>
      </c>
      <c r="P24" s="11">
        <f t="shared" ref="P24" si="12">SUM(P15:P23)</f>
        <v>17.345200267200045</v>
      </c>
      <c r="Q24" s="11">
        <f t="shared" ref="Q24" si="13">SUM(Q15:Q23)</f>
        <v>17.065018163376266</v>
      </c>
      <c r="R24" s="11">
        <f t="shared" ref="R24" si="14">SUM(R15:R23)</f>
        <v>17.306497608261061</v>
      </c>
      <c r="S24" s="11">
        <f t="shared" ref="S24" si="15">SUM(S15:S23)</f>
        <v>16.575585449740398</v>
      </c>
      <c r="T24" s="11">
        <f t="shared" ref="T24" si="16">SUM(T15:T23)</f>
        <v>17.083001947510464</v>
      </c>
      <c r="U24" s="11">
        <f t="shared" ref="U24" si="17">SUM(U15:U23)</f>
        <v>17.195142818019935</v>
      </c>
      <c r="V24" s="11">
        <f t="shared" ref="V24" si="18">SUM(V15:V23)</f>
        <v>17.0440097404339</v>
      </c>
      <c r="W24" s="11">
        <f t="shared" ref="W24" si="19">SUM(W15:W23)</f>
        <v>17.228625066039641</v>
      </c>
      <c r="X24" s="11">
        <f t="shared" ref="X24" si="20">SUM(X15:X23)</f>
        <v>17.252712946348328</v>
      </c>
      <c r="Y24" s="11">
        <f t="shared" ref="Y24" si="21">SUM(Y15:Y23)</f>
        <v>17.369463470914965</v>
      </c>
      <c r="Z24" s="11">
        <f t="shared" ref="Z24" si="22">SUM(Z15:Z23)</f>
        <v>17.162984835832734</v>
      </c>
      <c r="AA24" s="11">
        <f t="shared" ref="AA24:AH24" si="23">SUM(AA15:AA23)</f>
        <v>16.996719402043794</v>
      </c>
      <c r="AB24" s="11">
        <f t="shared" si="23"/>
        <v>17.028570307713803</v>
      </c>
      <c r="AC24" s="11">
        <f t="shared" si="23"/>
        <v>16.984229425644365</v>
      </c>
      <c r="AD24" s="11">
        <f t="shared" si="23"/>
        <v>16.984896956166796</v>
      </c>
      <c r="AE24" s="11">
        <f t="shared" si="23"/>
        <v>16.985995961727159</v>
      </c>
      <c r="AF24" s="11">
        <f t="shared" si="23"/>
        <v>16.977573663530876</v>
      </c>
      <c r="AG24" s="11">
        <f t="shared" si="23"/>
        <v>16.982112735851853</v>
      </c>
      <c r="AH24" s="11">
        <f t="shared" si="23"/>
        <v>17.069719227009195</v>
      </c>
      <c r="AI24" s="11">
        <f t="shared" ref="AI24" si="24">SUM(AI15:AI23)</f>
        <v>17.191497384743997</v>
      </c>
      <c r="AJ24" s="11">
        <f t="shared" ref="AJ24" si="25">SUM(AJ15:AJ23)</f>
        <v>17.007905736556339</v>
      </c>
      <c r="AK24" s="11">
        <f t="shared" ref="AK24" si="26">SUM(AK15:AK23)</f>
        <v>15.794176367365489</v>
      </c>
      <c r="AL24" s="11">
        <f t="shared" ref="AL24" si="27">SUM(AL15:AL23)</f>
        <v>17.055329778917955</v>
      </c>
      <c r="AM24" s="11">
        <f t="shared" ref="AM24" si="28">SUM(AM15:AM23)</f>
        <v>17.003023474742236</v>
      </c>
      <c r="AN24" s="11">
        <f t="shared" ref="AN24" si="29">SUM(AN15:AN23)</f>
        <v>17.095346575896741</v>
      </c>
      <c r="AO24" s="11">
        <f t="shared" ref="AO24" si="30">SUM(AO15:AO23)</f>
        <v>17.031256317955155</v>
      </c>
      <c r="AP24" s="11">
        <f t="shared" ref="AP24" si="31">SUM(AP15:AP23)</f>
        <v>16.932950656198319</v>
      </c>
      <c r="AQ24" s="11">
        <f t="shared" ref="AQ24" si="32">SUM(AQ15:AQ23)</f>
        <v>17.046808879672003</v>
      </c>
      <c r="AR24" s="11">
        <f>SUM(AR15:AR23)</f>
        <v>17.130973903035756</v>
      </c>
      <c r="AS24" s="11">
        <f t="shared" ref="AS24" si="33">SUM(AS15:AS23)</f>
        <v>17.107506139577435</v>
      </c>
      <c r="AT24" s="11">
        <f t="shared" ref="AT24" si="34">SUM(AT15:AT23)</f>
        <v>17.124083286813466</v>
      </c>
      <c r="AU24" s="11">
        <f t="shared" ref="AU24" si="35">SUM(AU15:AU23)</f>
        <v>17.017426942399066</v>
      </c>
      <c r="AV24" s="11">
        <f t="shared" ref="AV24" si="36">SUM(AV15:AV23)</f>
        <v>17.006948297663932</v>
      </c>
      <c r="AW24" s="11">
        <f t="shared" ref="AW24" si="37">SUM(AW15:AW23)</f>
        <v>16.973624286513981</v>
      </c>
      <c r="AX24" s="11">
        <f t="shared" ref="AX24:BF24" si="38">SUM(AX15:AX23)</f>
        <v>17.291489070774102</v>
      </c>
      <c r="AY24" s="11">
        <f t="shared" si="38"/>
        <v>17.212478459996341</v>
      </c>
      <c r="AZ24" s="11">
        <f t="shared" si="38"/>
        <v>17.393388495836405</v>
      </c>
      <c r="BA24" s="11">
        <f t="shared" si="38"/>
        <v>17.227415394050375</v>
      </c>
      <c r="BB24" s="11">
        <f t="shared" si="38"/>
        <v>17.210490044354451</v>
      </c>
      <c r="BC24" s="11">
        <f t="shared" si="38"/>
        <v>17.181395928582518</v>
      </c>
      <c r="BD24" s="11">
        <f t="shared" si="38"/>
        <v>17.278015682184474</v>
      </c>
      <c r="BE24" s="11">
        <f t="shared" si="38"/>
        <v>17.314384835311408</v>
      </c>
      <c r="BF24" s="11">
        <f t="shared" si="38"/>
        <v>17.202757038161685</v>
      </c>
      <c r="BG24" s="11">
        <f>SUM(BG15:BG23)</f>
        <v>17.091114985348995</v>
      </c>
      <c r="BH24" s="11">
        <f t="shared" ref="BH24" si="39">SUM(BH15:BH23)</f>
        <v>17.075663920167067</v>
      </c>
    </row>
    <row r="26" spans="1:83" x14ac:dyDescent="0.25">
      <c r="B26" s="11"/>
    </row>
    <row r="27" spans="1:83" x14ac:dyDescent="0.25">
      <c r="A27" s="12" t="s">
        <v>60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7"/>
  <sheetViews>
    <sheetView tabSelected="1" topLeftCell="AI1" workbookViewId="0">
      <selection activeCell="AP10" sqref="AP10"/>
    </sheetView>
  </sheetViews>
  <sheetFormatPr baseColWidth="10" defaultRowHeight="15" x14ac:dyDescent="0.25"/>
  <cols>
    <col min="1" max="1" width="11.140625" style="10" bestFit="1" customWidth="1"/>
    <col min="2" max="2" width="11.140625" style="7" customWidth="1"/>
    <col min="3" max="3" width="21.7109375" style="7" customWidth="1"/>
    <col min="4" max="23" width="11" style="7" customWidth="1"/>
    <col min="24" max="38" width="11" style="10" customWidth="1"/>
    <col min="39" max="45" width="12.28515625" style="10" customWidth="1"/>
    <col min="46" max="63" width="11" style="10" customWidth="1"/>
    <col min="64" max="16384" width="11.42578125" style="10"/>
  </cols>
  <sheetData>
    <row r="1" spans="1:63" s="8" customFormat="1" ht="60" x14ac:dyDescent="0.25">
      <c r="B1" s="9"/>
      <c r="C1" s="9"/>
      <c r="D1" s="8" t="s">
        <v>123</v>
      </c>
      <c r="E1" s="8" t="s">
        <v>123</v>
      </c>
      <c r="F1" s="8" t="s">
        <v>123</v>
      </c>
      <c r="G1" s="8" t="s">
        <v>123</v>
      </c>
      <c r="H1" s="8" t="s">
        <v>123</v>
      </c>
      <c r="I1" s="8" t="s">
        <v>123</v>
      </c>
      <c r="J1" s="8" t="s">
        <v>123</v>
      </c>
      <c r="K1" s="8" t="s">
        <v>123</v>
      </c>
      <c r="L1" s="8" t="s">
        <v>123</v>
      </c>
      <c r="M1" s="8" t="s">
        <v>123</v>
      </c>
      <c r="N1" s="8" t="s">
        <v>123</v>
      </c>
      <c r="O1" s="8" t="s">
        <v>296</v>
      </c>
      <c r="P1" s="8" t="s">
        <v>296</v>
      </c>
      <c r="Q1" s="8" t="s">
        <v>296</v>
      </c>
      <c r="R1" s="8" t="s">
        <v>296</v>
      </c>
      <c r="S1" s="8" t="s">
        <v>296</v>
      </c>
      <c r="T1" s="8" t="s">
        <v>296</v>
      </c>
      <c r="U1" s="8" t="s">
        <v>296</v>
      </c>
      <c r="V1" s="8" t="s">
        <v>296</v>
      </c>
      <c r="W1" s="8" t="s">
        <v>296</v>
      </c>
      <c r="X1" s="8" t="s">
        <v>122</v>
      </c>
      <c r="Y1" s="8" t="s">
        <v>122</v>
      </c>
      <c r="Z1" s="8" t="s">
        <v>122</v>
      </c>
      <c r="AA1" s="8" t="s">
        <v>122</v>
      </c>
      <c r="AB1" s="8" t="s">
        <v>122</v>
      </c>
      <c r="AC1" s="8" t="s">
        <v>122</v>
      </c>
      <c r="AD1" s="8" t="s">
        <v>297</v>
      </c>
      <c r="AE1" s="8" t="s">
        <v>297</v>
      </c>
      <c r="AF1" s="8" t="s">
        <v>297</v>
      </c>
      <c r="AG1" s="8" t="s">
        <v>297</v>
      </c>
      <c r="AH1" s="8" t="s">
        <v>297</v>
      </c>
      <c r="AI1" s="8" t="s">
        <v>297</v>
      </c>
      <c r="AJ1" s="8" t="s">
        <v>297</v>
      </c>
      <c r="AK1" s="8" t="s">
        <v>297</v>
      </c>
      <c r="AL1" s="8" t="s">
        <v>297</v>
      </c>
      <c r="AM1" s="8" t="s">
        <v>299</v>
      </c>
      <c r="AN1" s="8" t="s">
        <v>299</v>
      </c>
      <c r="AO1" s="8" t="s">
        <v>299</v>
      </c>
      <c r="AP1" s="8" t="s">
        <v>299</v>
      </c>
      <c r="AQ1" s="8" t="s">
        <v>299</v>
      </c>
      <c r="AR1" s="8" t="s">
        <v>299</v>
      </c>
      <c r="AS1" s="8" t="s">
        <v>299</v>
      </c>
      <c r="AT1" s="8" t="s">
        <v>298</v>
      </c>
      <c r="AU1" s="8" t="s">
        <v>298</v>
      </c>
      <c r="AV1" s="8" t="s">
        <v>298</v>
      </c>
      <c r="AW1" s="8" t="s">
        <v>298</v>
      </c>
      <c r="AX1" s="8" t="s">
        <v>298</v>
      </c>
      <c r="AY1" s="8" t="s">
        <v>298</v>
      </c>
      <c r="AZ1" s="8" t="s">
        <v>298</v>
      </c>
      <c r="BA1" s="8" t="s">
        <v>298</v>
      </c>
      <c r="BB1" s="8" t="s">
        <v>298</v>
      </c>
      <c r="BC1" s="8" t="s">
        <v>298</v>
      </c>
      <c r="BD1" s="8" t="s">
        <v>298</v>
      </c>
      <c r="BE1" s="8" t="s">
        <v>298</v>
      </c>
      <c r="BF1" s="8" t="s">
        <v>298</v>
      </c>
      <c r="BG1" s="8" t="s">
        <v>298</v>
      </c>
      <c r="BH1" s="8" t="s">
        <v>298</v>
      </c>
      <c r="BI1" s="8" t="s">
        <v>298</v>
      </c>
      <c r="BJ1" s="8" t="s">
        <v>298</v>
      </c>
      <c r="BK1" s="8" t="s">
        <v>298</v>
      </c>
    </row>
    <row r="2" spans="1:63" x14ac:dyDescent="0.25">
      <c r="A2" s="10" t="s">
        <v>59</v>
      </c>
      <c r="B2" s="7" t="s">
        <v>61</v>
      </c>
      <c r="C2" s="7" t="s">
        <v>63</v>
      </c>
      <c r="D2" s="10" t="s">
        <v>196</v>
      </c>
      <c r="E2" s="10" t="s">
        <v>197</v>
      </c>
      <c r="F2" s="10" t="s">
        <v>198</v>
      </c>
      <c r="G2" s="10" t="s">
        <v>199</v>
      </c>
      <c r="H2" s="10" t="s">
        <v>200</v>
      </c>
      <c r="I2" s="10" t="s">
        <v>201</v>
      </c>
      <c r="J2" s="10" t="s">
        <v>179</v>
      </c>
      <c r="K2" s="10" t="s">
        <v>180</v>
      </c>
      <c r="L2" s="10" t="s">
        <v>181</v>
      </c>
      <c r="M2" s="10" t="s">
        <v>182</v>
      </c>
      <c r="N2" s="10" t="s">
        <v>183</v>
      </c>
      <c r="O2" s="10" t="s">
        <v>170</v>
      </c>
      <c r="P2" s="10" t="s">
        <v>171</v>
      </c>
      <c r="Q2" s="10" t="s">
        <v>172</v>
      </c>
      <c r="R2" s="10" t="s">
        <v>173</v>
      </c>
      <c r="S2" s="10" t="s">
        <v>174</v>
      </c>
      <c r="T2" s="10" t="s">
        <v>175</v>
      </c>
      <c r="U2" s="10" t="s">
        <v>176</v>
      </c>
      <c r="V2" s="10" t="s">
        <v>177</v>
      </c>
      <c r="W2" s="10" t="s">
        <v>178</v>
      </c>
      <c r="X2" s="10" t="s">
        <v>144</v>
      </c>
      <c r="Y2" s="10" t="s">
        <v>145</v>
      </c>
      <c r="Z2" s="10" t="s">
        <v>146</v>
      </c>
      <c r="AA2" s="10" t="s">
        <v>147</v>
      </c>
      <c r="AB2" s="10" t="s">
        <v>148</v>
      </c>
      <c r="AC2" s="10" t="s">
        <v>149</v>
      </c>
      <c r="AD2" s="10" t="s">
        <v>150</v>
      </c>
      <c r="AE2" s="10" t="s">
        <v>151</v>
      </c>
      <c r="AF2" s="10" t="s">
        <v>191</v>
      </c>
      <c r="AG2" s="10" t="s">
        <v>192</v>
      </c>
      <c r="AH2" s="10" t="s">
        <v>193</v>
      </c>
      <c r="AI2" s="10" t="s">
        <v>194</v>
      </c>
      <c r="AJ2" s="10" t="s">
        <v>195</v>
      </c>
      <c r="AK2" s="10" t="s">
        <v>202</v>
      </c>
      <c r="AL2" s="10" t="s">
        <v>203</v>
      </c>
      <c r="AM2" s="10" t="s">
        <v>184</v>
      </c>
      <c r="AN2" s="10" t="s">
        <v>185</v>
      </c>
      <c r="AO2" s="10" t="s">
        <v>186</v>
      </c>
      <c r="AP2" s="10" t="s">
        <v>187</v>
      </c>
      <c r="AQ2" s="10" t="s">
        <v>188</v>
      </c>
      <c r="AR2" s="10" t="s">
        <v>189</v>
      </c>
      <c r="AS2" s="10" t="s">
        <v>190</v>
      </c>
      <c r="AT2" s="10" t="s">
        <v>152</v>
      </c>
      <c r="AU2" s="10" t="s">
        <v>153</v>
      </c>
      <c r="AV2" s="10" t="s">
        <v>154</v>
      </c>
      <c r="AW2" s="10" t="s">
        <v>155</v>
      </c>
      <c r="AX2" s="10" t="s">
        <v>156</v>
      </c>
      <c r="AY2" s="10" t="s">
        <v>157</v>
      </c>
      <c r="AZ2" s="10" t="s">
        <v>158</v>
      </c>
      <c r="BA2" s="10" t="s">
        <v>159</v>
      </c>
      <c r="BB2" s="10" t="s">
        <v>160</v>
      </c>
      <c r="BC2" s="10" t="s">
        <v>161</v>
      </c>
      <c r="BD2" s="10" t="s">
        <v>162</v>
      </c>
      <c r="BE2" s="10" t="s">
        <v>163</v>
      </c>
      <c r="BF2" s="10" t="s">
        <v>164</v>
      </c>
      <c r="BG2" s="10" t="s">
        <v>165</v>
      </c>
      <c r="BH2" s="10" t="s">
        <v>166</v>
      </c>
      <c r="BI2" s="10" t="s">
        <v>167</v>
      </c>
      <c r="BJ2" s="10" t="s">
        <v>168</v>
      </c>
      <c r="BK2" s="10" t="s">
        <v>169</v>
      </c>
    </row>
    <row r="3" spans="1:63" x14ac:dyDescent="0.25">
      <c r="A3" s="10" t="s">
        <v>135</v>
      </c>
      <c r="B3" s="7" t="s">
        <v>64</v>
      </c>
      <c r="C3" s="10">
        <v>200</v>
      </c>
      <c r="D3" s="11" t="s">
        <v>3</v>
      </c>
      <c r="E3" s="11" t="s">
        <v>3</v>
      </c>
      <c r="F3" s="11" t="s">
        <v>3</v>
      </c>
      <c r="G3" s="11" t="s">
        <v>3</v>
      </c>
      <c r="H3" s="11" t="s">
        <v>3</v>
      </c>
      <c r="I3" s="11" t="s">
        <v>3</v>
      </c>
      <c r="J3" s="11" t="s">
        <v>3</v>
      </c>
      <c r="K3" s="11" t="s">
        <v>3</v>
      </c>
      <c r="L3" s="11" t="s">
        <v>3</v>
      </c>
      <c r="M3" s="10">
        <v>3.6200000000000003E-2</v>
      </c>
      <c r="N3" s="10">
        <v>2.12E-2</v>
      </c>
      <c r="O3" s="11" t="s">
        <v>3</v>
      </c>
      <c r="P3" s="11" t="s">
        <v>3</v>
      </c>
      <c r="Q3" s="10">
        <v>3.3000000000000002E-2</v>
      </c>
      <c r="R3" s="11" t="s">
        <v>3</v>
      </c>
      <c r="S3" s="11" t="s">
        <v>3</v>
      </c>
      <c r="T3" s="11" t="s">
        <v>3</v>
      </c>
      <c r="U3" s="11" t="s">
        <v>3</v>
      </c>
      <c r="V3" s="11" t="s">
        <v>3</v>
      </c>
      <c r="W3" s="11" t="s">
        <v>3</v>
      </c>
      <c r="X3" s="11" t="s">
        <v>3</v>
      </c>
      <c r="Y3" s="11" t="s">
        <v>3</v>
      </c>
      <c r="Z3" s="10">
        <v>5.5E-2</v>
      </c>
      <c r="AA3" s="11" t="s">
        <v>3</v>
      </c>
      <c r="AB3" s="11" t="s">
        <v>3</v>
      </c>
      <c r="AC3" s="11" t="s">
        <v>3</v>
      </c>
      <c r="AD3" s="11" t="s">
        <v>3</v>
      </c>
      <c r="AE3" s="11" t="s">
        <v>3</v>
      </c>
      <c r="AF3" s="11" t="s">
        <v>3</v>
      </c>
      <c r="AG3" s="11" t="s">
        <v>3</v>
      </c>
      <c r="AH3" s="11" t="s">
        <v>3</v>
      </c>
      <c r="AI3" s="11" t="s">
        <v>3</v>
      </c>
      <c r="AJ3" s="11" t="s">
        <v>3</v>
      </c>
      <c r="AK3" s="11" t="s">
        <v>3</v>
      </c>
      <c r="AL3" s="11" t="s">
        <v>3</v>
      </c>
      <c r="AM3" s="11" t="s">
        <v>3</v>
      </c>
      <c r="AN3" s="11" t="s">
        <v>3</v>
      </c>
      <c r="AO3" s="11" t="s">
        <v>3</v>
      </c>
      <c r="AP3" s="11" t="s">
        <v>3</v>
      </c>
      <c r="AQ3" s="10">
        <v>2.1999999999999999E-2</v>
      </c>
      <c r="AR3" s="11" t="s">
        <v>3</v>
      </c>
      <c r="AS3" s="10">
        <v>2.5000000000000001E-2</v>
      </c>
      <c r="AT3" s="10">
        <v>1.4999999999999999E-2</v>
      </c>
      <c r="AU3" s="11" t="s">
        <v>3</v>
      </c>
      <c r="AV3" s="11" t="s">
        <v>3</v>
      </c>
      <c r="AW3" s="11" t="s">
        <v>3</v>
      </c>
      <c r="AX3" s="11" t="s">
        <v>3</v>
      </c>
      <c r="AY3" s="10">
        <v>2.7E-2</v>
      </c>
      <c r="AZ3" s="11" t="s">
        <v>3</v>
      </c>
      <c r="BA3" s="10">
        <v>2.1000000000000001E-2</v>
      </c>
      <c r="BB3" s="11" t="s">
        <v>3</v>
      </c>
      <c r="BC3" s="11" t="s">
        <v>3</v>
      </c>
      <c r="BD3" s="11" t="s">
        <v>3</v>
      </c>
      <c r="BE3" s="11" t="s">
        <v>3</v>
      </c>
      <c r="BF3" s="11" t="s">
        <v>3</v>
      </c>
      <c r="BG3" s="11" t="s">
        <v>3</v>
      </c>
      <c r="BH3" s="10">
        <v>2.1999999999999999E-2</v>
      </c>
      <c r="BI3" s="11" t="s">
        <v>3</v>
      </c>
      <c r="BJ3" s="10">
        <v>3.7999999999999999E-2</v>
      </c>
      <c r="BK3" s="11" t="s">
        <v>3</v>
      </c>
    </row>
    <row r="4" spans="1:63" x14ac:dyDescent="0.25">
      <c r="A4" s="10" t="s">
        <v>136</v>
      </c>
      <c r="B4" s="7" t="s">
        <v>62</v>
      </c>
      <c r="C4" s="10">
        <v>100</v>
      </c>
      <c r="D4" s="10">
        <v>39.22</v>
      </c>
      <c r="E4" s="10">
        <v>38.76</v>
      </c>
      <c r="F4" s="10">
        <v>39.020000000000003</v>
      </c>
      <c r="G4" s="10">
        <v>39.43</v>
      </c>
      <c r="H4" s="10">
        <v>38.56</v>
      </c>
      <c r="I4" s="10">
        <v>38.840000000000003</v>
      </c>
      <c r="J4" s="10">
        <v>38.200000000000003</v>
      </c>
      <c r="K4" s="10">
        <v>37.619999999999997</v>
      </c>
      <c r="L4" s="10">
        <v>38.020000000000003</v>
      </c>
      <c r="M4" s="10">
        <v>35.880000000000003</v>
      </c>
      <c r="N4" s="10">
        <v>36.29</v>
      </c>
      <c r="O4" s="10">
        <v>38.770000000000003</v>
      </c>
      <c r="P4" s="10">
        <v>38.5</v>
      </c>
      <c r="Q4" s="10">
        <v>38.729999999999997</v>
      </c>
      <c r="R4" s="10">
        <v>38.85</v>
      </c>
      <c r="S4" s="10">
        <v>39.31</v>
      </c>
      <c r="T4" s="10">
        <v>38.68</v>
      </c>
      <c r="U4" s="10">
        <v>39.6</v>
      </c>
      <c r="V4" s="10">
        <v>38.630000000000003</v>
      </c>
      <c r="W4" s="10">
        <v>38.58</v>
      </c>
      <c r="X4" s="10">
        <v>39.590000000000003</v>
      </c>
      <c r="Y4" s="10">
        <v>39.520000000000003</v>
      </c>
      <c r="Z4" s="10">
        <v>39.64</v>
      </c>
      <c r="AA4" s="10">
        <v>39.590000000000003</v>
      </c>
      <c r="AB4" s="10">
        <v>39.78</v>
      </c>
      <c r="AC4" s="10">
        <v>39.840000000000003</v>
      </c>
      <c r="AD4" s="10">
        <v>40.06</v>
      </c>
      <c r="AE4" s="10">
        <v>39.6</v>
      </c>
      <c r="AF4" s="10">
        <v>39.29</v>
      </c>
      <c r="AG4" s="10">
        <v>39</v>
      </c>
      <c r="AH4" s="10">
        <v>39.29</v>
      </c>
      <c r="AI4" s="10">
        <v>39.24</v>
      </c>
      <c r="AJ4" s="10">
        <v>39.14</v>
      </c>
      <c r="AK4" s="10">
        <v>39</v>
      </c>
      <c r="AL4" s="10">
        <v>39.64</v>
      </c>
      <c r="AM4" s="10">
        <v>39.65</v>
      </c>
      <c r="AN4" s="10">
        <v>38.82</v>
      </c>
      <c r="AO4" s="10">
        <v>39.35</v>
      </c>
      <c r="AP4" s="10">
        <v>39.15</v>
      </c>
      <c r="AQ4" s="10">
        <v>39.6</v>
      </c>
      <c r="AR4" s="10">
        <v>39</v>
      </c>
      <c r="AS4" s="10">
        <v>39.630000000000003</v>
      </c>
      <c r="AT4" s="10">
        <v>38.719000000000001</v>
      </c>
      <c r="AU4" s="10">
        <v>38.32</v>
      </c>
      <c r="AV4" s="10">
        <v>37.825000000000003</v>
      </c>
      <c r="AW4" s="10">
        <v>39.021000000000001</v>
      </c>
      <c r="AX4" s="10">
        <v>38.366</v>
      </c>
      <c r="AY4" s="10">
        <v>38.606999999999999</v>
      </c>
      <c r="AZ4" s="10">
        <v>38.222999999999999</v>
      </c>
      <c r="BA4" s="10">
        <v>38.335000000000001</v>
      </c>
      <c r="BB4" s="10">
        <v>38.121000000000002</v>
      </c>
      <c r="BC4" s="10">
        <v>38.959000000000003</v>
      </c>
      <c r="BD4" s="10">
        <v>38.691000000000003</v>
      </c>
      <c r="BE4" s="10">
        <v>38.344999999999999</v>
      </c>
      <c r="BF4" s="10">
        <v>38.911000000000001</v>
      </c>
      <c r="BG4" s="10">
        <v>38.234000000000002</v>
      </c>
      <c r="BH4" s="10">
        <v>38.262</v>
      </c>
      <c r="BI4" s="10">
        <v>38.625</v>
      </c>
      <c r="BJ4" s="10">
        <v>38.588000000000001</v>
      </c>
      <c r="BK4" s="10">
        <v>38.667999999999999</v>
      </c>
    </row>
    <row r="5" spans="1:63" x14ac:dyDescent="0.25">
      <c r="A5" s="10" t="s">
        <v>137</v>
      </c>
      <c r="B5" s="7" t="s">
        <v>64</v>
      </c>
      <c r="C5" s="10">
        <v>500</v>
      </c>
      <c r="D5" s="11" t="s">
        <v>3</v>
      </c>
      <c r="E5" s="11" t="s">
        <v>3</v>
      </c>
      <c r="F5" s="11" t="s">
        <v>3</v>
      </c>
      <c r="G5" s="11" t="s">
        <v>3</v>
      </c>
      <c r="H5" s="11" t="s">
        <v>3</v>
      </c>
      <c r="I5" s="11" t="s">
        <v>3</v>
      </c>
      <c r="J5" s="11" t="s">
        <v>3</v>
      </c>
      <c r="K5" s="10">
        <v>8.8999999999999996E-2</v>
      </c>
      <c r="L5" s="11" t="s">
        <v>3</v>
      </c>
      <c r="M5" s="10">
        <v>0.17280000000000001</v>
      </c>
      <c r="N5" s="10">
        <v>0.29420000000000002</v>
      </c>
      <c r="O5" s="11" t="s">
        <v>3</v>
      </c>
      <c r="P5" s="11" t="s">
        <v>3</v>
      </c>
      <c r="Q5" s="11" t="s">
        <v>3</v>
      </c>
      <c r="R5" s="10">
        <v>7.0999999999999994E-2</v>
      </c>
      <c r="S5" s="11" t="s">
        <v>3</v>
      </c>
      <c r="T5" s="11" t="s">
        <v>3</v>
      </c>
      <c r="U5" s="11" t="s">
        <v>3</v>
      </c>
      <c r="V5" s="11" t="s">
        <v>3</v>
      </c>
      <c r="W5" s="11" t="s">
        <v>3</v>
      </c>
      <c r="X5" s="11" t="s">
        <v>3</v>
      </c>
      <c r="Y5" s="10">
        <v>0.11899999999999999</v>
      </c>
      <c r="Z5" s="11" t="s">
        <v>3</v>
      </c>
      <c r="AA5" s="11" t="s">
        <v>3</v>
      </c>
      <c r="AB5" s="11" t="s">
        <v>3</v>
      </c>
      <c r="AC5" s="11" t="s">
        <v>3</v>
      </c>
      <c r="AD5" s="10">
        <v>7.0999999999999994E-2</v>
      </c>
      <c r="AE5" s="11" t="s">
        <v>3</v>
      </c>
      <c r="AF5" s="11" t="s">
        <v>3</v>
      </c>
      <c r="AG5" s="11" t="s">
        <v>3</v>
      </c>
      <c r="AH5" s="11" t="s">
        <v>3</v>
      </c>
      <c r="AI5" s="11" t="s">
        <v>3</v>
      </c>
      <c r="AJ5" s="11" t="s">
        <v>3</v>
      </c>
      <c r="AK5" s="11" t="s">
        <v>3</v>
      </c>
      <c r="AL5" s="11" t="s">
        <v>3</v>
      </c>
      <c r="AM5" s="11" t="s">
        <v>3</v>
      </c>
      <c r="AN5" s="10">
        <v>9.2999999999999999E-2</v>
      </c>
      <c r="AO5" s="11" t="s">
        <v>3</v>
      </c>
      <c r="AP5" s="11" t="s">
        <v>3</v>
      </c>
      <c r="AQ5" s="11" t="s">
        <v>3</v>
      </c>
      <c r="AR5" s="10">
        <v>8.7999999999999995E-2</v>
      </c>
      <c r="AS5" s="11" t="s">
        <v>3</v>
      </c>
      <c r="AT5" s="10">
        <v>0.09</v>
      </c>
      <c r="AU5" s="11" t="s">
        <v>3</v>
      </c>
      <c r="AV5" s="10">
        <v>9.6000000000000002E-2</v>
      </c>
      <c r="AW5" s="11" t="s">
        <v>3</v>
      </c>
      <c r="AX5" s="11" t="s">
        <v>3</v>
      </c>
      <c r="AY5" s="11" t="s">
        <v>3</v>
      </c>
      <c r="AZ5" s="11" t="s">
        <v>3</v>
      </c>
      <c r="BA5" s="11" t="s">
        <v>3</v>
      </c>
      <c r="BB5" s="10">
        <v>8.8999999999999996E-2</v>
      </c>
      <c r="BC5" s="11" t="s">
        <v>3</v>
      </c>
      <c r="BD5" s="11" t="s">
        <v>3</v>
      </c>
      <c r="BE5" s="11" t="s">
        <v>3</v>
      </c>
      <c r="BF5" s="11" t="s">
        <v>3</v>
      </c>
      <c r="BG5" s="10">
        <v>6.8000000000000005E-2</v>
      </c>
      <c r="BH5" s="11" t="s">
        <v>3</v>
      </c>
      <c r="BI5" s="11" t="s">
        <v>3</v>
      </c>
      <c r="BJ5" s="11" t="s">
        <v>3</v>
      </c>
      <c r="BK5" s="11" t="s">
        <v>3</v>
      </c>
    </row>
    <row r="6" spans="1:63" x14ac:dyDescent="0.25">
      <c r="A6" s="10" t="s">
        <v>138</v>
      </c>
      <c r="B6" s="7" t="s">
        <v>64</v>
      </c>
      <c r="C6" s="10">
        <v>275</v>
      </c>
      <c r="D6" s="11" t="s">
        <v>3</v>
      </c>
      <c r="E6" s="11" t="s">
        <v>3</v>
      </c>
      <c r="F6" s="11" t="s">
        <v>3</v>
      </c>
      <c r="G6" s="11" t="s">
        <v>3</v>
      </c>
      <c r="H6" s="11" t="s">
        <v>3</v>
      </c>
      <c r="I6" s="11" t="s">
        <v>3</v>
      </c>
      <c r="J6" s="11" t="s">
        <v>3</v>
      </c>
      <c r="K6" s="11" t="s">
        <v>3</v>
      </c>
      <c r="L6" s="11" t="s">
        <v>3</v>
      </c>
      <c r="M6" s="11" t="s">
        <v>3</v>
      </c>
      <c r="N6" s="11" t="s">
        <v>3</v>
      </c>
      <c r="O6" s="11" t="s">
        <v>3</v>
      </c>
      <c r="P6" s="11" t="s">
        <v>3</v>
      </c>
      <c r="Q6" s="11" t="s">
        <v>3</v>
      </c>
      <c r="R6" s="11" t="s">
        <v>3</v>
      </c>
      <c r="S6" s="11" t="s">
        <v>3</v>
      </c>
      <c r="T6" s="11" t="s">
        <v>3</v>
      </c>
      <c r="U6" s="11" t="s">
        <v>3</v>
      </c>
      <c r="V6" s="11" t="s">
        <v>3</v>
      </c>
      <c r="W6" s="11" t="s">
        <v>3</v>
      </c>
      <c r="X6" s="11" t="s">
        <v>3</v>
      </c>
      <c r="Y6" s="11" t="s">
        <v>3</v>
      </c>
      <c r="Z6" s="11" t="s">
        <v>3</v>
      </c>
      <c r="AA6" s="11" t="s">
        <v>3</v>
      </c>
      <c r="AB6" s="11" t="s">
        <v>3</v>
      </c>
      <c r="AC6" s="11" t="s">
        <v>3</v>
      </c>
      <c r="AD6" s="11" t="s">
        <v>3</v>
      </c>
      <c r="AE6" s="11" t="s">
        <v>3</v>
      </c>
      <c r="AF6" s="11" t="s">
        <v>3</v>
      </c>
      <c r="AG6" s="11" t="s">
        <v>3</v>
      </c>
      <c r="AH6" s="11" t="s">
        <v>3</v>
      </c>
      <c r="AI6" s="11" t="s">
        <v>3</v>
      </c>
      <c r="AJ6" s="11" t="s">
        <v>3</v>
      </c>
      <c r="AK6" s="11" t="s">
        <v>3</v>
      </c>
      <c r="AL6" s="11" t="s">
        <v>3</v>
      </c>
      <c r="AM6" s="11" t="s">
        <v>3</v>
      </c>
      <c r="AN6" s="11" t="s">
        <v>3</v>
      </c>
      <c r="AO6" s="11" t="s">
        <v>3</v>
      </c>
      <c r="AP6" s="11" t="s">
        <v>3</v>
      </c>
      <c r="AQ6" s="11" t="s">
        <v>3</v>
      </c>
      <c r="AR6" s="11" t="s">
        <v>3</v>
      </c>
      <c r="AS6" s="11" t="s">
        <v>3</v>
      </c>
      <c r="AT6" s="10">
        <v>0.13200000000000001</v>
      </c>
      <c r="AU6" s="10">
        <v>0.109</v>
      </c>
      <c r="AV6" s="10">
        <v>0.14699999999999999</v>
      </c>
      <c r="AW6" s="10">
        <v>0.126</v>
      </c>
      <c r="AX6" s="10">
        <v>0.13500000000000001</v>
      </c>
      <c r="AY6" s="10">
        <v>0.161</v>
      </c>
      <c r="AZ6" s="10">
        <v>0.106</v>
      </c>
      <c r="BA6" s="10">
        <v>9.6000000000000002E-2</v>
      </c>
      <c r="BB6" s="10">
        <v>0.124</v>
      </c>
      <c r="BC6" s="10">
        <v>9.5000000000000001E-2</v>
      </c>
      <c r="BD6" s="10">
        <v>9.2999999999999999E-2</v>
      </c>
      <c r="BE6" s="10">
        <v>0.114</v>
      </c>
      <c r="BF6" s="10">
        <v>7.0000000000000007E-2</v>
      </c>
      <c r="BG6" s="10">
        <v>9.0999999999999998E-2</v>
      </c>
      <c r="BH6" s="10">
        <v>0.17699999999999999</v>
      </c>
      <c r="BI6" s="10">
        <v>0.123</v>
      </c>
      <c r="BJ6" s="10">
        <v>9.7000000000000003E-2</v>
      </c>
      <c r="BK6" s="10">
        <v>0.13</v>
      </c>
    </row>
    <row r="7" spans="1:63" x14ac:dyDescent="0.25">
      <c r="A7" s="10" t="s">
        <v>139</v>
      </c>
      <c r="B7" s="7" t="s">
        <v>125</v>
      </c>
      <c r="C7" s="10">
        <v>700</v>
      </c>
      <c r="D7" s="11" t="s">
        <v>3</v>
      </c>
      <c r="E7" s="10">
        <v>9.5000000000000001E-2</v>
      </c>
      <c r="F7" s="11" t="s">
        <v>3</v>
      </c>
      <c r="G7" s="11" t="s">
        <v>3</v>
      </c>
      <c r="H7" s="11" t="s">
        <v>3</v>
      </c>
      <c r="I7" s="11" t="s">
        <v>3</v>
      </c>
      <c r="J7" s="11" t="s">
        <v>3</v>
      </c>
      <c r="K7" s="11" t="s">
        <v>3</v>
      </c>
      <c r="L7" s="11" t="s">
        <v>3</v>
      </c>
      <c r="M7" s="11" t="s">
        <v>3</v>
      </c>
      <c r="N7" s="11" t="s">
        <v>3</v>
      </c>
      <c r="O7" s="11" t="s">
        <v>3</v>
      </c>
      <c r="P7" s="11" t="s">
        <v>3</v>
      </c>
      <c r="Q7" s="10">
        <v>8.2000000000000003E-2</v>
      </c>
      <c r="R7" s="11" t="s">
        <v>3</v>
      </c>
      <c r="S7" s="11" t="s">
        <v>3</v>
      </c>
      <c r="T7" s="10">
        <v>0.154</v>
      </c>
      <c r="U7" s="11" t="s">
        <v>3</v>
      </c>
      <c r="V7" s="11" t="s">
        <v>3</v>
      </c>
      <c r="W7" s="11" t="s">
        <v>3</v>
      </c>
      <c r="X7" s="11" t="s">
        <v>3</v>
      </c>
      <c r="Y7" s="11" t="s">
        <v>3</v>
      </c>
      <c r="Z7" s="11" t="s">
        <v>3</v>
      </c>
      <c r="AA7" s="11" t="s">
        <v>3</v>
      </c>
      <c r="AB7" s="11" t="s">
        <v>3</v>
      </c>
      <c r="AC7" s="11" t="s">
        <v>3</v>
      </c>
      <c r="AD7" s="11" t="s">
        <v>3</v>
      </c>
      <c r="AE7" s="11" t="s">
        <v>3</v>
      </c>
      <c r="AF7" s="11" t="s">
        <v>3</v>
      </c>
      <c r="AG7" s="11" t="s">
        <v>3</v>
      </c>
      <c r="AH7" s="11" t="s">
        <v>3</v>
      </c>
      <c r="AI7" s="10">
        <v>0.13500000000000001</v>
      </c>
      <c r="AJ7" s="11" t="s">
        <v>3</v>
      </c>
      <c r="AK7" s="11" t="s">
        <v>3</v>
      </c>
      <c r="AL7" s="11" t="s">
        <v>3</v>
      </c>
      <c r="AM7" s="11" t="s">
        <v>3</v>
      </c>
      <c r="AN7" s="11" t="s">
        <v>3</v>
      </c>
      <c r="AO7" s="10">
        <v>0.26300000000000001</v>
      </c>
      <c r="AP7" s="10">
        <v>0.13900000000000001</v>
      </c>
      <c r="AQ7" s="11" t="s">
        <v>3</v>
      </c>
      <c r="AR7" s="11" t="s">
        <v>3</v>
      </c>
      <c r="AS7" s="11" t="s">
        <v>3</v>
      </c>
      <c r="AT7" s="10">
        <v>0.24299999999999999</v>
      </c>
      <c r="AU7" s="11" t="s">
        <v>3</v>
      </c>
      <c r="AV7" s="10">
        <v>0.08</v>
      </c>
      <c r="AW7" s="11" t="s">
        <v>3</v>
      </c>
      <c r="AX7" s="11" t="s">
        <v>3</v>
      </c>
      <c r="AY7" s="11" t="s">
        <v>3</v>
      </c>
      <c r="AZ7" s="11" t="s">
        <v>3</v>
      </c>
      <c r="BA7" s="10">
        <v>0.21099999999999999</v>
      </c>
      <c r="BB7" s="11" t="s">
        <v>3</v>
      </c>
      <c r="BC7" s="11" t="s">
        <v>3</v>
      </c>
      <c r="BD7" s="11" t="s">
        <v>3</v>
      </c>
      <c r="BE7" s="11" t="s">
        <v>3</v>
      </c>
      <c r="BF7" s="11" t="s">
        <v>3</v>
      </c>
      <c r="BG7" s="11" t="s">
        <v>3</v>
      </c>
      <c r="BH7" s="11" t="s">
        <v>3</v>
      </c>
      <c r="BI7" s="11" t="s">
        <v>3</v>
      </c>
      <c r="BJ7" s="10">
        <v>6.2E-2</v>
      </c>
      <c r="BK7" s="10">
        <v>0.16400000000000001</v>
      </c>
    </row>
    <row r="8" spans="1:63" x14ac:dyDescent="0.25">
      <c r="A8" s="10" t="s">
        <v>140</v>
      </c>
      <c r="B8" s="7" t="s">
        <v>62</v>
      </c>
      <c r="C8" s="10">
        <v>100</v>
      </c>
      <c r="D8" s="10">
        <v>6.7000000000000004E-2</v>
      </c>
      <c r="E8" s="10">
        <v>5.7000000000000002E-2</v>
      </c>
      <c r="F8" s="10">
        <v>6.9000000000000006E-2</v>
      </c>
      <c r="G8" s="10">
        <v>6.6000000000000003E-2</v>
      </c>
      <c r="H8" s="10">
        <v>5.8000000000000003E-2</v>
      </c>
      <c r="I8" s="10">
        <v>6.4000000000000001E-2</v>
      </c>
      <c r="J8" s="10">
        <v>6.4000000000000001E-2</v>
      </c>
      <c r="K8" s="10">
        <v>6.8000000000000005E-2</v>
      </c>
      <c r="L8" s="10">
        <v>5.1700000000000003E-2</v>
      </c>
      <c r="M8" s="10">
        <v>6.59E-2</v>
      </c>
      <c r="N8" s="10">
        <v>7.2700000000000001E-2</v>
      </c>
      <c r="O8" s="10">
        <v>7.6999999999999999E-2</v>
      </c>
      <c r="P8" s="10">
        <v>6.6000000000000003E-2</v>
      </c>
      <c r="Q8" s="10">
        <v>7.5999999999999998E-2</v>
      </c>
      <c r="R8" s="10">
        <v>6.3E-2</v>
      </c>
      <c r="S8" s="10">
        <v>5.6000000000000001E-2</v>
      </c>
      <c r="T8" s="10">
        <v>5.5E-2</v>
      </c>
      <c r="U8" s="10">
        <v>6.0999999999999999E-2</v>
      </c>
      <c r="V8" s="10">
        <v>6.8000000000000005E-2</v>
      </c>
      <c r="W8" s="10">
        <v>6.9000000000000006E-2</v>
      </c>
      <c r="X8" s="10">
        <v>7.8E-2</v>
      </c>
      <c r="Y8" s="10">
        <v>7.0999999999999994E-2</v>
      </c>
      <c r="Z8" s="10">
        <v>7.0999999999999994E-2</v>
      </c>
      <c r="AA8" s="10">
        <v>6.5000000000000002E-2</v>
      </c>
      <c r="AB8" s="10">
        <v>6.7000000000000004E-2</v>
      </c>
      <c r="AC8" s="10">
        <v>6.9000000000000006E-2</v>
      </c>
      <c r="AD8" s="10">
        <v>6.5000000000000002E-2</v>
      </c>
      <c r="AE8" s="10">
        <v>7.0000000000000007E-2</v>
      </c>
      <c r="AF8" s="10">
        <v>5.8000000000000003E-2</v>
      </c>
      <c r="AG8" s="10">
        <v>7.6999999999999999E-2</v>
      </c>
      <c r="AH8" s="10">
        <v>7.2999999999999995E-2</v>
      </c>
      <c r="AI8" s="10">
        <v>6.9000000000000006E-2</v>
      </c>
      <c r="AJ8" s="10">
        <v>7.4999999999999997E-2</v>
      </c>
      <c r="AK8" s="10">
        <v>6.8000000000000005E-2</v>
      </c>
      <c r="AL8" s="10">
        <v>5.6000000000000001E-2</v>
      </c>
      <c r="AM8" s="10">
        <v>7.0999999999999994E-2</v>
      </c>
      <c r="AN8" s="10">
        <v>6.7000000000000004E-2</v>
      </c>
      <c r="AO8" s="10">
        <v>7.1999999999999995E-2</v>
      </c>
      <c r="AP8" s="10">
        <v>8.2000000000000003E-2</v>
      </c>
      <c r="AQ8" s="10">
        <v>6.7000000000000004E-2</v>
      </c>
      <c r="AR8" s="10">
        <v>5.6000000000000001E-2</v>
      </c>
      <c r="AS8" s="10">
        <v>6.8000000000000005E-2</v>
      </c>
      <c r="AT8" s="10">
        <v>6.6000000000000003E-2</v>
      </c>
      <c r="AU8" s="10">
        <v>0.18099999999999999</v>
      </c>
      <c r="AV8" s="10">
        <v>0.14000000000000001</v>
      </c>
      <c r="AW8" s="10">
        <v>7.8E-2</v>
      </c>
      <c r="AX8" s="10">
        <v>6.4000000000000001E-2</v>
      </c>
      <c r="AY8" s="10">
        <v>5.7000000000000002E-2</v>
      </c>
      <c r="AZ8" s="10">
        <v>6.5000000000000002E-2</v>
      </c>
      <c r="BA8" s="10">
        <v>6.0999999999999999E-2</v>
      </c>
      <c r="BB8" s="10">
        <v>6.8000000000000005E-2</v>
      </c>
      <c r="BC8" s="10">
        <v>7.3999999999999996E-2</v>
      </c>
      <c r="BD8" s="10">
        <v>7.0000000000000007E-2</v>
      </c>
      <c r="BE8" s="10">
        <v>5.6000000000000001E-2</v>
      </c>
      <c r="BF8" s="10">
        <v>6.5000000000000002E-2</v>
      </c>
      <c r="BG8" s="10">
        <v>6.2E-2</v>
      </c>
      <c r="BH8" s="10">
        <v>8.4000000000000005E-2</v>
      </c>
      <c r="BI8" s="10">
        <v>6.9000000000000006E-2</v>
      </c>
      <c r="BJ8" s="10">
        <v>6.0999999999999999E-2</v>
      </c>
      <c r="BK8" s="10">
        <v>6.5000000000000002E-2</v>
      </c>
    </row>
    <row r="9" spans="1:63" x14ac:dyDescent="0.25">
      <c r="A9" s="10" t="s">
        <v>141</v>
      </c>
      <c r="B9" s="7" t="s">
        <v>64</v>
      </c>
      <c r="C9" s="10">
        <v>375</v>
      </c>
      <c r="D9" s="11" t="s">
        <v>3</v>
      </c>
      <c r="E9" s="11" t="s">
        <v>3</v>
      </c>
      <c r="F9" s="11" t="s">
        <v>3</v>
      </c>
      <c r="G9" s="11" t="s">
        <v>3</v>
      </c>
      <c r="H9" s="11" t="s">
        <v>3</v>
      </c>
      <c r="I9" s="11" t="s">
        <v>3</v>
      </c>
      <c r="J9" s="11" t="s">
        <v>3</v>
      </c>
      <c r="K9" s="11" t="s">
        <v>3</v>
      </c>
      <c r="L9" s="11" t="s">
        <v>3</v>
      </c>
      <c r="M9" s="11" t="s">
        <v>3</v>
      </c>
      <c r="N9" s="11" t="s">
        <v>3</v>
      </c>
      <c r="O9" s="11" t="s">
        <v>3</v>
      </c>
      <c r="P9" s="11" t="s">
        <v>3</v>
      </c>
      <c r="Q9" s="11" t="s">
        <v>3</v>
      </c>
      <c r="R9" s="11" t="s">
        <v>3</v>
      </c>
      <c r="S9" s="11" t="s">
        <v>3</v>
      </c>
      <c r="T9" s="11" t="s">
        <v>3</v>
      </c>
      <c r="U9" s="11" t="s">
        <v>3</v>
      </c>
      <c r="V9" s="10">
        <v>3.9E-2</v>
      </c>
      <c r="W9" s="11" t="s">
        <v>3</v>
      </c>
      <c r="X9" s="11" t="s">
        <v>3</v>
      </c>
      <c r="Y9" s="11" t="s">
        <v>3</v>
      </c>
      <c r="Z9" s="11" t="s">
        <v>3</v>
      </c>
      <c r="AA9" s="11" t="s">
        <v>3</v>
      </c>
      <c r="AB9" s="11" t="s">
        <v>3</v>
      </c>
      <c r="AC9" s="11" t="s">
        <v>3</v>
      </c>
      <c r="AD9" s="11" t="s">
        <v>3</v>
      </c>
      <c r="AE9" s="11" t="s">
        <v>3</v>
      </c>
      <c r="AF9" s="11" t="s">
        <v>3</v>
      </c>
      <c r="AG9" s="11" t="s">
        <v>3</v>
      </c>
      <c r="AH9" s="11" t="s">
        <v>3</v>
      </c>
      <c r="AI9" s="11" t="s">
        <v>3</v>
      </c>
      <c r="AJ9" s="11" t="s">
        <v>3</v>
      </c>
      <c r="AK9" s="11" t="s">
        <v>3</v>
      </c>
      <c r="AL9" s="11" t="s">
        <v>3</v>
      </c>
      <c r="AM9" s="11" t="s">
        <v>3</v>
      </c>
      <c r="AN9" s="11" t="s">
        <v>3</v>
      </c>
      <c r="AO9" s="11" t="s">
        <v>3</v>
      </c>
      <c r="AP9" s="11" t="s">
        <v>3</v>
      </c>
      <c r="AQ9" s="11" t="s">
        <v>3</v>
      </c>
      <c r="AR9" s="11" t="s">
        <v>3</v>
      </c>
      <c r="AS9" s="11" t="s">
        <v>3</v>
      </c>
      <c r="AT9" s="11" t="s">
        <v>3</v>
      </c>
      <c r="AU9" s="11" t="s">
        <v>3</v>
      </c>
      <c r="AV9" s="11" t="s">
        <v>3</v>
      </c>
      <c r="AW9" s="11" t="s">
        <v>3</v>
      </c>
      <c r="AX9" s="11" t="s">
        <v>3</v>
      </c>
      <c r="AY9" s="11" t="s">
        <v>3</v>
      </c>
      <c r="AZ9" s="11" t="s">
        <v>3</v>
      </c>
      <c r="BA9" s="11" t="s">
        <v>3</v>
      </c>
      <c r="BB9" s="11" t="s">
        <v>3</v>
      </c>
      <c r="BC9" s="11" t="s">
        <v>3</v>
      </c>
      <c r="BD9" s="11" t="s">
        <v>3</v>
      </c>
      <c r="BE9" s="11" t="s">
        <v>3</v>
      </c>
      <c r="BF9" s="11" t="s">
        <v>3</v>
      </c>
      <c r="BG9" s="11" t="s">
        <v>3</v>
      </c>
      <c r="BH9" s="11" t="s">
        <v>3</v>
      </c>
      <c r="BI9" s="11" t="s">
        <v>3</v>
      </c>
      <c r="BJ9" s="11" t="s">
        <v>3</v>
      </c>
      <c r="BK9" s="11" t="s">
        <v>3</v>
      </c>
    </row>
    <row r="10" spans="1:63" x14ac:dyDescent="0.25">
      <c r="A10" s="10" t="s">
        <v>142</v>
      </c>
      <c r="B10" s="7" t="s">
        <v>62</v>
      </c>
      <c r="C10" s="10">
        <v>125</v>
      </c>
      <c r="D10" s="10">
        <v>0.51900000000000002</v>
      </c>
      <c r="E10" s="10">
        <v>0.59099999999999997</v>
      </c>
      <c r="F10" s="10">
        <v>0.63200000000000001</v>
      </c>
      <c r="G10" s="10">
        <v>0.45100000000000001</v>
      </c>
      <c r="H10" s="10">
        <v>0.52700000000000002</v>
      </c>
      <c r="I10" s="10">
        <v>0.32</v>
      </c>
      <c r="J10" s="10">
        <v>0.27400000000000002</v>
      </c>
      <c r="K10" s="10">
        <v>0.38100000000000001</v>
      </c>
      <c r="L10" s="10">
        <v>0.41320000000000001</v>
      </c>
      <c r="M10" s="11" t="s">
        <v>3</v>
      </c>
      <c r="N10" s="11" t="s">
        <v>3</v>
      </c>
      <c r="O10" s="10">
        <v>0.70299999999999996</v>
      </c>
      <c r="P10" s="10">
        <v>0.70099999999999996</v>
      </c>
      <c r="Q10" s="10">
        <v>0.45100000000000001</v>
      </c>
      <c r="R10" s="10">
        <v>0.42499999999999999</v>
      </c>
      <c r="S10" s="10">
        <v>0.38600000000000001</v>
      </c>
      <c r="T10" s="10">
        <v>0.36799999999999999</v>
      </c>
      <c r="U10" s="10">
        <v>0.50600000000000001</v>
      </c>
      <c r="V10" s="10">
        <v>0.504</v>
      </c>
      <c r="W10" s="10">
        <v>0.42299999999999999</v>
      </c>
      <c r="X10" s="10">
        <v>0.56100000000000005</v>
      </c>
      <c r="Y10" s="10">
        <v>0.35899999999999999</v>
      </c>
      <c r="Z10" s="10">
        <v>0.71799999999999997</v>
      </c>
      <c r="AA10" s="10">
        <v>0.64400000000000002</v>
      </c>
      <c r="AB10" s="10">
        <v>1.03</v>
      </c>
      <c r="AC10" s="10">
        <v>0.71199999999999997</v>
      </c>
      <c r="AD10" s="10">
        <v>0.45700000000000002</v>
      </c>
      <c r="AE10" s="10">
        <v>0.60699999999999998</v>
      </c>
      <c r="AF10" s="10">
        <v>0.63900000000000001</v>
      </c>
      <c r="AG10" s="10">
        <v>0.60099999999999998</v>
      </c>
      <c r="AH10" s="10">
        <v>0.51800000000000002</v>
      </c>
      <c r="AI10" s="10">
        <v>0.32800000000000001</v>
      </c>
      <c r="AJ10" s="10">
        <v>0.39300000000000002</v>
      </c>
      <c r="AK10" s="10">
        <v>0.55500000000000005</v>
      </c>
      <c r="AL10" s="10">
        <v>0.57499999999999996</v>
      </c>
      <c r="AM10" s="10">
        <v>0.71099999999999997</v>
      </c>
      <c r="AN10" s="10">
        <v>0.74</v>
      </c>
      <c r="AO10" s="10">
        <v>0.23899999999999999</v>
      </c>
      <c r="AP10" s="10">
        <v>0.23300000000000001</v>
      </c>
      <c r="AQ10" s="10">
        <v>0.52500000000000002</v>
      </c>
      <c r="AR10" s="10">
        <v>0.54700000000000004</v>
      </c>
      <c r="AS10" s="10">
        <v>0.28499999999999998</v>
      </c>
      <c r="AT10" s="10">
        <v>0.19800000000000001</v>
      </c>
      <c r="AU10" s="10">
        <v>0.63200000000000001</v>
      </c>
      <c r="AV10" s="10">
        <v>0.59699999999999998</v>
      </c>
      <c r="AW10" s="10">
        <v>0.49099999999999999</v>
      </c>
      <c r="AX10" s="10">
        <v>0.28499999999999998</v>
      </c>
      <c r="AY10" s="10">
        <v>0.72599999999999998</v>
      </c>
      <c r="AZ10" s="10">
        <v>4.7E-2</v>
      </c>
      <c r="BA10" s="10">
        <v>7.8E-2</v>
      </c>
      <c r="BB10" s="10">
        <v>0.52400000000000002</v>
      </c>
      <c r="BC10" s="10">
        <v>0.34799999999999998</v>
      </c>
      <c r="BD10" s="10">
        <v>0.51800000000000002</v>
      </c>
      <c r="BE10" s="10">
        <v>0.45500000000000002</v>
      </c>
      <c r="BF10" s="10">
        <v>0.374</v>
      </c>
      <c r="BG10" s="10">
        <v>0.60099999999999998</v>
      </c>
      <c r="BH10" s="10">
        <v>0.60399999999999998</v>
      </c>
      <c r="BI10" s="10">
        <v>0.60399999999999998</v>
      </c>
      <c r="BJ10" s="10">
        <v>0.56699999999999995</v>
      </c>
      <c r="BK10" s="10">
        <v>0.33</v>
      </c>
    </row>
    <row r="11" spans="1:63" x14ac:dyDescent="0.25">
      <c r="A11" s="10" t="s">
        <v>143</v>
      </c>
      <c r="B11" s="7" t="s">
        <v>62</v>
      </c>
      <c r="C11" s="10">
        <v>100</v>
      </c>
      <c r="D11" s="10">
        <v>59.22</v>
      </c>
      <c r="E11" s="10">
        <v>59.31</v>
      </c>
      <c r="F11" s="10">
        <v>59.54</v>
      </c>
      <c r="G11" s="10">
        <v>59.69</v>
      </c>
      <c r="H11" s="10">
        <v>59.49</v>
      </c>
      <c r="I11" s="10">
        <v>59.5</v>
      </c>
      <c r="J11" s="10">
        <v>60.14</v>
      </c>
      <c r="K11" s="10">
        <v>59.99</v>
      </c>
      <c r="L11" s="10">
        <v>60.01</v>
      </c>
      <c r="M11" s="10">
        <v>60.53</v>
      </c>
      <c r="N11" s="10">
        <v>61.29</v>
      </c>
      <c r="O11" s="10">
        <v>59.24</v>
      </c>
      <c r="P11" s="10">
        <v>59.26</v>
      </c>
      <c r="Q11" s="10">
        <v>59.42</v>
      </c>
      <c r="R11" s="10">
        <v>59.43</v>
      </c>
      <c r="S11" s="10">
        <v>59.42</v>
      </c>
      <c r="T11" s="10">
        <v>59.27</v>
      </c>
      <c r="U11" s="10">
        <v>59.18</v>
      </c>
      <c r="V11" s="10">
        <v>59.27</v>
      </c>
      <c r="W11" s="10">
        <v>59.87</v>
      </c>
      <c r="X11" s="10">
        <v>59.23</v>
      </c>
      <c r="Y11" s="10">
        <v>59.39</v>
      </c>
      <c r="Z11" s="10">
        <v>59.15</v>
      </c>
      <c r="AA11" s="10">
        <v>59.24</v>
      </c>
      <c r="AB11" s="10">
        <v>58.8</v>
      </c>
      <c r="AC11" s="10">
        <v>59.24</v>
      </c>
      <c r="AD11" s="10">
        <v>59.45</v>
      </c>
      <c r="AE11" s="10">
        <v>59.38</v>
      </c>
      <c r="AF11" s="10">
        <v>59.11</v>
      </c>
      <c r="AG11" s="10">
        <v>59.18</v>
      </c>
      <c r="AH11" s="10">
        <v>59.1</v>
      </c>
      <c r="AI11" s="10">
        <v>59.32</v>
      </c>
      <c r="AJ11" s="10">
        <v>59.26</v>
      </c>
      <c r="AK11" s="10">
        <v>59.2</v>
      </c>
      <c r="AL11" s="10">
        <v>59.22</v>
      </c>
      <c r="AM11" s="10">
        <v>58.77</v>
      </c>
      <c r="AN11" s="10">
        <v>58.73</v>
      </c>
      <c r="AO11" s="10">
        <v>59.34</v>
      </c>
      <c r="AP11" s="10">
        <v>59.33</v>
      </c>
      <c r="AQ11" s="10">
        <v>59.21</v>
      </c>
      <c r="AR11" s="10">
        <v>59.32</v>
      </c>
      <c r="AS11" s="10">
        <v>59.3</v>
      </c>
      <c r="AT11" s="10">
        <v>59.819000000000003</v>
      </c>
      <c r="AU11" s="10">
        <v>59.621000000000002</v>
      </c>
      <c r="AV11" s="10">
        <v>60.078000000000003</v>
      </c>
      <c r="AW11" s="10">
        <v>59.593000000000004</v>
      </c>
      <c r="AX11" s="10">
        <v>59.685000000000002</v>
      </c>
      <c r="AY11" s="10">
        <v>60.112000000000002</v>
      </c>
      <c r="AZ11" s="10">
        <v>60.076999999999998</v>
      </c>
      <c r="BA11" s="10">
        <v>59.868000000000002</v>
      </c>
      <c r="BB11" s="10">
        <v>59.076000000000001</v>
      </c>
      <c r="BC11" s="10">
        <v>59.162999999999997</v>
      </c>
      <c r="BD11" s="10">
        <v>59.656999999999996</v>
      </c>
      <c r="BE11" s="10">
        <v>59.869</v>
      </c>
      <c r="BF11" s="10">
        <v>59.488999999999997</v>
      </c>
      <c r="BG11" s="10">
        <v>59.856000000000002</v>
      </c>
      <c r="BH11" s="10">
        <v>59.924999999999997</v>
      </c>
      <c r="BI11" s="10">
        <v>60.005000000000003</v>
      </c>
      <c r="BJ11" s="10">
        <v>60.223999999999997</v>
      </c>
      <c r="BK11" s="10">
        <v>60.195</v>
      </c>
    </row>
    <row r="12" spans="1:63" x14ac:dyDescent="0.25">
      <c r="A12" s="10" t="s">
        <v>21</v>
      </c>
      <c r="D12" s="11">
        <f t="shared" ref="D12:X12" si="0">SUM(D3:D11)</f>
        <v>99.025999999999996</v>
      </c>
      <c r="E12" s="11">
        <f t="shared" si="0"/>
        <v>98.813000000000002</v>
      </c>
      <c r="F12" s="11">
        <f t="shared" si="0"/>
        <v>99.260999999999996</v>
      </c>
      <c r="G12" s="11">
        <f t="shared" si="0"/>
        <v>99.637</v>
      </c>
      <c r="H12" s="11">
        <f t="shared" si="0"/>
        <v>98.635000000000005</v>
      </c>
      <c r="I12" s="11">
        <f t="shared" si="0"/>
        <v>98.724000000000004</v>
      </c>
      <c r="J12" s="11">
        <f t="shared" si="0"/>
        <v>98.677999999999997</v>
      </c>
      <c r="K12" s="11">
        <f t="shared" si="0"/>
        <v>98.147999999999996</v>
      </c>
      <c r="L12" s="11">
        <f t="shared" si="0"/>
        <v>98.494900000000001</v>
      </c>
      <c r="M12" s="11">
        <f t="shared" si="0"/>
        <v>96.684899999999999</v>
      </c>
      <c r="N12" s="11">
        <f t="shared" si="0"/>
        <v>97.968099999999993</v>
      </c>
      <c r="O12" s="11">
        <f t="shared" si="0"/>
        <v>98.79</v>
      </c>
      <c r="P12" s="11">
        <f t="shared" si="0"/>
        <v>98.527000000000001</v>
      </c>
      <c r="Q12" s="11">
        <f t="shared" si="0"/>
        <v>98.792000000000002</v>
      </c>
      <c r="R12" s="11">
        <f t="shared" si="0"/>
        <v>98.838999999999999</v>
      </c>
      <c r="S12" s="11">
        <f t="shared" si="0"/>
        <v>99.171999999999997</v>
      </c>
      <c r="T12" s="11">
        <f t="shared" si="0"/>
        <v>98.527000000000015</v>
      </c>
      <c r="U12" s="11">
        <f t="shared" si="0"/>
        <v>99.347000000000008</v>
      </c>
      <c r="V12" s="11">
        <f t="shared" si="0"/>
        <v>98.510999999999996</v>
      </c>
      <c r="W12" s="11">
        <f t="shared" si="0"/>
        <v>98.942000000000007</v>
      </c>
      <c r="X12" s="11">
        <f t="shared" si="0"/>
        <v>99.459000000000003</v>
      </c>
      <c r="Y12" s="11">
        <f t="shared" ref="Y12:BK12" si="1">SUM(Y3:Y11)</f>
        <v>99.459000000000003</v>
      </c>
      <c r="Z12" s="11">
        <f t="shared" si="1"/>
        <v>99.633999999999986</v>
      </c>
      <c r="AA12" s="11">
        <f t="shared" si="1"/>
        <v>99.539000000000001</v>
      </c>
      <c r="AB12" s="11">
        <f t="shared" si="1"/>
        <v>99.676999999999992</v>
      </c>
      <c r="AC12" s="11">
        <f t="shared" si="1"/>
        <v>99.861000000000018</v>
      </c>
      <c r="AD12" s="11">
        <f t="shared" si="1"/>
        <v>100.10300000000001</v>
      </c>
      <c r="AE12" s="11">
        <f t="shared" si="1"/>
        <v>99.657000000000011</v>
      </c>
      <c r="AF12" s="11">
        <f t="shared" ref="AF12:AS12" si="2">SUM(AF3:AF11)</f>
        <v>99.097000000000008</v>
      </c>
      <c r="AG12" s="11">
        <f t="shared" si="2"/>
        <v>98.858000000000004</v>
      </c>
      <c r="AH12" s="11">
        <f t="shared" si="2"/>
        <v>98.980999999999995</v>
      </c>
      <c r="AI12" s="11">
        <f t="shared" si="2"/>
        <v>99.092000000000013</v>
      </c>
      <c r="AJ12" s="11">
        <f t="shared" si="2"/>
        <v>98.867999999999995</v>
      </c>
      <c r="AK12" s="11">
        <f t="shared" si="2"/>
        <v>98.823000000000008</v>
      </c>
      <c r="AL12" s="11">
        <f t="shared" si="2"/>
        <v>99.491</v>
      </c>
      <c r="AM12" s="11">
        <f t="shared" si="2"/>
        <v>99.201999999999998</v>
      </c>
      <c r="AN12" s="11">
        <f t="shared" si="2"/>
        <v>98.45</v>
      </c>
      <c r="AO12" s="11">
        <f t="shared" si="2"/>
        <v>99.26400000000001</v>
      </c>
      <c r="AP12" s="11">
        <f t="shared" si="2"/>
        <v>98.933999999999997</v>
      </c>
      <c r="AQ12" s="11">
        <f t="shared" si="2"/>
        <v>99.424000000000007</v>
      </c>
      <c r="AR12" s="11">
        <f t="shared" si="2"/>
        <v>99.010999999999996</v>
      </c>
      <c r="AS12" s="11">
        <f t="shared" si="2"/>
        <v>99.307999999999993</v>
      </c>
      <c r="AT12" s="11">
        <f t="shared" si="1"/>
        <v>99.282000000000011</v>
      </c>
      <c r="AU12" s="11">
        <f t="shared" si="1"/>
        <v>98.863</v>
      </c>
      <c r="AV12" s="11">
        <f t="shared" si="1"/>
        <v>98.962999999999994</v>
      </c>
      <c r="AW12" s="11">
        <f t="shared" si="1"/>
        <v>99.308999999999997</v>
      </c>
      <c r="AX12" s="11">
        <f t="shared" si="1"/>
        <v>98.534999999999997</v>
      </c>
      <c r="AY12" s="11">
        <f t="shared" si="1"/>
        <v>99.69</v>
      </c>
      <c r="AZ12" s="11">
        <f t="shared" si="1"/>
        <v>98.518000000000001</v>
      </c>
      <c r="BA12" s="11">
        <f t="shared" si="1"/>
        <v>98.67</v>
      </c>
      <c r="BB12" s="11">
        <f t="shared" si="1"/>
        <v>98.00200000000001</v>
      </c>
      <c r="BC12" s="11">
        <f t="shared" si="1"/>
        <v>98.638999999999996</v>
      </c>
      <c r="BD12" s="11">
        <f t="shared" si="1"/>
        <v>99.028999999999996</v>
      </c>
      <c r="BE12" s="11">
        <f t="shared" si="1"/>
        <v>98.838999999999999</v>
      </c>
      <c r="BF12" s="11">
        <f t="shared" si="1"/>
        <v>98.908999999999992</v>
      </c>
      <c r="BG12" s="11">
        <f t="shared" si="1"/>
        <v>98.912000000000006</v>
      </c>
      <c r="BH12" s="11">
        <f t="shared" si="1"/>
        <v>99.073999999999998</v>
      </c>
      <c r="BI12" s="11">
        <f t="shared" si="1"/>
        <v>99.426000000000002</v>
      </c>
      <c r="BJ12" s="11">
        <f t="shared" si="1"/>
        <v>99.637</v>
      </c>
      <c r="BK12" s="11">
        <f t="shared" si="1"/>
        <v>99.551999999999992</v>
      </c>
    </row>
    <row r="13" spans="1:63" x14ac:dyDescent="0.25"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63" x14ac:dyDescent="0.25">
      <c r="A14" s="10" t="s">
        <v>0</v>
      </c>
      <c r="D14" s="10" t="s">
        <v>196</v>
      </c>
      <c r="E14" s="10" t="s">
        <v>197</v>
      </c>
      <c r="F14" s="10" t="s">
        <v>198</v>
      </c>
      <c r="G14" s="10" t="s">
        <v>199</v>
      </c>
      <c r="H14" s="10" t="s">
        <v>200</v>
      </c>
      <c r="I14" s="10" t="s">
        <v>201</v>
      </c>
      <c r="J14" s="10" t="s">
        <v>179</v>
      </c>
      <c r="K14" s="10" t="s">
        <v>180</v>
      </c>
      <c r="L14" s="10" t="s">
        <v>181</v>
      </c>
      <c r="M14" s="10" t="s">
        <v>182</v>
      </c>
      <c r="N14" s="10" t="s">
        <v>183</v>
      </c>
      <c r="O14" s="10" t="s">
        <v>170</v>
      </c>
      <c r="P14" s="10" t="s">
        <v>171</v>
      </c>
      <c r="Q14" s="10" t="s">
        <v>172</v>
      </c>
      <c r="R14" s="10" t="s">
        <v>173</v>
      </c>
      <c r="S14" s="10" t="s">
        <v>174</v>
      </c>
      <c r="T14" s="10" t="s">
        <v>175</v>
      </c>
      <c r="U14" s="10" t="s">
        <v>176</v>
      </c>
      <c r="V14" s="10" t="s">
        <v>177</v>
      </c>
      <c r="W14" s="10" t="s">
        <v>178</v>
      </c>
      <c r="X14" s="10" t="s">
        <v>144</v>
      </c>
      <c r="Y14" s="10" t="s">
        <v>145</v>
      </c>
      <c r="Z14" s="10" t="s">
        <v>146</v>
      </c>
      <c r="AA14" s="10" t="s">
        <v>147</v>
      </c>
      <c r="AB14" s="10" t="s">
        <v>148</v>
      </c>
      <c r="AC14" s="10" t="s">
        <v>149</v>
      </c>
      <c r="AD14" s="10" t="s">
        <v>150</v>
      </c>
      <c r="AE14" s="10" t="s">
        <v>151</v>
      </c>
      <c r="AF14" s="10" t="s">
        <v>191</v>
      </c>
      <c r="AG14" s="10" t="s">
        <v>192</v>
      </c>
      <c r="AH14" s="10" t="s">
        <v>193</v>
      </c>
      <c r="AI14" s="10" t="s">
        <v>194</v>
      </c>
      <c r="AJ14" s="10" t="s">
        <v>195</v>
      </c>
      <c r="AK14" s="10" t="s">
        <v>202</v>
      </c>
      <c r="AL14" s="10" t="s">
        <v>203</v>
      </c>
      <c r="AM14" s="10" t="s">
        <v>184</v>
      </c>
      <c r="AN14" s="10" t="s">
        <v>185</v>
      </c>
      <c r="AO14" s="10" t="s">
        <v>186</v>
      </c>
      <c r="AP14" s="10" t="s">
        <v>187</v>
      </c>
      <c r="AQ14" s="10" t="s">
        <v>188</v>
      </c>
      <c r="AR14" s="10" t="s">
        <v>189</v>
      </c>
      <c r="AS14" s="10" t="s">
        <v>190</v>
      </c>
      <c r="AT14" s="10" t="s">
        <v>152</v>
      </c>
      <c r="AU14" s="10" t="s">
        <v>153</v>
      </c>
      <c r="AV14" s="10" t="s">
        <v>154</v>
      </c>
      <c r="AW14" s="10" t="s">
        <v>155</v>
      </c>
      <c r="AX14" s="10" t="s">
        <v>156</v>
      </c>
      <c r="AY14" s="10" t="s">
        <v>157</v>
      </c>
      <c r="AZ14" s="10" t="s">
        <v>158</v>
      </c>
      <c r="BA14" s="10" t="s">
        <v>159</v>
      </c>
      <c r="BB14" s="10" t="s">
        <v>160</v>
      </c>
      <c r="BC14" s="10" t="s">
        <v>161</v>
      </c>
      <c r="BD14" s="10" t="s">
        <v>162</v>
      </c>
      <c r="BE14" s="10" t="s">
        <v>163</v>
      </c>
      <c r="BF14" s="10" t="s">
        <v>164</v>
      </c>
      <c r="BG14" s="10" t="s">
        <v>165</v>
      </c>
      <c r="BH14" s="10" t="s">
        <v>166</v>
      </c>
      <c r="BI14" s="10" t="s">
        <v>167</v>
      </c>
      <c r="BJ14" s="10" t="s">
        <v>168</v>
      </c>
      <c r="BK14" s="10" t="s">
        <v>169</v>
      </c>
    </row>
    <row r="15" spans="1:63" x14ac:dyDescent="0.25">
      <c r="A15" s="10" t="s">
        <v>126</v>
      </c>
      <c r="B15" s="1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</row>
    <row r="16" spans="1:63" x14ac:dyDescent="0.25">
      <c r="A16" s="10" t="s">
        <v>127</v>
      </c>
      <c r="B16" s="10"/>
      <c r="D16" s="11">
        <v>1</v>
      </c>
      <c r="E16" s="11">
        <v>1</v>
      </c>
      <c r="F16" s="11">
        <v>1</v>
      </c>
      <c r="G16" s="11">
        <v>1</v>
      </c>
      <c r="H16" s="11">
        <v>1</v>
      </c>
      <c r="I16" s="11">
        <v>1</v>
      </c>
      <c r="J16" s="11">
        <v>1</v>
      </c>
      <c r="K16" s="11">
        <v>1</v>
      </c>
      <c r="L16" s="11">
        <v>1</v>
      </c>
      <c r="M16" s="11">
        <v>1</v>
      </c>
      <c r="N16" s="11">
        <v>1</v>
      </c>
      <c r="O16" s="11">
        <v>1</v>
      </c>
      <c r="P16" s="11">
        <v>1</v>
      </c>
      <c r="Q16" s="11">
        <v>1</v>
      </c>
      <c r="R16" s="11">
        <v>1</v>
      </c>
      <c r="S16" s="11">
        <v>1</v>
      </c>
      <c r="T16" s="11">
        <v>1</v>
      </c>
      <c r="U16" s="11">
        <v>1</v>
      </c>
      <c r="V16" s="11">
        <v>1</v>
      </c>
      <c r="W16" s="11">
        <v>1</v>
      </c>
      <c r="X16" s="11">
        <v>1</v>
      </c>
      <c r="Y16" s="11">
        <v>1</v>
      </c>
      <c r="Z16" s="11">
        <v>1</v>
      </c>
      <c r="AA16" s="11">
        <v>1</v>
      </c>
      <c r="AB16" s="11">
        <v>1</v>
      </c>
      <c r="AC16" s="11">
        <v>1</v>
      </c>
      <c r="AD16" s="11">
        <v>1</v>
      </c>
      <c r="AE16" s="11">
        <v>1</v>
      </c>
      <c r="AF16" s="11">
        <v>1</v>
      </c>
      <c r="AG16" s="11">
        <v>1</v>
      </c>
      <c r="AH16" s="11">
        <v>1</v>
      </c>
      <c r="AI16" s="11">
        <v>1</v>
      </c>
      <c r="AJ16" s="11">
        <v>1</v>
      </c>
      <c r="AK16" s="11">
        <v>1</v>
      </c>
      <c r="AL16" s="11">
        <v>1</v>
      </c>
      <c r="AM16" s="11">
        <v>1</v>
      </c>
      <c r="AN16" s="11">
        <v>1</v>
      </c>
      <c r="AO16" s="11">
        <v>1</v>
      </c>
      <c r="AP16" s="11">
        <v>1</v>
      </c>
      <c r="AQ16" s="11">
        <v>1</v>
      </c>
      <c r="AR16" s="11">
        <v>1</v>
      </c>
      <c r="AS16" s="11">
        <v>1</v>
      </c>
      <c r="AT16" s="11">
        <v>1</v>
      </c>
      <c r="AU16" s="11">
        <v>1</v>
      </c>
      <c r="AV16" s="11">
        <v>1</v>
      </c>
      <c r="AW16" s="11">
        <v>1</v>
      </c>
      <c r="AX16" s="11">
        <v>1</v>
      </c>
      <c r="AY16" s="11">
        <v>1</v>
      </c>
      <c r="AZ16" s="11">
        <v>1</v>
      </c>
      <c r="BA16" s="11">
        <v>1</v>
      </c>
      <c r="BB16" s="11">
        <v>1</v>
      </c>
      <c r="BC16" s="11">
        <v>1</v>
      </c>
      <c r="BD16" s="11">
        <v>1</v>
      </c>
      <c r="BE16" s="11">
        <v>1</v>
      </c>
      <c r="BF16" s="11">
        <v>1</v>
      </c>
      <c r="BG16" s="11">
        <v>1</v>
      </c>
      <c r="BH16" s="11">
        <v>1</v>
      </c>
      <c r="BI16" s="11">
        <v>1</v>
      </c>
      <c r="BJ16" s="11">
        <v>1</v>
      </c>
      <c r="BK16" s="11">
        <v>1</v>
      </c>
    </row>
    <row r="17" spans="1:63" x14ac:dyDescent="0.25">
      <c r="A17" s="10" t="s">
        <v>128</v>
      </c>
      <c r="B17" s="1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</row>
    <row r="18" spans="1:63" x14ac:dyDescent="0.25">
      <c r="A18" s="10" t="s">
        <v>129</v>
      </c>
      <c r="B18" s="1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</row>
    <row r="19" spans="1:63" x14ac:dyDescent="0.25">
      <c r="A19" s="10" t="s">
        <v>130</v>
      </c>
      <c r="B19" s="10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</row>
    <row r="20" spans="1:63" x14ac:dyDescent="0.25">
      <c r="A20" s="10" t="s">
        <v>131</v>
      </c>
      <c r="B20" s="10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</row>
    <row r="21" spans="1:63" x14ac:dyDescent="0.25">
      <c r="A21" s="10" t="s">
        <v>134</v>
      </c>
      <c r="B21" s="10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</row>
    <row r="22" spans="1:63" x14ac:dyDescent="0.25">
      <c r="A22" s="10" t="s">
        <v>132</v>
      </c>
      <c r="B22" s="10"/>
      <c r="D22" s="11">
        <v>7.2293915085438502E-3</v>
      </c>
      <c r="E22" s="11">
        <v>8.3300131814758507E-3</v>
      </c>
      <c r="F22" s="11">
        <v>8.848543481873172E-3</v>
      </c>
      <c r="G22" s="11">
        <v>6.2487297295348646E-3</v>
      </c>
      <c r="H22" s="11">
        <v>7.4664741546643671E-3</v>
      </c>
      <c r="I22" s="11"/>
      <c r="J22" s="11"/>
      <c r="K22" s="11">
        <v>5.532840627228538E-3</v>
      </c>
      <c r="L22" s="11">
        <v>5.93731617207732E-3</v>
      </c>
      <c r="M22" s="11"/>
      <c r="N22" s="11"/>
      <c r="O22" s="11">
        <v>9.9060724543915211E-3</v>
      </c>
      <c r="P22" s="11">
        <v>9.9471636869368132E-3</v>
      </c>
      <c r="Q22" s="11">
        <v>6.3616682993947772E-3</v>
      </c>
      <c r="R22" s="11">
        <v>5.9764031096412587E-3</v>
      </c>
      <c r="S22" s="11">
        <v>5.3644627873459102E-3</v>
      </c>
      <c r="T22" s="11">
        <v>5.1976056924337944E-3</v>
      </c>
      <c r="U22" s="11">
        <v>6.9806732008103872E-3</v>
      </c>
      <c r="V22" s="11">
        <v>7.1276736122805927E-3</v>
      </c>
      <c r="W22" s="11">
        <v>5.9899075609090415E-3</v>
      </c>
      <c r="X22" s="11">
        <v>7.7413969251988648E-3</v>
      </c>
      <c r="Y22" s="11">
        <v>4.9627167558128774E-3</v>
      </c>
      <c r="Z22" s="11">
        <v>9.8953867906016613E-3</v>
      </c>
      <c r="AA22" s="11">
        <v>8.8867372902461106E-3</v>
      </c>
      <c r="AB22" s="11">
        <v>1.4145373592041512E-2</v>
      </c>
      <c r="AC22" s="11">
        <v>9.7634350163246387E-3</v>
      </c>
      <c r="AD22" s="11">
        <v>6.2322839382085837E-3</v>
      </c>
      <c r="AE22" s="11">
        <v>8.374048681604556E-3</v>
      </c>
      <c r="AF22" s="11">
        <v>8.8850690136577596E-3</v>
      </c>
      <c r="AG22" s="11">
        <v>8.4188319605760058E-3</v>
      </c>
      <c r="AH22" s="11">
        <v>7.2026068060637239E-3</v>
      </c>
      <c r="AI22" s="11"/>
      <c r="AJ22" s="11">
        <v>5.4854682435996407E-3</v>
      </c>
      <c r="AK22" s="11">
        <v>7.7744621266550486E-3</v>
      </c>
      <c r="AL22" s="11">
        <v>7.924578557933085E-3</v>
      </c>
      <c r="AM22" s="11">
        <v>9.7964423075795094E-3</v>
      </c>
      <c r="AN22" s="11">
        <v>1.0414014183051584E-2</v>
      </c>
      <c r="AO22" s="11"/>
      <c r="AP22" s="11"/>
      <c r="AQ22" s="11">
        <v>7.2427933407617669E-3</v>
      </c>
      <c r="AR22" s="11">
        <v>7.6623978077122734E-3</v>
      </c>
      <c r="AS22" s="11"/>
      <c r="AT22" s="11"/>
      <c r="AU22" s="11">
        <v>9.0101818022622956E-3</v>
      </c>
      <c r="AV22" s="11">
        <v>8.622582742711965E-3</v>
      </c>
      <c r="AW22" s="11">
        <v>6.8742460580046875E-3</v>
      </c>
      <c r="AX22" s="11"/>
      <c r="AY22" s="11">
        <v>1.0273360810687648E-2</v>
      </c>
      <c r="AZ22" s="11"/>
      <c r="BA22" s="11"/>
      <c r="BB22" s="11">
        <v>7.5094646714230972E-3</v>
      </c>
      <c r="BC22" s="11"/>
      <c r="BD22" s="11">
        <v>7.3141149468931724E-3</v>
      </c>
      <c r="BE22" s="11">
        <v>6.4825314240433913E-3</v>
      </c>
      <c r="BF22" s="11">
        <v>5.2509899388968502E-3</v>
      </c>
      <c r="BG22" s="11">
        <v>8.5874992536084157E-3</v>
      </c>
      <c r="BH22" s="11">
        <v>8.6240496348074427E-3</v>
      </c>
      <c r="BI22" s="11">
        <v>8.5430003139676993E-3</v>
      </c>
      <c r="BJ22" s="11">
        <v>8.0273604643334509E-3</v>
      </c>
      <c r="BK22" s="11"/>
    </row>
    <row r="23" spans="1:63" x14ac:dyDescent="0.25">
      <c r="A23" s="10" t="s">
        <v>133</v>
      </c>
      <c r="B23" s="10"/>
      <c r="D23" s="11">
        <v>0.86697737221508364</v>
      </c>
      <c r="E23" s="11">
        <v>0.87859980923536984</v>
      </c>
      <c r="F23" s="11">
        <v>0.8761299248547052</v>
      </c>
      <c r="G23" s="11">
        <v>0.86920406916838755</v>
      </c>
      <c r="H23" s="11">
        <v>0.88583715615502145</v>
      </c>
      <c r="I23" s="11">
        <v>0.87959893219969654</v>
      </c>
      <c r="J23" s="11">
        <v>0.90395541323943096</v>
      </c>
      <c r="K23" s="11">
        <v>0.91560260516393799</v>
      </c>
      <c r="L23" s="11">
        <v>0.90627179318423279</v>
      </c>
      <c r="M23" s="11">
        <v>0.96864622108114384</v>
      </c>
      <c r="N23" s="11">
        <v>0.96972725530682291</v>
      </c>
      <c r="O23" s="11">
        <v>0.87733650009989084</v>
      </c>
      <c r="P23" s="11">
        <v>0.88378752414207695</v>
      </c>
      <c r="Q23" s="11">
        <v>0.88091113463071191</v>
      </c>
      <c r="R23" s="11">
        <v>0.8783379672984829</v>
      </c>
      <c r="S23" s="11">
        <v>0.86791371773715265</v>
      </c>
      <c r="T23" s="11">
        <v>0.87982320229494704</v>
      </c>
      <c r="U23" s="11">
        <v>0.85807791406770706</v>
      </c>
      <c r="V23" s="11">
        <v>0.88096198459147157</v>
      </c>
      <c r="W23" s="11">
        <v>0.89103340027693645</v>
      </c>
      <c r="X23" s="11">
        <v>0.85901981115367954</v>
      </c>
      <c r="Y23" s="11">
        <v>0.8628659637740812</v>
      </c>
      <c r="Z23" s="11">
        <v>0.85677749851628215</v>
      </c>
      <c r="AA23" s="11">
        <v>0.85916484235596791</v>
      </c>
      <c r="AB23" s="11">
        <v>0.8487103457952393</v>
      </c>
      <c r="AC23" s="11">
        <v>0.85377349670865377</v>
      </c>
      <c r="AD23" s="11">
        <v>0.85209469795664627</v>
      </c>
      <c r="AE23" s="11">
        <v>0.86097780563265369</v>
      </c>
      <c r="AF23" s="11">
        <v>0.86382522015757301</v>
      </c>
      <c r="AG23" s="11">
        <v>0.87127911274567194</v>
      </c>
      <c r="AH23" s="11">
        <v>0.86367908156509166</v>
      </c>
      <c r="AI23" s="11">
        <v>0.86799873576099706</v>
      </c>
      <c r="AJ23" s="11">
        <v>0.86933622073249772</v>
      </c>
      <c r="AK23" s="11">
        <v>0.87157356327380497</v>
      </c>
      <c r="AL23" s="11">
        <v>0.85779143638434874</v>
      </c>
      <c r="AM23" s="11">
        <v>0.85105856746125697</v>
      </c>
      <c r="AN23" s="11">
        <v>0.8686631905884713</v>
      </c>
      <c r="AO23" s="11">
        <v>0.86586414134329648</v>
      </c>
      <c r="AP23" s="11">
        <v>0.87014079633614605</v>
      </c>
      <c r="AQ23" s="11">
        <v>0.85851289780244922</v>
      </c>
      <c r="AR23" s="11">
        <v>0.87334026644260321</v>
      </c>
      <c r="AS23" s="11">
        <v>0.85916696494232481</v>
      </c>
      <c r="AT23" s="11">
        <v>0.887078320144151</v>
      </c>
      <c r="AU23" s="11">
        <v>0.89334807225337187</v>
      </c>
      <c r="AV23" s="11">
        <v>0.91197614585313869</v>
      </c>
      <c r="AW23" s="11">
        <v>0.87688734604221208</v>
      </c>
      <c r="AX23" s="11">
        <v>0.89323477961372622</v>
      </c>
      <c r="AY23" s="11">
        <v>0.89400937101847333</v>
      </c>
      <c r="AZ23" s="11">
        <v>0.90246510055111107</v>
      </c>
      <c r="BA23" s="11">
        <v>0.89669806249183515</v>
      </c>
      <c r="BB23" s="11">
        <v>0.88980275517367913</v>
      </c>
      <c r="BC23" s="11">
        <v>0.87194549044055525</v>
      </c>
      <c r="BD23" s="11">
        <v>0.88531618608524332</v>
      </c>
      <c r="BE23" s="11">
        <v>0.89647918644293523</v>
      </c>
      <c r="BF23" s="11">
        <v>0.87783163020245603</v>
      </c>
      <c r="BG23" s="11">
        <v>0.89888659526249359</v>
      </c>
      <c r="BH23" s="11">
        <v>0.8992642413315165</v>
      </c>
      <c r="BI23" s="11">
        <v>0.89200214069165673</v>
      </c>
      <c r="BJ23" s="11">
        <v>0.89611609262606118</v>
      </c>
      <c r="BK23" s="11">
        <v>0.89383150421248914</v>
      </c>
    </row>
    <row r="24" spans="1:63" x14ac:dyDescent="0.25">
      <c r="A24" s="10" t="s">
        <v>124</v>
      </c>
      <c r="D24" s="11">
        <f t="shared" ref="D24" si="3">SUM(D15:D23)</f>
        <v>1.8742067637236275</v>
      </c>
      <c r="E24" s="11">
        <f t="shared" ref="E24" si="4">SUM(E15:E23)</f>
        <v>1.8869298224168456</v>
      </c>
      <c r="F24" s="11">
        <f t="shared" ref="F24" si="5">SUM(F15:F23)</f>
        <v>1.8849784683365784</v>
      </c>
      <c r="G24" s="11">
        <f t="shared" ref="G24" si="6">SUM(G15:G23)</f>
        <v>1.8754527988979224</v>
      </c>
      <c r="H24" s="11">
        <f t="shared" ref="H24" si="7">SUM(H15:H23)</f>
        <v>1.8933036303096857</v>
      </c>
      <c r="I24" s="11">
        <f t="shared" ref="I24" si="8">SUM(I15:I23)</f>
        <v>1.8795989321996966</v>
      </c>
      <c r="J24" s="11">
        <f t="shared" ref="J24" si="9">SUM(J15:J23)</f>
        <v>1.903955413239431</v>
      </c>
      <c r="K24" s="11">
        <f t="shared" ref="K24" si="10">SUM(K15:K23)</f>
        <v>1.9211354457911667</v>
      </c>
      <c r="L24" s="11">
        <f t="shared" ref="L24" si="11">SUM(L15:L23)</f>
        <v>1.9122091093563101</v>
      </c>
      <c r="M24" s="11">
        <f t="shared" ref="M24" si="12">SUM(M15:M23)</f>
        <v>1.9686462210811437</v>
      </c>
      <c r="N24" s="11">
        <f t="shared" ref="N24" si="13">SUM(N15:N23)</f>
        <v>1.969727255306823</v>
      </c>
      <c r="O24" s="11">
        <f t="shared" ref="O24" si="14">SUM(O15:O23)</f>
        <v>1.8872425725542823</v>
      </c>
      <c r="P24" s="11">
        <f t="shared" ref="P24" si="15">SUM(P15:P23)</f>
        <v>1.8937346878290138</v>
      </c>
      <c r="Q24" s="11">
        <f t="shared" ref="Q24" si="16">SUM(Q15:Q23)</f>
        <v>1.8872728029301067</v>
      </c>
      <c r="R24" s="11">
        <f t="shared" ref="R24" si="17">SUM(R15:R23)</f>
        <v>1.884314370408124</v>
      </c>
      <c r="S24" s="11">
        <f t="shared" ref="S24" si="18">SUM(S15:S23)</f>
        <v>1.8732781805244985</v>
      </c>
      <c r="T24" s="11">
        <f t="shared" ref="T24" si="19">SUM(T15:T23)</f>
        <v>1.8850208079873809</v>
      </c>
      <c r="U24" s="11">
        <f t="shared" ref="U24" si="20">SUM(U15:U23)</f>
        <v>1.8650585872685175</v>
      </c>
      <c r="V24" s="11">
        <f t="shared" ref="V24" si="21">SUM(V15:V23)</f>
        <v>1.8880896582037521</v>
      </c>
      <c r="W24" s="11">
        <f t="shared" ref="W24" si="22">SUM(W15:W23)</f>
        <v>1.8970233078378456</v>
      </c>
      <c r="X24" s="11">
        <f t="shared" ref="X24" si="23">SUM(X15:X23)</f>
        <v>1.8667612080788785</v>
      </c>
      <c r="Y24" s="11">
        <f t="shared" ref="Y24" si="24">SUM(Y15:Y23)</f>
        <v>1.867828680529894</v>
      </c>
      <c r="Z24" s="11">
        <f t="shared" ref="Z24" si="25">SUM(Z15:Z23)</f>
        <v>1.8666728853068839</v>
      </c>
      <c r="AA24" s="11">
        <f t="shared" ref="AA24" si="26">SUM(AA15:AA23)</f>
        <v>1.868051579646214</v>
      </c>
      <c r="AB24" s="11">
        <f t="shared" ref="AB24" si="27">SUM(AB15:AB23)</f>
        <v>1.862855719387281</v>
      </c>
      <c r="AC24" s="11">
        <f t="shared" ref="AC24" si="28">SUM(AC15:AC23)</f>
        <v>1.8635369317249784</v>
      </c>
      <c r="AD24" s="11">
        <f t="shared" ref="AD24" si="29">SUM(AD15:AD23)</f>
        <v>1.8583269818948547</v>
      </c>
      <c r="AE24" s="11">
        <f t="shared" ref="AE24" si="30">SUM(AE15:AE23)</f>
        <v>1.8693518543142584</v>
      </c>
      <c r="AF24" s="11">
        <f t="shared" ref="AF24" si="31">SUM(AF15:AF23)</f>
        <v>1.8727102891712306</v>
      </c>
      <c r="AG24" s="11">
        <f t="shared" ref="AG24" si="32">SUM(AG15:AG23)</f>
        <v>1.8796979447062481</v>
      </c>
      <c r="AH24" s="11">
        <f t="shared" ref="AH24" si="33">SUM(AH15:AH23)</f>
        <v>1.8708816883711554</v>
      </c>
      <c r="AI24" s="11">
        <f t="shared" ref="AI24" si="34">SUM(AI15:AI23)</f>
        <v>1.8679987357609971</v>
      </c>
      <c r="AJ24" s="11">
        <f t="shared" ref="AJ24" si="35">SUM(AJ15:AJ23)</f>
        <v>1.8748216889760974</v>
      </c>
      <c r="AK24" s="11">
        <f t="shared" ref="AK24" si="36">SUM(AK15:AK23)</f>
        <v>1.8793480254004602</v>
      </c>
      <c r="AL24" s="11">
        <f t="shared" ref="AL24" si="37">SUM(AL15:AL23)</f>
        <v>1.865716014942282</v>
      </c>
      <c r="AM24" s="11">
        <f t="shared" ref="AM24" si="38">SUM(AM15:AM23)</f>
        <v>1.8608550097688366</v>
      </c>
      <c r="AN24" s="11">
        <f t="shared" ref="AN24" si="39">SUM(AN15:AN23)</f>
        <v>1.879077204771523</v>
      </c>
      <c r="AO24" s="11">
        <f t="shared" ref="AO24" si="40">SUM(AO15:AO23)</f>
        <v>1.8658641413432964</v>
      </c>
      <c r="AP24" s="11">
        <f t="shared" ref="AP24" si="41">SUM(AP15:AP23)</f>
        <v>1.870140796336146</v>
      </c>
      <c r="AQ24" s="11">
        <f t="shared" ref="AQ24" si="42">SUM(AQ15:AQ23)</f>
        <v>1.8657556911432109</v>
      </c>
      <c r="AR24" s="11">
        <f t="shared" ref="AR24" si="43">SUM(AR15:AR23)</f>
        <v>1.8810026642503157</v>
      </c>
      <c r="AS24" s="11">
        <f t="shared" ref="AS24" si="44">SUM(AS15:AS23)</f>
        <v>1.8591669649423248</v>
      </c>
      <c r="AT24" s="11">
        <f t="shared" ref="AT24" si="45">SUM(AT15:AT23)</f>
        <v>1.887078320144151</v>
      </c>
      <c r="AU24" s="11">
        <f t="shared" ref="AU24" si="46">SUM(AU15:AU23)</f>
        <v>1.9023582540556343</v>
      </c>
      <c r="AV24" s="11">
        <f t="shared" ref="AV24" si="47">SUM(AV15:AV23)</f>
        <v>1.9205987285958508</v>
      </c>
      <c r="AW24" s="11">
        <f t="shared" ref="AW24" si="48">SUM(AW15:AW23)</f>
        <v>1.8837615921002167</v>
      </c>
      <c r="AX24" s="11">
        <f t="shared" ref="AX24" si="49">SUM(AX15:AX23)</f>
        <v>1.8932347796137261</v>
      </c>
      <c r="AY24" s="11">
        <f t="shared" ref="AY24" si="50">SUM(AY15:AY23)</f>
        <v>1.9042827318291611</v>
      </c>
      <c r="AZ24" s="11">
        <f t="shared" ref="AZ24" si="51">SUM(AZ15:AZ23)</f>
        <v>1.9024651005511111</v>
      </c>
      <c r="BA24" s="11">
        <f t="shared" ref="BA24" si="52">SUM(BA15:BA23)</f>
        <v>1.896698062491835</v>
      </c>
      <c r="BB24" s="11">
        <f t="shared" ref="BB24" si="53">SUM(BB15:BB23)</f>
        <v>1.8973122198451022</v>
      </c>
      <c r="BC24" s="11">
        <f t="shared" ref="BC24" si="54">SUM(BC15:BC23)</f>
        <v>1.8719454904405552</v>
      </c>
      <c r="BD24" s="11">
        <f t="shared" ref="BD24" si="55">SUM(BD15:BD23)</f>
        <v>1.8926303010321366</v>
      </c>
      <c r="BE24" s="11">
        <f t="shared" ref="BE24" si="56">SUM(BE15:BE23)</f>
        <v>1.9029617178669787</v>
      </c>
      <c r="BF24" s="11">
        <f t="shared" ref="BF24" si="57">SUM(BF15:BF23)</f>
        <v>1.8830826201413529</v>
      </c>
      <c r="BG24" s="11">
        <f t="shared" ref="BG24" si="58">SUM(BG15:BG23)</f>
        <v>1.9074740945161019</v>
      </c>
      <c r="BH24" s="11">
        <f t="shared" ref="BH24" si="59">SUM(BH15:BH23)</f>
        <v>1.9078882909663237</v>
      </c>
      <c r="BI24" s="11">
        <f t="shared" ref="BI24" si="60">SUM(BI15:BI23)</f>
        <v>1.9005451410056244</v>
      </c>
      <c r="BJ24" s="11">
        <f t="shared" ref="BJ24" si="61">SUM(BJ15:BJ23)</f>
        <v>1.9041434530903947</v>
      </c>
      <c r="BK24" s="11">
        <f t="shared" ref="BK24" si="62">SUM(BK15:BK23)</f>
        <v>1.8938315042124891</v>
      </c>
    </row>
    <row r="26" spans="1:63" x14ac:dyDescent="0.25">
      <c r="B26" s="11"/>
    </row>
    <row r="27" spans="1:63" x14ac:dyDescent="0.25">
      <c r="A27" s="12" t="s">
        <v>60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7"/>
  <sheetViews>
    <sheetView topLeftCell="V1" workbookViewId="0">
      <selection activeCell="C15" sqref="C15"/>
    </sheetView>
  </sheetViews>
  <sheetFormatPr baseColWidth="10" defaultRowHeight="15" x14ac:dyDescent="0.25"/>
  <cols>
    <col min="1" max="1" width="11.140625" style="10" bestFit="1" customWidth="1"/>
    <col min="2" max="2" width="11.140625" style="7" customWidth="1"/>
    <col min="3" max="3" width="21.7109375" style="7" customWidth="1"/>
    <col min="4" max="4" width="10.28515625" style="10" customWidth="1"/>
    <col min="5" max="67" width="10.28515625" style="3" customWidth="1"/>
    <col min="68" max="16384" width="11.42578125" style="3"/>
  </cols>
  <sheetData>
    <row r="1" spans="1:67" s="4" customFormat="1" ht="60" x14ac:dyDescent="0.25">
      <c r="A1" s="8"/>
      <c r="B1" s="9"/>
      <c r="C1" s="9"/>
      <c r="D1" s="8" t="s">
        <v>298</v>
      </c>
      <c r="E1" s="8" t="s">
        <v>298</v>
      </c>
      <c r="F1" s="8" t="s">
        <v>298</v>
      </c>
      <c r="G1" s="8" t="s">
        <v>298</v>
      </c>
      <c r="H1" s="8" t="s">
        <v>298</v>
      </c>
      <c r="I1" s="8" t="s">
        <v>298</v>
      </c>
      <c r="J1" s="8" t="s">
        <v>298</v>
      </c>
      <c r="K1" s="8" t="s">
        <v>298</v>
      </c>
      <c r="L1" s="8" t="s">
        <v>298</v>
      </c>
      <c r="M1" s="8" t="s">
        <v>298</v>
      </c>
      <c r="N1" s="8" t="s">
        <v>298</v>
      </c>
      <c r="O1" s="8" t="s">
        <v>298</v>
      </c>
      <c r="P1" s="8" t="s">
        <v>298</v>
      </c>
      <c r="Q1" s="8" t="s">
        <v>298</v>
      </c>
      <c r="R1" s="8" t="s">
        <v>298</v>
      </c>
      <c r="S1" s="8" t="s">
        <v>298</v>
      </c>
      <c r="T1" s="8" t="s">
        <v>298</v>
      </c>
      <c r="U1" s="8" t="s">
        <v>298</v>
      </c>
      <c r="V1" s="8" t="s">
        <v>298</v>
      </c>
      <c r="W1" s="8" t="s">
        <v>298</v>
      </c>
      <c r="X1" s="8" t="s">
        <v>298</v>
      </c>
      <c r="Y1" s="8" t="s">
        <v>298</v>
      </c>
      <c r="Z1" s="8" t="s">
        <v>298</v>
      </c>
      <c r="AA1" s="8" t="s">
        <v>298</v>
      </c>
      <c r="AB1" s="8" t="s">
        <v>298</v>
      </c>
      <c r="AC1" s="8" t="s">
        <v>298</v>
      </c>
      <c r="AD1" s="8" t="s">
        <v>298</v>
      </c>
      <c r="AE1" s="8" t="s">
        <v>298</v>
      </c>
      <c r="AF1" s="8" t="s">
        <v>298</v>
      </c>
      <c r="AG1" s="8" t="s">
        <v>298</v>
      </c>
      <c r="AH1" s="8" t="s">
        <v>298</v>
      </c>
      <c r="AI1" s="8" t="s">
        <v>298</v>
      </c>
      <c r="AJ1" s="8" t="s">
        <v>298</v>
      </c>
      <c r="AK1" s="8" t="s">
        <v>298</v>
      </c>
      <c r="AL1" s="8" t="s">
        <v>298</v>
      </c>
      <c r="AM1" s="8" t="s">
        <v>298</v>
      </c>
      <c r="AN1" s="8" t="s">
        <v>298</v>
      </c>
      <c r="AO1" s="8" t="s">
        <v>298</v>
      </c>
      <c r="AP1" s="8" t="s">
        <v>298</v>
      </c>
      <c r="AQ1" s="8" t="s">
        <v>298</v>
      </c>
      <c r="AR1" s="8" t="s">
        <v>298</v>
      </c>
      <c r="AS1" s="8" t="s">
        <v>298</v>
      </c>
      <c r="AT1" s="8" t="s">
        <v>298</v>
      </c>
      <c r="AU1" s="8" t="s">
        <v>298</v>
      </c>
      <c r="AV1" s="8" t="s">
        <v>298</v>
      </c>
      <c r="AW1" s="8" t="s">
        <v>298</v>
      </c>
      <c r="AX1" s="8" t="s">
        <v>298</v>
      </c>
      <c r="AY1" s="8" t="s">
        <v>298</v>
      </c>
      <c r="AZ1" s="8" t="s">
        <v>298</v>
      </c>
      <c r="BA1" s="8" t="s">
        <v>298</v>
      </c>
      <c r="BB1" s="8" t="s">
        <v>298</v>
      </c>
      <c r="BC1" s="8" t="s">
        <v>298</v>
      </c>
      <c r="BD1" s="8" t="s">
        <v>298</v>
      </c>
      <c r="BE1" s="8" t="s">
        <v>298</v>
      </c>
      <c r="BF1" s="8" t="s">
        <v>298</v>
      </c>
      <c r="BG1" s="8" t="s">
        <v>298</v>
      </c>
      <c r="BH1" s="8" t="s">
        <v>298</v>
      </c>
      <c r="BI1" s="8" t="s">
        <v>298</v>
      </c>
      <c r="BJ1" s="8" t="s">
        <v>298</v>
      </c>
      <c r="BK1" s="5" t="s">
        <v>292</v>
      </c>
      <c r="BL1" s="5" t="s">
        <v>292</v>
      </c>
      <c r="BM1" s="5" t="s">
        <v>292</v>
      </c>
      <c r="BN1" s="5" t="s">
        <v>292</v>
      </c>
      <c r="BO1" s="5" t="s">
        <v>292</v>
      </c>
    </row>
    <row r="2" spans="1:67" x14ac:dyDescent="0.25">
      <c r="A2" s="10" t="s">
        <v>59</v>
      </c>
      <c r="B2" s="7" t="s">
        <v>61</v>
      </c>
      <c r="C2" s="7" t="s">
        <v>63</v>
      </c>
      <c r="D2" s="1" t="s">
        <v>204</v>
      </c>
      <c r="E2" s="1" t="s">
        <v>205</v>
      </c>
      <c r="F2" s="1" t="s">
        <v>206</v>
      </c>
      <c r="G2" s="1" t="s">
        <v>207</v>
      </c>
      <c r="H2" s="1" t="s">
        <v>208</v>
      </c>
      <c r="I2" s="1" t="s">
        <v>209</v>
      </c>
      <c r="J2" s="1" t="s">
        <v>210</v>
      </c>
      <c r="K2" s="1" t="s">
        <v>211</v>
      </c>
      <c r="L2" s="1" t="s">
        <v>212</v>
      </c>
      <c r="M2" s="1" t="s">
        <v>213</v>
      </c>
      <c r="N2" s="1" t="s">
        <v>214</v>
      </c>
      <c r="O2" s="1" t="s">
        <v>215</v>
      </c>
      <c r="P2" s="1" t="s">
        <v>216</v>
      </c>
      <c r="Q2" s="1" t="s">
        <v>217</v>
      </c>
      <c r="R2" s="1" t="s">
        <v>218</v>
      </c>
      <c r="S2" s="1" t="s">
        <v>219</v>
      </c>
      <c r="T2" s="1" t="s">
        <v>220</v>
      </c>
      <c r="U2" s="1" t="s">
        <v>221</v>
      </c>
      <c r="V2" s="1" t="s">
        <v>222</v>
      </c>
      <c r="W2" s="1" t="s">
        <v>223</v>
      </c>
      <c r="X2" s="1" t="s">
        <v>224</v>
      </c>
      <c r="Y2" s="1" t="s">
        <v>225</v>
      </c>
      <c r="Z2" s="1" t="s">
        <v>226</v>
      </c>
      <c r="AA2" s="1" t="s">
        <v>227</v>
      </c>
      <c r="AB2" s="1" t="s">
        <v>228</v>
      </c>
      <c r="AC2" s="1" t="s">
        <v>229</v>
      </c>
      <c r="AD2" s="1" t="s">
        <v>230</v>
      </c>
      <c r="AE2" s="1" t="s">
        <v>231</v>
      </c>
      <c r="AF2" s="1" t="s">
        <v>232</v>
      </c>
      <c r="AG2" s="1" t="s">
        <v>233</v>
      </c>
      <c r="AH2" s="1" t="s">
        <v>234</v>
      </c>
      <c r="AI2" s="1" t="s">
        <v>235</v>
      </c>
      <c r="AJ2" s="1" t="s">
        <v>236</v>
      </c>
      <c r="AK2" s="1" t="s">
        <v>237</v>
      </c>
      <c r="AL2" s="1" t="s">
        <v>238</v>
      </c>
      <c r="AM2" s="1" t="s">
        <v>239</v>
      </c>
      <c r="AN2" s="1" t="s">
        <v>240</v>
      </c>
      <c r="AO2" s="1" t="s">
        <v>241</v>
      </c>
      <c r="AP2" s="1" t="s">
        <v>242</v>
      </c>
      <c r="AQ2" s="1" t="s">
        <v>243</v>
      </c>
      <c r="AR2" s="1" t="s">
        <v>244</v>
      </c>
      <c r="AS2" s="1" t="s">
        <v>245</v>
      </c>
      <c r="AT2" s="1" t="s">
        <v>246</v>
      </c>
      <c r="AU2" s="1" t="s">
        <v>247</v>
      </c>
      <c r="AV2" s="1" t="s">
        <v>248</v>
      </c>
      <c r="AW2" s="1" t="s">
        <v>249</v>
      </c>
      <c r="AX2" s="1" t="s">
        <v>250</v>
      </c>
      <c r="AY2" s="1" t="s">
        <v>251</v>
      </c>
      <c r="AZ2" s="1" t="s">
        <v>252</v>
      </c>
      <c r="BA2" s="1" t="s">
        <v>258</v>
      </c>
      <c r="BB2" s="1" t="s">
        <v>259</v>
      </c>
      <c r="BC2" s="1" t="s">
        <v>260</v>
      </c>
      <c r="BD2" s="1" t="s">
        <v>261</v>
      </c>
      <c r="BE2" s="1" t="s">
        <v>262</v>
      </c>
      <c r="BF2" s="1" t="s">
        <v>263</v>
      </c>
      <c r="BG2" s="1" t="s">
        <v>264</v>
      </c>
      <c r="BH2" s="1" t="s">
        <v>265</v>
      </c>
      <c r="BI2" s="1" t="s">
        <v>266</v>
      </c>
      <c r="BJ2" s="1" t="s">
        <v>267</v>
      </c>
      <c r="BK2" s="1" t="s">
        <v>253</v>
      </c>
      <c r="BL2" s="1" t="s">
        <v>254</v>
      </c>
      <c r="BM2" s="1" t="s">
        <v>255</v>
      </c>
      <c r="BN2" s="1" t="s">
        <v>256</v>
      </c>
      <c r="BO2" s="1" t="s">
        <v>257</v>
      </c>
    </row>
    <row r="3" spans="1:67" x14ac:dyDescent="0.25">
      <c r="A3" s="1" t="s">
        <v>278</v>
      </c>
      <c r="B3" s="7" t="s">
        <v>64</v>
      </c>
      <c r="C3" s="1">
        <v>400</v>
      </c>
      <c r="D3" s="1">
        <v>45.640999999999998</v>
      </c>
      <c r="E3" s="1">
        <v>48.738999999999997</v>
      </c>
      <c r="F3" s="1">
        <v>43.796999999999997</v>
      </c>
      <c r="G3" s="1">
        <v>45.037999999999997</v>
      </c>
      <c r="H3" s="1">
        <v>44.643000000000001</v>
      </c>
      <c r="I3" s="1">
        <v>45.587000000000003</v>
      </c>
      <c r="J3" s="1">
        <v>48.83</v>
      </c>
      <c r="K3" s="1">
        <v>47.433</v>
      </c>
      <c r="L3" s="1">
        <v>45.470999999999997</v>
      </c>
      <c r="M3" s="1">
        <v>45.125999999999998</v>
      </c>
      <c r="N3" s="1">
        <v>45.271000000000001</v>
      </c>
      <c r="O3" s="1">
        <v>45.741999999999997</v>
      </c>
      <c r="P3" s="1">
        <v>46.65</v>
      </c>
      <c r="Q3" s="1">
        <v>44.557000000000002</v>
      </c>
      <c r="R3" s="1">
        <v>44.566000000000003</v>
      </c>
      <c r="S3" s="1">
        <v>44.448999999999998</v>
      </c>
      <c r="T3" s="1">
        <v>48.091000000000001</v>
      </c>
      <c r="U3" s="1">
        <v>46.429000000000002</v>
      </c>
      <c r="V3" s="1">
        <v>45.22</v>
      </c>
      <c r="W3" s="1">
        <v>45.15</v>
      </c>
      <c r="X3" s="1">
        <v>45.378</v>
      </c>
      <c r="Y3" s="1">
        <v>45.109000000000002</v>
      </c>
      <c r="Z3" s="1">
        <v>44.591000000000001</v>
      </c>
      <c r="AA3" s="1">
        <v>45.146999999999998</v>
      </c>
      <c r="AB3" s="1">
        <v>44.508000000000003</v>
      </c>
      <c r="AC3" s="1">
        <v>44.798999999999999</v>
      </c>
      <c r="AD3" s="1">
        <v>44.802</v>
      </c>
      <c r="AE3" s="1">
        <v>45.234999999999999</v>
      </c>
      <c r="AF3" s="1">
        <v>46.459000000000003</v>
      </c>
      <c r="AG3" s="1">
        <v>47.131</v>
      </c>
      <c r="AH3" s="1">
        <v>46.06</v>
      </c>
      <c r="AI3" s="1">
        <v>45.399000000000001</v>
      </c>
      <c r="AJ3" s="1">
        <v>46.107999999999997</v>
      </c>
      <c r="AK3" s="1">
        <v>45.518999999999998</v>
      </c>
      <c r="AL3" s="1">
        <v>45.075000000000003</v>
      </c>
      <c r="AM3" s="1">
        <v>43.832999999999998</v>
      </c>
      <c r="AN3" s="1">
        <v>43.499000000000002</v>
      </c>
      <c r="AO3" s="1">
        <v>46.505000000000003</v>
      </c>
      <c r="AP3" s="1">
        <v>46.652000000000001</v>
      </c>
      <c r="AQ3" s="1">
        <v>46.088000000000001</v>
      </c>
      <c r="AR3" s="1">
        <v>44.332999999999998</v>
      </c>
      <c r="AS3" s="1">
        <v>46.777000000000001</v>
      </c>
      <c r="AT3" s="1">
        <v>48.048000000000002</v>
      </c>
      <c r="AU3" s="1">
        <v>46.564</v>
      </c>
      <c r="AV3" s="1">
        <v>46.86</v>
      </c>
      <c r="AW3" s="1">
        <v>45.912999999999997</v>
      </c>
      <c r="AX3" s="1">
        <v>45.417999999999999</v>
      </c>
      <c r="AY3" s="1">
        <v>46.182000000000002</v>
      </c>
      <c r="AZ3" s="1">
        <v>46.51</v>
      </c>
      <c r="BA3" s="1">
        <v>44.948999999999998</v>
      </c>
      <c r="BB3" s="1">
        <v>46.502000000000002</v>
      </c>
      <c r="BC3" s="1">
        <v>44.191000000000003</v>
      </c>
      <c r="BD3" s="1">
        <v>47.7</v>
      </c>
      <c r="BE3" s="1">
        <v>44.896000000000001</v>
      </c>
      <c r="BF3" s="1">
        <v>45.082000000000001</v>
      </c>
      <c r="BG3" s="1">
        <v>45.938000000000002</v>
      </c>
      <c r="BH3" s="1">
        <v>44.823</v>
      </c>
      <c r="BI3" s="1">
        <v>44.472000000000001</v>
      </c>
      <c r="BJ3" s="1">
        <v>44.69</v>
      </c>
      <c r="BK3" s="1">
        <v>44.701000000000001</v>
      </c>
      <c r="BL3" s="1">
        <v>43.423999999999999</v>
      </c>
      <c r="BM3" s="1">
        <v>43.777999999999999</v>
      </c>
      <c r="BN3" s="1">
        <v>43.726999999999997</v>
      </c>
      <c r="BO3" s="1">
        <v>43.892000000000003</v>
      </c>
    </row>
    <row r="4" spans="1:67" x14ac:dyDescent="0.25">
      <c r="A4" s="1" t="s">
        <v>279</v>
      </c>
      <c r="B4" s="7" t="s">
        <v>62</v>
      </c>
      <c r="C4" s="1">
        <v>150</v>
      </c>
      <c r="D4" s="1">
        <v>17.972999999999999</v>
      </c>
      <c r="E4" s="1">
        <v>16.276</v>
      </c>
      <c r="F4" s="1">
        <v>18.824000000000002</v>
      </c>
      <c r="G4" s="1">
        <v>18.728999999999999</v>
      </c>
      <c r="H4" s="1">
        <v>19</v>
      </c>
      <c r="I4" s="1">
        <v>18.103000000000002</v>
      </c>
      <c r="J4" s="1">
        <v>16.337</v>
      </c>
      <c r="K4" s="1">
        <v>17.05</v>
      </c>
      <c r="L4" s="1">
        <v>18.404</v>
      </c>
      <c r="M4" s="1">
        <v>18.242999999999999</v>
      </c>
      <c r="N4" s="1">
        <v>18.948</v>
      </c>
      <c r="O4" s="1">
        <v>19.068000000000001</v>
      </c>
      <c r="P4" s="1">
        <v>18.085999999999999</v>
      </c>
      <c r="Q4" s="1">
        <v>19.338000000000001</v>
      </c>
      <c r="R4" s="1">
        <v>19.123999999999999</v>
      </c>
      <c r="S4" s="1">
        <v>19.361999999999998</v>
      </c>
      <c r="T4" s="1">
        <v>16.885999999999999</v>
      </c>
      <c r="U4" s="1">
        <v>17.989999999999998</v>
      </c>
      <c r="V4" s="1">
        <v>18.742999999999999</v>
      </c>
      <c r="W4" s="1">
        <v>18.962</v>
      </c>
      <c r="X4" s="1">
        <v>18.827999999999999</v>
      </c>
      <c r="Y4" s="1">
        <v>19.193000000000001</v>
      </c>
      <c r="Z4" s="1">
        <v>19.547999999999998</v>
      </c>
      <c r="AA4" s="1">
        <v>18.850999999999999</v>
      </c>
      <c r="AB4" s="1">
        <v>19.27</v>
      </c>
      <c r="AC4" s="1">
        <v>19.466999999999999</v>
      </c>
      <c r="AD4" s="1">
        <v>19.616</v>
      </c>
      <c r="AE4" s="1">
        <v>19.573</v>
      </c>
      <c r="AF4" s="1">
        <v>18.196999999999999</v>
      </c>
      <c r="AG4" s="1">
        <v>17.988</v>
      </c>
      <c r="AH4" s="1">
        <v>18.048999999999999</v>
      </c>
      <c r="AI4" s="1">
        <v>18.529</v>
      </c>
      <c r="AJ4" s="1">
        <v>18.417000000000002</v>
      </c>
      <c r="AK4" s="1">
        <v>18.398</v>
      </c>
      <c r="AL4" s="1">
        <v>18.768999999999998</v>
      </c>
      <c r="AM4" s="1">
        <v>19.515999999999998</v>
      </c>
      <c r="AN4" s="1">
        <v>19.274999999999999</v>
      </c>
      <c r="AO4" s="1">
        <v>17.827000000000002</v>
      </c>
      <c r="AP4" s="1">
        <v>17.574999999999999</v>
      </c>
      <c r="AQ4" s="1">
        <v>18.117999999999999</v>
      </c>
      <c r="AR4" s="1">
        <v>18.84</v>
      </c>
      <c r="AS4" s="1">
        <v>18.151</v>
      </c>
      <c r="AT4" s="1">
        <v>16.957999999999998</v>
      </c>
      <c r="AU4" s="1">
        <v>17.959</v>
      </c>
      <c r="AV4" s="1">
        <v>17.841999999999999</v>
      </c>
      <c r="AW4" s="1">
        <v>18.565999999999999</v>
      </c>
      <c r="AX4" s="1">
        <v>18.379000000000001</v>
      </c>
      <c r="AY4" s="1">
        <v>18.050999999999998</v>
      </c>
      <c r="AZ4" s="1">
        <v>17.940000000000001</v>
      </c>
      <c r="BA4" s="1">
        <v>19.111000000000001</v>
      </c>
      <c r="BB4" s="1">
        <v>18.882000000000001</v>
      </c>
      <c r="BC4" s="1">
        <v>19.427</v>
      </c>
      <c r="BD4" s="1">
        <v>16.648</v>
      </c>
      <c r="BE4" s="1">
        <v>19.725999999999999</v>
      </c>
      <c r="BF4" s="1">
        <v>19.012</v>
      </c>
      <c r="BG4" s="1">
        <v>18.87</v>
      </c>
      <c r="BH4" s="1">
        <v>19.170000000000002</v>
      </c>
      <c r="BI4" s="1">
        <v>19.510000000000002</v>
      </c>
      <c r="BJ4" s="1">
        <v>19.427</v>
      </c>
      <c r="BK4" s="1">
        <v>19.103999999999999</v>
      </c>
      <c r="BL4" s="1">
        <v>18.992000000000001</v>
      </c>
      <c r="BM4" s="1">
        <v>19.815999999999999</v>
      </c>
      <c r="BN4" s="1">
        <v>18.183</v>
      </c>
      <c r="BO4" s="1">
        <v>19.629000000000001</v>
      </c>
    </row>
    <row r="5" spans="1:67" x14ac:dyDescent="0.25">
      <c r="A5" s="1" t="s">
        <v>280</v>
      </c>
      <c r="B5" s="7" t="s">
        <v>64</v>
      </c>
      <c r="C5" s="1">
        <v>500</v>
      </c>
      <c r="D5" s="11" t="s">
        <v>3</v>
      </c>
      <c r="E5" s="11" t="s">
        <v>3</v>
      </c>
      <c r="F5" s="11" t="s">
        <v>3</v>
      </c>
      <c r="G5" s="11" t="s">
        <v>3</v>
      </c>
      <c r="H5" s="11" t="s">
        <v>3</v>
      </c>
      <c r="I5" s="1">
        <v>6.4000000000000001E-2</v>
      </c>
      <c r="J5" s="11" t="s">
        <v>3</v>
      </c>
      <c r="K5" s="11" t="s">
        <v>3</v>
      </c>
      <c r="L5" s="11" t="s">
        <v>3</v>
      </c>
      <c r="M5" s="11" t="s">
        <v>3</v>
      </c>
      <c r="N5" s="11" t="s">
        <v>3</v>
      </c>
      <c r="O5" s="11" t="s">
        <v>3</v>
      </c>
      <c r="P5" s="1">
        <v>0.19600000000000001</v>
      </c>
      <c r="Q5" s="11" t="s">
        <v>3</v>
      </c>
      <c r="R5" s="11" t="s">
        <v>3</v>
      </c>
      <c r="S5" s="11" t="s">
        <v>3</v>
      </c>
      <c r="T5" s="11" t="s">
        <v>3</v>
      </c>
      <c r="U5" s="11" t="s">
        <v>3</v>
      </c>
      <c r="V5" s="1">
        <v>8.5999999999999993E-2</v>
      </c>
      <c r="W5" s="11" t="s">
        <v>3</v>
      </c>
      <c r="X5" s="11" t="s">
        <v>3</v>
      </c>
      <c r="Y5" s="11" t="s">
        <v>3</v>
      </c>
      <c r="Z5" s="11" t="s">
        <v>3</v>
      </c>
      <c r="AA5" s="1">
        <v>6.9000000000000006E-2</v>
      </c>
      <c r="AB5" s="11" t="s">
        <v>3</v>
      </c>
      <c r="AC5" s="1">
        <v>5.2999999999999999E-2</v>
      </c>
      <c r="AD5" s="11" t="s">
        <v>3</v>
      </c>
      <c r="AE5" s="11" t="s">
        <v>3</v>
      </c>
      <c r="AF5" s="11" t="s">
        <v>3</v>
      </c>
      <c r="AG5" s="11" t="s">
        <v>3</v>
      </c>
      <c r="AH5" s="11" t="s">
        <v>3</v>
      </c>
      <c r="AI5" s="11" t="s">
        <v>3</v>
      </c>
      <c r="AJ5" s="11" t="s">
        <v>3</v>
      </c>
      <c r="AK5" s="11" t="s">
        <v>3</v>
      </c>
      <c r="AL5" s="11" t="s">
        <v>3</v>
      </c>
      <c r="AM5" s="11" t="s">
        <v>3</v>
      </c>
      <c r="AN5" s="11" t="s">
        <v>3</v>
      </c>
      <c r="AO5" s="11" t="s">
        <v>3</v>
      </c>
      <c r="AP5" s="11" t="s">
        <v>3</v>
      </c>
      <c r="AQ5" s="11" t="s">
        <v>3</v>
      </c>
      <c r="AR5" s="1">
        <v>5.5E-2</v>
      </c>
      <c r="AS5" s="11" t="s">
        <v>3</v>
      </c>
      <c r="AT5" s="11" t="s">
        <v>3</v>
      </c>
      <c r="AU5" s="11" t="s">
        <v>3</v>
      </c>
      <c r="AV5" s="11" t="s">
        <v>3</v>
      </c>
      <c r="AW5" s="11" t="s">
        <v>3</v>
      </c>
      <c r="AX5" s="11" t="s">
        <v>3</v>
      </c>
      <c r="AY5" s="11" t="s">
        <v>3</v>
      </c>
      <c r="AZ5" s="11" t="s">
        <v>3</v>
      </c>
      <c r="BA5" s="11" t="s">
        <v>3</v>
      </c>
      <c r="BB5" s="11" t="s">
        <v>3</v>
      </c>
      <c r="BC5" s="11" t="s">
        <v>3</v>
      </c>
      <c r="BD5" s="11" t="s">
        <v>3</v>
      </c>
      <c r="BE5" s="11" t="s">
        <v>3</v>
      </c>
      <c r="BF5" s="11" t="s">
        <v>3</v>
      </c>
      <c r="BG5" s="11" t="s">
        <v>3</v>
      </c>
      <c r="BH5" s="11" t="s">
        <v>3</v>
      </c>
      <c r="BI5" s="11" t="s">
        <v>3</v>
      </c>
      <c r="BJ5" s="11" t="s">
        <v>3</v>
      </c>
      <c r="BK5" s="11" t="s">
        <v>3</v>
      </c>
      <c r="BL5" s="1">
        <v>0.46700000000000003</v>
      </c>
      <c r="BM5" s="1">
        <v>0.49199999999999999</v>
      </c>
      <c r="BN5" s="1">
        <v>0.38100000000000001</v>
      </c>
      <c r="BO5" s="1">
        <v>5.0999999999999997E-2</v>
      </c>
    </row>
    <row r="6" spans="1:67" x14ac:dyDescent="0.25">
      <c r="A6" s="1" t="s">
        <v>281</v>
      </c>
      <c r="B6" s="7" t="s">
        <v>64</v>
      </c>
      <c r="C6" s="1">
        <v>250</v>
      </c>
      <c r="D6" s="11" t="s">
        <v>3</v>
      </c>
      <c r="E6" s="11" t="s">
        <v>3</v>
      </c>
      <c r="F6" s="11" t="s">
        <v>3</v>
      </c>
      <c r="G6" s="11" t="s">
        <v>3</v>
      </c>
      <c r="H6" s="11" t="s">
        <v>3</v>
      </c>
      <c r="I6" s="11" t="s">
        <v>3</v>
      </c>
      <c r="J6" s="11" t="s">
        <v>3</v>
      </c>
      <c r="K6" s="11" t="s">
        <v>3</v>
      </c>
      <c r="L6" s="1">
        <v>2.8000000000000001E-2</v>
      </c>
      <c r="M6" s="11" t="s">
        <v>3</v>
      </c>
      <c r="N6" s="11" t="s">
        <v>3</v>
      </c>
      <c r="O6" s="11" t="s">
        <v>3</v>
      </c>
      <c r="P6" s="11" t="s">
        <v>3</v>
      </c>
      <c r="Q6" s="11" t="s">
        <v>3</v>
      </c>
      <c r="R6" s="11" t="s">
        <v>3</v>
      </c>
      <c r="S6" s="11" t="s">
        <v>3</v>
      </c>
      <c r="T6" s="11" t="s">
        <v>3</v>
      </c>
      <c r="U6" s="11" t="s">
        <v>3</v>
      </c>
      <c r="V6" s="11" t="s">
        <v>3</v>
      </c>
      <c r="W6" s="11" t="s">
        <v>3</v>
      </c>
      <c r="X6" s="11" t="s">
        <v>3</v>
      </c>
      <c r="Y6" s="11" t="s">
        <v>3</v>
      </c>
      <c r="Z6" s="11" t="s">
        <v>3</v>
      </c>
      <c r="AA6" s="11" t="s">
        <v>3</v>
      </c>
      <c r="AB6" s="1">
        <v>2.5000000000000001E-2</v>
      </c>
      <c r="AC6" s="11" t="s">
        <v>3</v>
      </c>
      <c r="AD6" s="11" t="s">
        <v>3</v>
      </c>
      <c r="AE6" s="11" t="s">
        <v>3</v>
      </c>
      <c r="AF6" s="11" t="s">
        <v>3</v>
      </c>
      <c r="AG6" s="11" t="s">
        <v>3</v>
      </c>
      <c r="AH6" s="11" t="s">
        <v>3</v>
      </c>
      <c r="AI6" s="11" t="s">
        <v>3</v>
      </c>
      <c r="AJ6" s="11" t="s">
        <v>3</v>
      </c>
      <c r="AK6" s="11" t="s">
        <v>3</v>
      </c>
      <c r="AL6" s="11" t="s">
        <v>3</v>
      </c>
      <c r="AM6" s="11" t="s">
        <v>3</v>
      </c>
      <c r="AN6" s="11" t="s">
        <v>3</v>
      </c>
      <c r="AO6" s="11" t="s">
        <v>3</v>
      </c>
      <c r="AP6" s="11" t="s">
        <v>3</v>
      </c>
      <c r="AQ6" s="11" t="s">
        <v>3</v>
      </c>
      <c r="AR6" s="11" t="s">
        <v>3</v>
      </c>
      <c r="AS6" s="11" t="s">
        <v>3</v>
      </c>
      <c r="AT6" s="11" t="s">
        <v>3</v>
      </c>
      <c r="AU6" s="11" t="s">
        <v>3</v>
      </c>
      <c r="AV6" s="11" t="s">
        <v>3</v>
      </c>
      <c r="AW6" s="11" t="s">
        <v>3</v>
      </c>
      <c r="AX6" s="11" t="s">
        <v>3</v>
      </c>
      <c r="AY6" s="11" t="s">
        <v>3</v>
      </c>
      <c r="AZ6" s="11" t="s">
        <v>3</v>
      </c>
      <c r="BA6" s="11" t="s">
        <v>3</v>
      </c>
      <c r="BB6" s="11" t="s">
        <v>3</v>
      </c>
      <c r="BC6" s="11" t="s">
        <v>3</v>
      </c>
      <c r="BD6" s="11" t="s">
        <v>3</v>
      </c>
      <c r="BE6" s="11" t="s">
        <v>3</v>
      </c>
      <c r="BF6" s="11" t="s">
        <v>3</v>
      </c>
      <c r="BG6" s="11" t="s">
        <v>3</v>
      </c>
      <c r="BH6" s="11" t="s">
        <v>3</v>
      </c>
      <c r="BI6" s="11" t="s">
        <v>3</v>
      </c>
      <c r="BJ6" s="11" t="s">
        <v>3</v>
      </c>
      <c r="BK6" s="11" t="s">
        <v>3</v>
      </c>
      <c r="BL6" s="11" t="s">
        <v>3</v>
      </c>
      <c r="BM6" s="11" t="s">
        <v>3</v>
      </c>
      <c r="BN6" s="11" t="s">
        <v>3</v>
      </c>
      <c r="BO6" s="11" t="s">
        <v>3</v>
      </c>
    </row>
    <row r="7" spans="1:67" x14ac:dyDescent="0.25">
      <c r="A7" s="1" t="s">
        <v>282</v>
      </c>
      <c r="B7" s="7" t="s">
        <v>64</v>
      </c>
      <c r="C7" s="1">
        <v>150</v>
      </c>
      <c r="D7" s="1">
        <v>0.34699999999999998</v>
      </c>
      <c r="E7" s="1">
        <v>0.27500000000000002</v>
      </c>
      <c r="F7" s="1">
        <v>0.30099999999999999</v>
      </c>
      <c r="G7" s="1">
        <v>0.20300000000000001</v>
      </c>
      <c r="H7" s="1">
        <v>0.247</v>
      </c>
      <c r="I7" s="1">
        <v>0.20200000000000001</v>
      </c>
      <c r="J7" s="1">
        <v>0.26500000000000001</v>
      </c>
      <c r="K7" s="1">
        <v>0.19800000000000001</v>
      </c>
      <c r="L7" s="1">
        <v>0.23899999999999999</v>
      </c>
      <c r="M7" s="1">
        <v>0.23499999999999999</v>
      </c>
      <c r="N7" s="1">
        <v>0.156</v>
      </c>
      <c r="O7" s="1">
        <v>0.16500000000000001</v>
      </c>
      <c r="P7" s="1">
        <v>0.20799999999999999</v>
      </c>
      <c r="Q7" s="1">
        <v>0.16300000000000001</v>
      </c>
      <c r="R7" s="1">
        <v>0.34399999999999997</v>
      </c>
      <c r="S7" s="1">
        <v>0.2</v>
      </c>
      <c r="T7" s="1">
        <v>0.307</v>
      </c>
      <c r="U7" s="1">
        <v>0.23300000000000001</v>
      </c>
      <c r="V7" s="1">
        <v>0.24299999999999999</v>
      </c>
      <c r="W7" s="1">
        <v>0.30399999999999999</v>
      </c>
      <c r="X7" s="1">
        <v>0.28499999999999998</v>
      </c>
      <c r="Y7" s="1">
        <v>0.24399999999999999</v>
      </c>
      <c r="Z7" s="1">
        <v>0.247</v>
      </c>
      <c r="AA7" s="1">
        <v>0.24399999999999999</v>
      </c>
      <c r="AB7" s="1">
        <v>0.214</v>
      </c>
      <c r="AC7" s="1">
        <v>0.221</v>
      </c>
      <c r="AD7" s="1">
        <v>0.19700000000000001</v>
      </c>
      <c r="AE7" s="1">
        <v>0.2</v>
      </c>
      <c r="AF7" s="1">
        <v>0.29699999999999999</v>
      </c>
      <c r="AG7" s="1">
        <v>0.314</v>
      </c>
      <c r="AH7" s="1">
        <v>0.186</v>
      </c>
      <c r="AI7" s="1">
        <v>0.3</v>
      </c>
      <c r="AJ7" s="1">
        <v>0.26800000000000002</v>
      </c>
      <c r="AK7" s="1">
        <v>0.23899999999999999</v>
      </c>
      <c r="AL7" s="1">
        <v>0.26100000000000001</v>
      </c>
      <c r="AM7" s="1">
        <v>0.23799999999999999</v>
      </c>
      <c r="AN7" s="1">
        <v>0.27800000000000002</v>
      </c>
      <c r="AO7" s="1">
        <v>0.29899999999999999</v>
      </c>
      <c r="AP7" s="1">
        <v>0.23699999999999999</v>
      </c>
      <c r="AQ7" s="1">
        <v>0.28399999999999997</v>
      </c>
      <c r="AR7" s="1">
        <v>0.22</v>
      </c>
      <c r="AS7" s="1">
        <v>0.28299999999999997</v>
      </c>
      <c r="AT7" s="1">
        <v>0.29399999999999998</v>
      </c>
      <c r="AU7" s="1">
        <v>0.251</v>
      </c>
      <c r="AV7" s="1">
        <v>0.23499999999999999</v>
      </c>
      <c r="AW7" s="1">
        <v>0.23</v>
      </c>
      <c r="AX7" s="1">
        <v>0.27</v>
      </c>
      <c r="AY7" s="1">
        <v>0.26500000000000001</v>
      </c>
      <c r="AZ7" s="1">
        <v>0.27400000000000002</v>
      </c>
      <c r="BA7" s="1">
        <v>0.21</v>
      </c>
      <c r="BB7" s="1">
        <v>0.183</v>
      </c>
      <c r="BC7" s="1">
        <v>0.20899999999999999</v>
      </c>
      <c r="BD7" s="1">
        <v>0.28000000000000003</v>
      </c>
      <c r="BE7" s="1">
        <v>0.215</v>
      </c>
      <c r="BF7" s="1">
        <v>0.252</v>
      </c>
      <c r="BG7" s="1">
        <v>0.21199999999999999</v>
      </c>
      <c r="BH7" s="1">
        <v>0.17599999999999999</v>
      </c>
      <c r="BI7" s="1">
        <v>0.17799999999999999</v>
      </c>
      <c r="BJ7" s="1">
        <v>0.19900000000000001</v>
      </c>
      <c r="BK7" s="1">
        <v>4.5999999999999999E-2</v>
      </c>
      <c r="BL7" s="1">
        <v>0.20899999999999999</v>
      </c>
      <c r="BM7" s="1">
        <v>0.219</v>
      </c>
      <c r="BN7" s="1">
        <v>0.23200000000000001</v>
      </c>
      <c r="BO7" s="1">
        <v>0.27800000000000002</v>
      </c>
    </row>
    <row r="8" spans="1:67" x14ac:dyDescent="0.25">
      <c r="A8" s="1" t="s">
        <v>283</v>
      </c>
      <c r="B8" s="7" t="s">
        <v>293</v>
      </c>
      <c r="C8" s="1">
        <v>500</v>
      </c>
      <c r="D8" s="11" t="s">
        <v>3</v>
      </c>
      <c r="E8" s="11" t="s">
        <v>3</v>
      </c>
      <c r="F8" s="11" t="s">
        <v>3</v>
      </c>
      <c r="G8" s="11" t="s">
        <v>3</v>
      </c>
      <c r="H8" s="11" t="s">
        <v>3</v>
      </c>
      <c r="I8" s="11" t="s">
        <v>3</v>
      </c>
      <c r="J8" s="11" t="s">
        <v>3</v>
      </c>
      <c r="K8" s="11" t="s">
        <v>3</v>
      </c>
      <c r="L8" s="11" t="s">
        <v>3</v>
      </c>
      <c r="M8" s="11" t="s">
        <v>3</v>
      </c>
      <c r="N8" s="11" t="s">
        <v>3</v>
      </c>
      <c r="O8" s="11" t="s">
        <v>3</v>
      </c>
      <c r="P8" s="11" t="s">
        <v>3</v>
      </c>
      <c r="Q8" s="11" t="s">
        <v>3</v>
      </c>
      <c r="R8" s="11" t="s">
        <v>3</v>
      </c>
      <c r="S8" s="11" t="s">
        <v>3</v>
      </c>
      <c r="T8" s="1">
        <v>5.2999999999999999E-2</v>
      </c>
      <c r="U8" s="11" t="s">
        <v>3</v>
      </c>
      <c r="V8" s="11" t="s">
        <v>3</v>
      </c>
      <c r="W8" s="11" t="s">
        <v>3</v>
      </c>
      <c r="X8" s="11" t="s">
        <v>3</v>
      </c>
      <c r="Y8" s="11" t="s">
        <v>3</v>
      </c>
      <c r="Z8" s="11" t="s">
        <v>3</v>
      </c>
      <c r="AA8" s="11" t="s">
        <v>3</v>
      </c>
      <c r="AB8" s="11" t="s">
        <v>3</v>
      </c>
      <c r="AC8" s="11" t="s">
        <v>3</v>
      </c>
      <c r="AD8" s="11" t="s">
        <v>3</v>
      </c>
      <c r="AE8" s="11" t="s">
        <v>3</v>
      </c>
      <c r="AF8" s="11" t="s">
        <v>3</v>
      </c>
      <c r="AG8" s="11" t="s">
        <v>3</v>
      </c>
      <c r="AH8" s="11" t="s">
        <v>3</v>
      </c>
      <c r="AI8" s="11" t="s">
        <v>3</v>
      </c>
      <c r="AJ8" s="11" t="s">
        <v>3</v>
      </c>
      <c r="AK8" s="11" t="s">
        <v>3</v>
      </c>
      <c r="AL8" s="11" t="s">
        <v>3</v>
      </c>
      <c r="AM8" s="11" t="s">
        <v>3</v>
      </c>
      <c r="AN8" s="11" t="s">
        <v>3</v>
      </c>
      <c r="AO8" s="1">
        <v>7.8E-2</v>
      </c>
      <c r="AP8" s="1">
        <v>0.108</v>
      </c>
      <c r="AQ8" s="11" t="s">
        <v>3</v>
      </c>
      <c r="AR8" s="11" t="s">
        <v>3</v>
      </c>
      <c r="AS8" s="11" t="s">
        <v>3</v>
      </c>
      <c r="AT8" s="11" t="s">
        <v>3</v>
      </c>
      <c r="AU8" s="11" t="s">
        <v>3</v>
      </c>
      <c r="AV8" s="11" t="s">
        <v>3</v>
      </c>
      <c r="AW8" s="11" t="s">
        <v>3</v>
      </c>
      <c r="AX8" s="11" t="s">
        <v>3</v>
      </c>
      <c r="AY8" s="11" t="s">
        <v>3</v>
      </c>
      <c r="AZ8" s="11" t="s">
        <v>3</v>
      </c>
      <c r="BA8" s="11" t="s">
        <v>3</v>
      </c>
      <c r="BB8" s="11" t="s">
        <v>3</v>
      </c>
      <c r="BC8" s="11" t="s">
        <v>3</v>
      </c>
      <c r="BD8" s="11" t="s">
        <v>3</v>
      </c>
      <c r="BE8" s="11" t="s">
        <v>3</v>
      </c>
      <c r="BF8" s="11" t="s">
        <v>3</v>
      </c>
      <c r="BG8" s="11" t="s">
        <v>3</v>
      </c>
      <c r="BH8" s="11" t="s">
        <v>3</v>
      </c>
      <c r="BI8" s="11" t="s">
        <v>3</v>
      </c>
      <c r="BJ8" s="11" t="s">
        <v>3</v>
      </c>
      <c r="BK8" s="11" t="s">
        <v>3</v>
      </c>
      <c r="BL8" s="1">
        <v>0.27100000000000002</v>
      </c>
      <c r="BM8" s="1">
        <v>0.108</v>
      </c>
      <c r="BN8" s="1">
        <v>0.82099999999999995</v>
      </c>
      <c r="BO8" s="11" t="s">
        <v>3</v>
      </c>
    </row>
    <row r="9" spans="1:67" x14ac:dyDescent="0.25">
      <c r="A9" s="1" t="s">
        <v>284</v>
      </c>
      <c r="B9" s="7" t="s">
        <v>125</v>
      </c>
      <c r="C9" s="1">
        <v>600</v>
      </c>
      <c r="D9" s="11" t="s">
        <v>3</v>
      </c>
      <c r="E9" s="11" t="s">
        <v>3</v>
      </c>
      <c r="F9" s="11" t="s">
        <v>3</v>
      </c>
      <c r="G9" s="11" t="s">
        <v>3</v>
      </c>
      <c r="H9" s="11" t="s">
        <v>3</v>
      </c>
      <c r="I9" s="1">
        <v>0.06</v>
      </c>
      <c r="J9" s="1">
        <v>0.11600000000000001</v>
      </c>
      <c r="K9" s="11" t="s">
        <v>3</v>
      </c>
      <c r="L9" s="1">
        <v>0.11899999999999999</v>
      </c>
      <c r="M9" s="11" t="s">
        <v>3</v>
      </c>
      <c r="N9" s="1">
        <v>0.66300000000000003</v>
      </c>
      <c r="O9" s="1">
        <v>0.46700000000000003</v>
      </c>
      <c r="P9" s="1">
        <v>0.109</v>
      </c>
      <c r="Q9" s="11" t="s">
        <v>3</v>
      </c>
      <c r="R9" s="11" t="s">
        <v>3</v>
      </c>
      <c r="S9" s="1">
        <v>8.5000000000000006E-2</v>
      </c>
      <c r="T9" s="11" t="s">
        <v>3</v>
      </c>
      <c r="U9" s="11" t="s">
        <v>3</v>
      </c>
      <c r="V9" s="11" t="s">
        <v>3</v>
      </c>
      <c r="W9" s="11" t="s">
        <v>3</v>
      </c>
      <c r="X9" s="1">
        <v>0.11</v>
      </c>
      <c r="Y9" s="11" t="s">
        <v>3</v>
      </c>
      <c r="Z9" s="11" t="s">
        <v>3</v>
      </c>
      <c r="AA9" s="11" t="s">
        <v>3</v>
      </c>
      <c r="AB9" s="11" t="s">
        <v>3</v>
      </c>
      <c r="AC9" s="11" t="s">
        <v>3</v>
      </c>
      <c r="AD9" s="1">
        <v>6.4000000000000001E-2</v>
      </c>
      <c r="AE9" s="11" t="s">
        <v>3</v>
      </c>
      <c r="AF9" s="11" t="s">
        <v>3</v>
      </c>
      <c r="AG9" s="11" t="s">
        <v>3</v>
      </c>
      <c r="AH9" s="11" t="s">
        <v>3</v>
      </c>
      <c r="AI9" s="11" t="s">
        <v>3</v>
      </c>
      <c r="AJ9" s="11" t="s">
        <v>3</v>
      </c>
      <c r="AK9" s="11" t="s">
        <v>3</v>
      </c>
      <c r="AL9" s="11" t="s">
        <v>3</v>
      </c>
      <c r="AM9" s="1">
        <v>8.3000000000000004E-2</v>
      </c>
      <c r="AN9" s="11" t="s">
        <v>3</v>
      </c>
      <c r="AO9" s="1">
        <v>8.5000000000000006E-2</v>
      </c>
      <c r="AP9" s="11" t="s">
        <v>3</v>
      </c>
      <c r="AQ9" s="11" t="s">
        <v>3</v>
      </c>
      <c r="AR9" s="11" t="s">
        <v>3</v>
      </c>
      <c r="AS9" s="11" t="s">
        <v>3</v>
      </c>
      <c r="AT9" s="11" t="s">
        <v>3</v>
      </c>
      <c r="AU9" s="1">
        <v>6.3E-2</v>
      </c>
      <c r="AV9" s="11" t="s">
        <v>3</v>
      </c>
      <c r="AW9" s="1">
        <v>0.14000000000000001</v>
      </c>
      <c r="AX9" s="11" t="s">
        <v>3</v>
      </c>
      <c r="AY9" s="11" t="s">
        <v>3</v>
      </c>
      <c r="AZ9" s="11" t="s">
        <v>3</v>
      </c>
      <c r="BA9" s="11" t="s">
        <v>3</v>
      </c>
      <c r="BB9" s="11" t="s">
        <v>3</v>
      </c>
      <c r="BC9" s="11" t="s">
        <v>3</v>
      </c>
      <c r="BD9" s="11" t="s">
        <v>3</v>
      </c>
      <c r="BE9" s="11" t="s">
        <v>3</v>
      </c>
      <c r="BF9" s="1">
        <v>6.3E-2</v>
      </c>
      <c r="BG9" s="1">
        <v>9.6000000000000002E-2</v>
      </c>
      <c r="BH9" s="1">
        <v>0.112</v>
      </c>
      <c r="BI9" s="11" t="s">
        <v>3</v>
      </c>
      <c r="BJ9" s="11" t="s">
        <v>3</v>
      </c>
      <c r="BK9" s="1">
        <v>2.6059999999999999</v>
      </c>
      <c r="BL9" s="1">
        <v>0.01</v>
      </c>
      <c r="BM9" s="1">
        <v>0.82299999999999995</v>
      </c>
      <c r="BN9" s="1">
        <v>0.53700000000000003</v>
      </c>
      <c r="BO9" s="11" t="s">
        <v>3</v>
      </c>
    </row>
    <row r="10" spans="1:67" x14ac:dyDescent="0.25">
      <c r="A10" s="1" t="s">
        <v>285</v>
      </c>
      <c r="B10" s="7" t="s">
        <v>62</v>
      </c>
      <c r="C10" s="1">
        <v>100</v>
      </c>
      <c r="D10" s="11" t="s">
        <v>3</v>
      </c>
      <c r="E10" s="1">
        <v>0.01</v>
      </c>
      <c r="F10" s="11" t="s">
        <v>3</v>
      </c>
      <c r="G10" s="1">
        <v>2.1000000000000001E-2</v>
      </c>
      <c r="H10" s="1">
        <v>0</v>
      </c>
      <c r="I10" s="11" t="s">
        <v>3</v>
      </c>
      <c r="J10" s="11" t="s">
        <v>3</v>
      </c>
      <c r="K10" s="11" t="s">
        <v>3</v>
      </c>
      <c r="L10" s="11" t="s">
        <v>3</v>
      </c>
      <c r="M10" s="11" t="s">
        <v>3</v>
      </c>
      <c r="N10" s="11" t="s">
        <v>3</v>
      </c>
      <c r="O10" s="11" t="s">
        <v>3</v>
      </c>
      <c r="P10" s="11" t="s">
        <v>3</v>
      </c>
      <c r="Q10" s="11" t="s">
        <v>3</v>
      </c>
      <c r="R10" s="11" t="s">
        <v>3</v>
      </c>
      <c r="S10" s="1">
        <v>1.0999999999999999E-2</v>
      </c>
      <c r="T10" s="11" t="s">
        <v>3</v>
      </c>
      <c r="U10" s="11" t="s">
        <v>3</v>
      </c>
      <c r="V10" s="1">
        <v>1.4E-2</v>
      </c>
      <c r="W10" s="11" t="s">
        <v>3</v>
      </c>
      <c r="X10" s="11" t="s">
        <v>3</v>
      </c>
      <c r="Y10" s="11" t="s">
        <v>3</v>
      </c>
      <c r="Z10" s="11" t="s">
        <v>3</v>
      </c>
      <c r="AA10" s="11" t="s">
        <v>3</v>
      </c>
      <c r="AB10" s="11" t="s">
        <v>3</v>
      </c>
      <c r="AC10" s="11" t="s">
        <v>3</v>
      </c>
      <c r="AD10" s="11" t="s">
        <v>3</v>
      </c>
      <c r="AE10" s="11" t="s">
        <v>3</v>
      </c>
      <c r="AF10" s="11" t="s">
        <v>3</v>
      </c>
      <c r="AG10" s="11" t="s">
        <v>3</v>
      </c>
      <c r="AH10" s="11" t="s">
        <v>3</v>
      </c>
      <c r="AI10" s="11" t="s">
        <v>3</v>
      </c>
      <c r="AJ10" s="11" t="s">
        <v>3</v>
      </c>
      <c r="AK10" s="1">
        <v>0.01</v>
      </c>
      <c r="AL10" s="11" t="s">
        <v>3</v>
      </c>
      <c r="AM10" s="11" t="s">
        <v>3</v>
      </c>
      <c r="AN10" s="11" t="s">
        <v>3</v>
      </c>
      <c r="AO10" s="11" t="s">
        <v>3</v>
      </c>
      <c r="AP10" s="11" t="s">
        <v>3</v>
      </c>
      <c r="AQ10" s="11" t="s">
        <v>3</v>
      </c>
      <c r="AR10" s="11" t="s">
        <v>3</v>
      </c>
      <c r="AS10" s="11" t="s">
        <v>3</v>
      </c>
      <c r="AT10" s="11" t="s">
        <v>3</v>
      </c>
      <c r="AU10" s="11" t="s">
        <v>3</v>
      </c>
      <c r="AV10" s="11" t="s">
        <v>3</v>
      </c>
      <c r="AW10" s="11" t="s">
        <v>3</v>
      </c>
      <c r="AX10" s="11" t="s">
        <v>3</v>
      </c>
      <c r="AY10" s="11" t="s">
        <v>3</v>
      </c>
      <c r="AZ10" s="11" t="s">
        <v>3</v>
      </c>
      <c r="BA10" s="1">
        <v>1.4E-2</v>
      </c>
      <c r="BB10" s="11" t="s">
        <v>3</v>
      </c>
      <c r="BC10" s="11" t="s">
        <v>3</v>
      </c>
      <c r="BD10" s="11" t="s">
        <v>3</v>
      </c>
      <c r="BE10" s="11" t="s">
        <v>3</v>
      </c>
      <c r="BF10" s="11" t="s">
        <v>3</v>
      </c>
      <c r="BG10" s="11" t="s">
        <v>3</v>
      </c>
      <c r="BH10" s="11" t="s">
        <v>3</v>
      </c>
      <c r="BI10" s="11" t="s">
        <v>3</v>
      </c>
      <c r="BJ10" s="11" t="s">
        <v>3</v>
      </c>
      <c r="BK10" s="11" t="s">
        <v>3</v>
      </c>
      <c r="BL10" s="11" t="s">
        <v>3</v>
      </c>
      <c r="BM10" s="11" t="s">
        <v>3</v>
      </c>
      <c r="BN10" s="11" t="s">
        <v>3</v>
      </c>
      <c r="BO10" s="11" t="s">
        <v>3</v>
      </c>
    </row>
    <row r="11" spans="1:67" x14ac:dyDescent="0.25">
      <c r="A11" s="1" t="s">
        <v>286</v>
      </c>
      <c r="B11" s="7" t="s">
        <v>64</v>
      </c>
      <c r="C11" s="1">
        <v>250</v>
      </c>
      <c r="D11" s="11" t="s">
        <v>3</v>
      </c>
      <c r="E11" s="1">
        <v>3.3000000000000002E-2</v>
      </c>
      <c r="F11" s="11" t="s">
        <v>3</v>
      </c>
      <c r="G11" s="11" t="s">
        <v>3</v>
      </c>
      <c r="H11" s="11" t="s">
        <v>3</v>
      </c>
      <c r="I11" s="11" t="s">
        <v>3</v>
      </c>
      <c r="J11" s="11" t="s">
        <v>3</v>
      </c>
      <c r="K11" s="11" t="s">
        <v>3</v>
      </c>
      <c r="L11" s="1">
        <v>3.9E-2</v>
      </c>
      <c r="M11" s="11" t="s">
        <v>3</v>
      </c>
      <c r="N11" s="11" t="s">
        <v>3</v>
      </c>
      <c r="O11" s="11" t="s">
        <v>3</v>
      </c>
      <c r="P11" s="11" t="s">
        <v>3</v>
      </c>
      <c r="Q11" s="1">
        <v>5.2999999999999999E-2</v>
      </c>
      <c r="R11" s="11" t="s">
        <v>3</v>
      </c>
      <c r="S11" s="11" t="s">
        <v>3</v>
      </c>
      <c r="T11" s="11" t="s">
        <v>3</v>
      </c>
      <c r="U11" s="11" t="s">
        <v>3</v>
      </c>
      <c r="V11" s="11" t="s">
        <v>3</v>
      </c>
      <c r="W11" s="1">
        <v>3.7999999999999999E-2</v>
      </c>
      <c r="X11" s="11" t="s">
        <v>3</v>
      </c>
      <c r="Y11" s="11" t="s">
        <v>3</v>
      </c>
      <c r="Z11" s="11" t="s">
        <v>3</v>
      </c>
      <c r="AA11" s="1">
        <v>4.2999999999999997E-2</v>
      </c>
      <c r="AB11" s="11" t="s">
        <v>3</v>
      </c>
      <c r="AC11" s="11" t="s">
        <v>3</v>
      </c>
      <c r="AD11" s="11" t="s">
        <v>3</v>
      </c>
      <c r="AE11" s="11" t="s">
        <v>3</v>
      </c>
      <c r="AF11" s="11" t="s">
        <v>3</v>
      </c>
      <c r="AG11" s="1">
        <v>5.7000000000000002E-2</v>
      </c>
      <c r="AH11" s="11" t="s">
        <v>3</v>
      </c>
      <c r="AI11" s="11" t="s">
        <v>3</v>
      </c>
      <c r="AJ11" s="11" t="s">
        <v>3</v>
      </c>
      <c r="AK11" s="11" t="s">
        <v>3</v>
      </c>
      <c r="AL11" s="11" t="s">
        <v>3</v>
      </c>
      <c r="AM11" s="11" t="s">
        <v>3</v>
      </c>
      <c r="AN11" s="11" t="s">
        <v>3</v>
      </c>
      <c r="AO11" s="11" t="s">
        <v>3</v>
      </c>
      <c r="AP11" s="1">
        <v>2.5999999999999999E-2</v>
      </c>
      <c r="AQ11" s="11" t="s">
        <v>3</v>
      </c>
      <c r="AR11" s="11" t="s">
        <v>3</v>
      </c>
      <c r="AS11" s="11" t="s">
        <v>3</v>
      </c>
      <c r="AT11" s="11" t="s">
        <v>3</v>
      </c>
      <c r="AU11" s="11" t="s">
        <v>3</v>
      </c>
      <c r="AV11" s="11" t="s">
        <v>3</v>
      </c>
      <c r="AW11" s="11" t="s">
        <v>3</v>
      </c>
      <c r="AX11" s="11" t="s">
        <v>3</v>
      </c>
      <c r="AY11" s="11" t="s">
        <v>3</v>
      </c>
      <c r="AZ11" s="11" t="s">
        <v>3</v>
      </c>
      <c r="BA11" s="11" t="s">
        <v>3</v>
      </c>
      <c r="BB11" s="11" t="s">
        <v>3</v>
      </c>
      <c r="BC11" s="11" t="s">
        <v>3</v>
      </c>
      <c r="BD11" s="11" t="s">
        <v>3</v>
      </c>
      <c r="BE11" s="11" t="s">
        <v>3</v>
      </c>
      <c r="BF11" s="11" t="s">
        <v>3</v>
      </c>
      <c r="BG11" s="11" t="s">
        <v>3</v>
      </c>
      <c r="BH11" s="11" t="s">
        <v>3</v>
      </c>
      <c r="BI11" s="11" t="s">
        <v>3</v>
      </c>
      <c r="BJ11" s="1">
        <v>2.9000000000000001E-2</v>
      </c>
      <c r="BK11" s="11" t="s">
        <v>3</v>
      </c>
      <c r="BL11" s="1">
        <v>5.0999999999999997E-2</v>
      </c>
      <c r="BM11" s="1">
        <v>9.1999999999999998E-2</v>
      </c>
      <c r="BN11" s="11" t="s">
        <v>3</v>
      </c>
      <c r="BO11" s="11" t="s">
        <v>3</v>
      </c>
    </row>
    <row r="12" spans="1:67" x14ac:dyDescent="0.25">
      <c r="A12" s="1" t="s">
        <v>287</v>
      </c>
      <c r="B12" s="7" t="s">
        <v>62</v>
      </c>
      <c r="C12" s="1">
        <v>100</v>
      </c>
      <c r="D12" s="1">
        <v>33.412999999999997</v>
      </c>
      <c r="E12" s="1">
        <v>31.942</v>
      </c>
      <c r="F12" s="1">
        <v>34.753999999999998</v>
      </c>
      <c r="G12" s="1">
        <v>24.649000000000001</v>
      </c>
      <c r="H12" s="1">
        <v>22.640999999999998</v>
      </c>
      <c r="I12" s="1">
        <v>32.674999999999997</v>
      </c>
      <c r="J12" s="1">
        <v>32.542000000000002</v>
      </c>
      <c r="K12" s="1">
        <v>32.380000000000003</v>
      </c>
      <c r="L12" s="1">
        <v>30.433</v>
      </c>
      <c r="M12" s="1">
        <v>30.622</v>
      </c>
      <c r="N12" s="1">
        <v>0.108</v>
      </c>
      <c r="O12" s="1">
        <v>0.11899999999999999</v>
      </c>
      <c r="P12" s="1">
        <v>0.21299999999999999</v>
      </c>
      <c r="Q12" s="1">
        <v>1.0999999999999999E-2</v>
      </c>
      <c r="R12" s="1">
        <v>23.759</v>
      </c>
      <c r="S12" s="1">
        <v>22.850999999999999</v>
      </c>
      <c r="T12" s="1">
        <v>30.861999999999998</v>
      </c>
      <c r="U12" s="1">
        <v>29.925000000000001</v>
      </c>
      <c r="V12" s="1">
        <v>25.713000000000001</v>
      </c>
      <c r="W12" s="1">
        <v>25.016999999999999</v>
      </c>
      <c r="X12" s="1">
        <v>23.373000000000001</v>
      </c>
      <c r="Y12" s="1">
        <v>22.876999999999999</v>
      </c>
      <c r="Z12" s="1">
        <v>23.753</v>
      </c>
      <c r="AA12" s="1">
        <v>21.041</v>
      </c>
      <c r="AB12" s="1">
        <v>20.605</v>
      </c>
      <c r="AC12" s="1">
        <v>21.550999999999998</v>
      </c>
      <c r="AD12" s="1">
        <v>20.763000000000002</v>
      </c>
      <c r="AE12" s="1">
        <v>22.803000000000001</v>
      </c>
      <c r="AF12" s="1">
        <v>31.753</v>
      </c>
      <c r="AG12" s="1">
        <v>31.355</v>
      </c>
      <c r="AH12" s="1">
        <v>31.861999999999998</v>
      </c>
      <c r="AI12" s="1">
        <v>31.788</v>
      </c>
      <c r="AJ12" s="1">
        <v>31.940999999999999</v>
      </c>
      <c r="AK12" s="1">
        <v>31.562000000000001</v>
      </c>
      <c r="AL12" s="1">
        <v>33.927</v>
      </c>
      <c r="AM12" s="1">
        <v>35.009</v>
      </c>
      <c r="AN12" s="1">
        <v>33.158999999999999</v>
      </c>
      <c r="AO12" s="1">
        <v>30.852</v>
      </c>
      <c r="AP12" s="1">
        <v>32.113</v>
      </c>
      <c r="AQ12" s="1">
        <v>30.614999999999998</v>
      </c>
      <c r="AR12" s="1">
        <v>32.548999999999999</v>
      </c>
      <c r="AS12" s="1">
        <v>30.710999999999999</v>
      </c>
      <c r="AT12" s="1">
        <v>32.276000000000003</v>
      </c>
      <c r="AU12" s="1">
        <v>31.039000000000001</v>
      </c>
      <c r="AV12" s="1">
        <v>31.497</v>
      </c>
      <c r="AW12" s="1">
        <v>31.521999999999998</v>
      </c>
      <c r="AX12" s="1">
        <v>31.850999999999999</v>
      </c>
      <c r="AY12" s="1">
        <v>30.474</v>
      </c>
      <c r="AZ12" s="1">
        <v>29.355</v>
      </c>
      <c r="BA12" s="1">
        <v>22.684000000000001</v>
      </c>
      <c r="BB12" s="1">
        <v>1.4999999999999999E-2</v>
      </c>
      <c r="BC12" s="1">
        <v>30.8</v>
      </c>
      <c r="BD12" s="1">
        <v>31.952000000000002</v>
      </c>
      <c r="BE12" s="1">
        <v>2.8000000000000001E-2</v>
      </c>
      <c r="BF12" s="1">
        <v>8.5000000000000006E-2</v>
      </c>
      <c r="BG12" s="1">
        <v>1.2999999999999999E-2</v>
      </c>
      <c r="BH12" s="1">
        <v>22.614000000000001</v>
      </c>
      <c r="BI12" s="1">
        <v>18.998999999999999</v>
      </c>
      <c r="BJ12" s="1">
        <v>19.123000000000001</v>
      </c>
      <c r="BK12" s="1">
        <v>14.532999999999999</v>
      </c>
      <c r="BL12" s="1">
        <v>11.317</v>
      </c>
      <c r="BM12" s="1">
        <v>13.493</v>
      </c>
      <c r="BN12" s="1">
        <v>11.254</v>
      </c>
      <c r="BO12" s="1">
        <v>13.893000000000001</v>
      </c>
    </row>
    <row r="13" spans="1:67" x14ac:dyDescent="0.25">
      <c r="A13" s="1" t="s">
        <v>288</v>
      </c>
      <c r="B13" s="7" t="s">
        <v>62</v>
      </c>
      <c r="C13" s="1">
        <v>80</v>
      </c>
      <c r="D13" s="1">
        <v>0.65400000000000003</v>
      </c>
      <c r="E13" s="1">
        <v>0.96699999999999997</v>
      </c>
      <c r="F13" s="1">
        <v>0.83899999999999997</v>
      </c>
      <c r="G13" s="1">
        <v>6.3360000000000003</v>
      </c>
      <c r="H13" s="1">
        <v>8.1959999999999997</v>
      </c>
      <c r="I13" s="1">
        <v>0.752</v>
      </c>
      <c r="J13" s="1">
        <v>4.2000000000000003E-2</v>
      </c>
      <c r="K13" s="1">
        <v>5.6000000000000001E-2</v>
      </c>
      <c r="L13" s="1">
        <v>7.2999999999999995E-2</v>
      </c>
      <c r="M13" s="1">
        <v>6.3E-2</v>
      </c>
      <c r="N13" s="1">
        <v>5.8999999999999997E-2</v>
      </c>
      <c r="O13" s="1">
        <v>6.8000000000000005E-2</v>
      </c>
      <c r="P13" s="1">
        <v>8.8999999999999996E-2</v>
      </c>
      <c r="Q13" s="1">
        <v>4.4999999999999998E-2</v>
      </c>
      <c r="R13" s="1">
        <v>6.34</v>
      </c>
      <c r="S13" s="1">
        <v>7.2649999999999997</v>
      </c>
      <c r="T13" s="1">
        <v>1.7050000000000001</v>
      </c>
      <c r="U13" s="1">
        <v>1.9410000000000001</v>
      </c>
      <c r="V13" s="1">
        <v>5.0640000000000001</v>
      </c>
      <c r="W13" s="1">
        <v>5.5750000000000002</v>
      </c>
      <c r="X13" s="1">
        <v>7.274</v>
      </c>
      <c r="Y13" s="1">
        <v>7.9669999999999996</v>
      </c>
      <c r="Z13" s="1">
        <v>7.11</v>
      </c>
      <c r="AA13" s="1">
        <v>9.6140000000000008</v>
      </c>
      <c r="AB13" s="1">
        <v>9.81</v>
      </c>
      <c r="AC13" s="1">
        <v>8.6329999999999991</v>
      </c>
      <c r="AD13" s="1">
        <v>9.7720000000000002</v>
      </c>
      <c r="AE13" s="1">
        <v>7.5750000000000002</v>
      </c>
      <c r="AF13" s="1">
        <v>0.88500000000000001</v>
      </c>
      <c r="AG13" s="1">
        <v>0.72</v>
      </c>
      <c r="AH13" s="1">
        <v>0.56899999999999995</v>
      </c>
      <c r="AI13" s="1">
        <v>0.60199999999999998</v>
      </c>
      <c r="AJ13" s="1">
        <v>0.41</v>
      </c>
      <c r="AK13" s="1">
        <v>0.39500000000000002</v>
      </c>
      <c r="AL13" s="1">
        <v>0.22</v>
      </c>
      <c r="AM13" s="1">
        <v>0.47699999999999998</v>
      </c>
      <c r="AN13" s="1">
        <v>1.1240000000000001</v>
      </c>
      <c r="AO13" s="1">
        <v>2.81</v>
      </c>
      <c r="AP13" s="1">
        <v>1.6679999999999999</v>
      </c>
      <c r="AQ13" s="1">
        <v>2.9729999999999999</v>
      </c>
      <c r="AR13" s="1">
        <v>2.2330000000000001</v>
      </c>
      <c r="AS13" s="1">
        <v>1.0329999999999999</v>
      </c>
      <c r="AT13" s="1">
        <v>0.63</v>
      </c>
      <c r="AU13" s="1">
        <v>0.73499999999999999</v>
      </c>
      <c r="AV13" s="1">
        <v>0.67300000000000004</v>
      </c>
      <c r="AW13" s="1">
        <v>0.63300000000000001</v>
      </c>
      <c r="AX13" s="1">
        <v>0.59299999999999997</v>
      </c>
      <c r="AY13" s="1">
        <v>0.66100000000000003</v>
      </c>
      <c r="AZ13" s="1">
        <v>0.69</v>
      </c>
      <c r="BA13" s="1">
        <v>1.1739999999999999</v>
      </c>
      <c r="BB13" s="1">
        <v>6.3E-2</v>
      </c>
      <c r="BC13" s="1">
        <v>2.5409999999999999</v>
      </c>
      <c r="BD13" s="1">
        <v>0.95</v>
      </c>
      <c r="BE13" s="1">
        <v>0.14000000000000001</v>
      </c>
      <c r="BF13" s="1">
        <v>0.20699999999999999</v>
      </c>
      <c r="BG13" s="1">
        <v>4.3999999999999997E-2</v>
      </c>
      <c r="BH13" s="1">
        <v>7.9969999999999999</v>
      </c>
      <c r="BI13" s="1">
        <v>11.186</v>
      </c>
      <c r="BJ13" s="1">
        <v>11.065</v>
      </c>
      <c r="BK13" s="1">
        <v>12.054</v>
      </c>
      <c r="BL13" s="1">
        <v>16.765000000000001</v>
      </c>
      <c r="BM13" s="1">
        <v>14.856</v>
      </c>
      <c r="BN13" s="1">
        <v>12.988</v>
      </c>
      <c r="BO13" s="1">
        <v>15.064</v>
      </c>
    </row>
    <row r="14" spans="1:67" x14ac:dyDescent="0.25">
      <c r="A14" s="1" t="s">
        <v>289</v>
      </c>
      <c r="B14" s="7" t="s">
        <v>64</v>
      </c>
      <c r="C14" s="1">
        <v>200</v>
      </c>
      <c r="D14" s="1">
        <v>6.6000000000000003E-2</v>
      </c>
      <c r="E14" s="1">
        <v>3.7999999999999999E-2</v>
      </c>
      <c r="F14" s="1">
        <v>0.96199999999999997</v>
      </c>
      <c r="G14" s="11" t="s">
        <v>3</v>
      </c>
      <c r="H14" s="11" t="s">
        <v>3</v>
      </c>
      <c r="I14" s="11" t="s">
        <v>3</v>
      </c>
      <c r="J14" s="11" t="s">
        <v>3</v>
      </c>
      <c r="K14" s="1">
        <v>3.4000000000000002E-2</v>
      </c>
      <c r="L14" s="11" t="s">
        <v>3</v>
      </c>
      <c r="M14" s="11" t="s">
        <v>3</v>
      </c>
      <c r="N14" s="11" t="s">
        <v>3</v>
      </c>
      <c r="O14" s="11" t="s">
        <v>3</v>
      </c>
      <c r="P14" s="11" t="s">
        <v>3</v>
      </c>
      <c r="Q14" s="11" t="s">
        <v>3</v>
      </c>
      <c r="R14" s="11" t="s">
        <v>3</v>
      </c>
      <c r="S14" s="11" t="s">
        <v>3</v>
      </c>
      <c r="T14" s="1">
        <v>0.03</v>
      </c>
      <c r="U14" s="11" t="s">
        <v>3</v>
      </c>
      <c r="V14" s="11" t="s">
        <v>3</v>
      </c>
      <c r="W14" s="11" t="s">
        <v>3</v>
      </c>
      <c r="X14" s="11" t="s">
        <v>3</v>
      </c>
      <c r="Y14" s="11" t="s">
        <v>3</v>
      </c>
      <c r="Z14" s="11" t="s">
        <v>3</v>
      </c>
      <c r="AA14" s="11" t="s">
        <v>3</v>
      </c>
      <c r="AB14" s="11" t="s">
        <v>3</v>
      </c>
      <c r="AC14" s="11" t="s">
        <v>3</v>
      </c>
      <c r="AD14" s="11" t="s">
        <v>3</v>
      </c>
      <c r="AE14" s="11" t="s">
        <v>3</v>
      </c>
      <c r="AF14" s="1">
        <v>2.4E-2</v>
      </c>
      <c r="AG14" s="11" t="s">
        <v>3</v>
      </c>
      <c r="AH14" s="11" t="s">
        <v>3</v>
      </c>
      <c r="AI14" s="1">
        <v>2.1999999999999999E-2</v>
      </c>
      <c r="AJ14" s="1">
        <v>6.3E-2</v>
      </c>
      <c r="AK14" s="11" t="s">
        <v>3</v>
      </c>
      <c r="AL14" s="1">
        <v>0.16</v>
      </c>
      <c r="AM14" s="1">
        <v>0.28399999999999997</v>
      </c>
      <c r="AN14" s="1">
        <v>0.64400000000000002</v>
      </c>
      <c r="AO14" s="1">
        <v>8.6999999999999994E-2</v>
      </c>
      <c r="AP14" s="1">
        <v>0.03</v>
      </c>
      <c r="AQ14" s="1">
        <v>0.121</v>
      </c>
      <c r="AR14" s="1">
        <v>0.27600000000000002</v>
      </c>
      <c r="AS14" s="1">
        <v>2.3E-2</v>
      </c>
      <c r="AT14" s="1">
        <v>6.5000000000000002E-2</v>
      </c>
      <c r="AU14" s="1">
        <v>2.8000000000000001E-2</v>
      </c>
      <c r="AV14" s="11" t="s">
        <v>3</v>
      </c>
      <c r="AW14" s="1">
        <v>3.7999999999999999E-2</v>
      </c>
      <c r="AX14" s="1">
        <v>0.04</v>
      </c>
      <c r="AY14" s="1">
        <v>2.5999999999999999E-2</v>
      </c>
      <c r="AZ14" s="11" t="s">
        <v>3</v>
      </c>
      <c r="BA14" s="11" t="s">
        <v>3</v>
      </c>
      <c r="BB14" s="11" t="s">
        <v>3</v>
      </c>
      <c r="BC14" s="1">
        <v>2.3E-2</v>
      </c>
      <c r="BD14" s="1">
        <v>0.64400000000000002</v>
      </c>
      <c r="BE14" s="11" t="s">
        <v>3</v>
      </c>
      <c r="BF14" s="11" t="s">
        <v>3</v>
      </c>
      <c r="BG14" s="11" t="s">
        <v>3</v>
      </c>
      <c r="BH14" s="11" t="s">
        <v>3</v>
      </c>
      <c r="BI14" s="11" t="s">
        <v>3</v>
      </c>
      <c r="BJ14" s="11" t="s">
        <v>3</v>
      </c>
      <c r="BK14" s="11" t="s">
        <v>3</v>
      </c>
      <c r="BL14" s="11" t="s">
        <v>3</v>
      </c>
      <c r="BM14" s="11" t="s">
        <v>3</v>
      </c>
      <c r="BN14" s="11" t="s">
        <v>3</v>
      </c>
      <c r="BO14" s="11" t="s">
        <v>3</v>
      </c>
    </row>
    <row r="15" spans="1:67" x14ac:dyDescent="0.25">
      <c r="A15" s="1" t="s">
        <v>290</v>
      </c>
      <c r="B15" s="7" t="s">
        <v>64</v>
      </c>
      <c r="C15" s="1">
        <v>400</v>
      </c>
      <c r="D15" s="11" t="s">
        <v>3</v>
      </c>
      <c r="E15" s="11" t="s">
        <v>3</v>
      </c>
      <c r="F15" s="11" t="s">
        <v>3</v>
      </c>
      <c r="G15" s="11" t="s">
        <v>3</v>
      </c>
      <c r="H15" s="11" t="s">
        <v>3</v>
      </c>
      <c r="I15" s="11" t="s">
        <v>3</v>
      </c>
      <c r="J15" s="1">
        <v>5.7000000000000002E-2</v>
      </c>
      <c r="K15" s="11" t="s">
        <v>3</v>
      </c>
      <c r="L15" s="11" t="s">
        <v>3</v>
      </c>
      <c r="M15" s="11" t="s">
        <v>3</v>
      </c>
      <c r="N15" s="11" t="s">
        <v>3</v>
      </c>
      <c r="O15" s="11" t="s">
        <v>3</v>
      </c>
      <c r="P15" s="11" t="s">
        <v>3</v>
      </c>
      <c r="Q15" s="1">
        <v>7.1999999999999995E-2</v>
      </c>
      <c r="R15" s="11" t="s">
        <v>3</v>
      </c>
      <c r="S15" s="11" t="s">
        <v>3</v>
      </c>
      <c r="T15" s="1">
        <v>0.04</v>
      </c>
      <c r="U15" s="11" t="s">
        <v>3</v>
      </c>
      <c r="V15" s="11" t="s">
        <v>3</v>
      </c>
      <c r="W15" s="11" t="s">
        <v>3</v>
      </c>
      <c r="X15" s="11" t="s">
        <v>3</v>
      </c>
      <c r="Y15" s="11" t="s">
        <v>3</v>
      </c>
      <c r="Z15" s="1">
        <v>4.1000000000000002E-2</v>
      </c>
      <c r="AA15" s="11" t="s">
        <v>3</v>
      </c>
      <c r="AB15" s="11" t="s">
        <v>3</v>
      </c>
      <c r="AC15" s="1">
        <v>5.7000000000000002E-2</v>
      </c>
      <c r="AD15" s="11" t="s">
        <v>3</v>
      </c>
      <c r="AE15" s="11" t="s">
        <v>3</v>
      </c>
      <c r="AF15" s="1">
        <v>6.3E-2</v>
      </c>
      <c r="AG15" s="11" t="s">
        <v>3</v>
      </c>
      <c r="AH15" s="11" t="s">
        <v>3</v>
      </c>
      <c r="AI15" s="1">
        <v>5.7000000000000002E-2</v>
      </c>
      <c r="AJ15" s="11" t="s">
        <v>3</v>
      </c>
      <c r="AK15" s="11" t="s">
        <v>3</v>
      </c>
      <c r="AL15" s="11" t="s">
        <v>3</v>
      </c>
      <c r="AM15" s="11" t="s">
        <v>3</v>
      </c>
      <c r="AN15" s="11" t="s">
        <v>3</v>
      </c>
      <c r="AO15" s="11" t="s">
        <v>3</v>
      </c>
      <c r="AP15" s="11" t="s">
        <v>3</v>
      </c>
      <c r="AQ15" s="1">
        <v>6.6000000000000003E-2</v>
      </c>
      <c r="AR15" s="11" t="s">
        <v>3</v>
      </c>
      <c r="AS15" s="11" t="s">
        <v>3</v>
      </c>
      <c r="AT15" s="11" t="s">
        <v>3</v>
      </c>
      <c r="AU15" s="11" t="s">
        <v>3</v>
      </c>
      <c r="AV15" s="11" t="s">
        <v>3</v>
      </c>
      <c r="AW15" s="11" t="s">
        <v>3</v>
      </c>
      <c r="AX15" s="11" t="s">
        <v>3</v>
      </c>
      <c r="AY15" s="11" t="s">
        <v>3</v>
      </c>
      <c r="AZ15" s="11" t="s">
        <v>3</v>
      </c>
      <c r="BA15" s="11" t="s">
        <v>3</v>
      </c>
      <c r="BB15" s="11" t="s">
        <v>3</v>
      </c>
      <c r="BC15" s="11" t="s">
        <v>3</v>
      </c>
      <c r="BD15" s="11" t="s">
        <v>3</v>
      </c>
      <c r="BE15" s="11" t="s">
        <v>3</v>
      </c>
      <c r="BF15" s="11" t="s">
        <v>3</v>
      </c>
      <c r="BG15" s="11" t="s">
        <v>3</v>
      </c>
      <c r="BH15" s="11" t="s">
        <v>3</v>
      </c>
      <c r="BI15" s="11" t="s">
        <v>3</v>
      </c>
      <c r="BJ15" s="11" t="s">
        <v>3</v>
      </c>
      <c r="BK15" s="11" t="s">
        <v>3</v>
      </c>
      <c r="BL15" s="11" t="s">
        <v>3</v>
      </c>
      <c r="BM15" s="11" t="s">
        <v>3</v>
      </c>
      <c r="BN15" s="1">
        <v>8.8999999999999996E-2</v>
      </c>
      <c r="BO15" s="11" t="s">
        <v>3</v>
      </c>
    </row>
    <row r="16" spans="1:67" x14ac:dyDescent="0.25">
      <c r="A16" s="1" t="s">
        <v>291</v>
      </c>
      <c r="B16" s="7" t="s">
        <v>62</v>
      </c>
      <c r="C16" s="1">
        <v>100</v>
      </c>
      <c r="D16" s="1">
        <v>1.1439999999999999</v>
      </c>
      <c r="E16" s="1">
        <v>2.2069999999999999</v>
      </c>
      <c r="F16" s="1">
        <v>0.34599999999999997</v>
      </c>
      <c r="G16" s="1">
        <v>4.8710000000000004</v>
      </c>
      <c r="H16" s="1">
        <v>5.306</v>
      </c>
      <c r="I16" s="1">
        <v>1.9079999999999999</v>
      </c>
      <c r="J16" s="1">
        <v>2.105</v>
      </c>
      <c r="K16" s="1">
        <v>2.1379999999999999</v>
      </c>
      <c r="L16" s="1">
        <v>5.44</v>
      </c>
      <c r="M16" s="1">
        <v>5.1379999999999999</v>
      </c>
      <c r="N16" s="1">
        <v>35.201000000000001</v>
      </c>
      <c r="O16" s="1">
        <v>35.19</v>
      </c>
      <c r="P16" s="1">
        <v>34.39</v>
      </c>
      <c r="Q16" s="1">
        <v>34.994</v>
      </c>
      <c r="R16" s="1">
        <v>4.7830000000000004</v>
      </c>
      <c r="S16" s="1">
        <v>5.0529999999999999</v>
      </c>
      <c r="T16" s="1">
        <v>1.8180000000000001</v>
      </c>
      <c r="U16" s="1">
        <v>2.2570000000000001</v>
      </c>
      <c r="V16" s="1">
        <v>4.5860000000000003</v>
      </c>
      <c r="W16" s="1">
        <v>4.8789999999999996</v>
      </c>
      <c r="X16" s="1">
        <v>4.9589999999999996</v>
      </c>
      <c r="Y16" s="1">
        <v>5.14</v>
      </c>
      <c r="Z16" s="1">
        <v>4.8090000000000002</v>
      </c>
      <c r="AA16" s="1">
        <v>5.3630000000000004</v>
      </c>
      <c r="AB16" s="1">
        <v>5.548</v>
      </c>
      <c r="AC16" s="1">
        <v>5.36</v>
      </c>
      <c r="AD16" s="1">
        <v>5.47</v>
      </c>
      <c r="AE16" s="1">
        <v>5.226</v>
      </c>
      <c r="AF16" s="1">
        <v>2.64</v>
      </c>
      <c r="AG16" s="1">
        <v>3.327</v>
      </c>
      <c r="AH16" s="1">
        <v>3.0569999999999999</v>
      </c>
      <c r="AI16" s="1">
        <v>3.22</v>
      </c>
      <c r="AJ16" s="1">
        <v>2.891</v>
      </c>
      <c r="AK16" s="1">
        <v>3.0619999999999998</v>
      </c>
      <c r="AL16" s="1">
        <v>0.72099999999999997</v>
      </c>
      <c r="AM16" s="1">
        <v>0.16200000000000001</v>
      </c>
      <c r="AN16" s="1">
        <v>0.252</v>
      </c>
      <c r="AO16" s="1">
        <v>1.5429999999999999</v>
      </c>
      <c r="AP16" s="1">
        <v>1.504</v>
      </c>
      <c r="AQ16" s="1">
        <v>1.534</v>
      </c>
      <c r="AR16" s="1">
        <v>0.49399999999999999</v>
      </c>
      <c r="AS16" s="1">
        <v>3.1619999999999999</v>
      </c>
      <c r="AT16" s="1">
        <v>1.9750000000000001</v>
      </c>
      <c r="AU16" s="1">
        <v>3.1480000000000001</v>
      </c>
      <c r="AV16" s="1">
        <v>3.3220000000000001</v>
      </c>
      <c r="AW16" s="1">
        <v>2.9009999999999998</v>
      </c>
      <c r="AX16" s="1">
        <v>2.5430000000000001</v>
      </c>
      <c r="AY16" s="1">
        <v>3.6440000000000001</v>
      </c>
      <c r="AZ16" s="1">
        <v>6.4089999999999998</v>
      </c>
      <c r="BA16" s="1">
        <v>10.497999999999999</v>
      </c>
      <c r="BB16" s="1">
        <v>34.360999999999997</v>
      </c>
      <c r="BC16" s="1">
        <v>1.927</v>
      </c>
      <c r="BD16" s="1">
        <v>1.823</v>
      </c>
      <c r="BE16" s="1">
        <v>34.817999999999998</v>
      </c>
      <c r="BF16" s="1">
        <v>34.643000000000001</v>
      </c>
      <c r="BG16" s="1">
        <v>34.845999999999997</v>
      </c>
      <c r="BH16" s="1">
        <v>5.0880000000000001</v>
      </c>
      <c r="BI16" s="1">
        <v>5.6959999999999997</v>
      </c>
      <c r="BJ16" s="1">
        <v>5.4589999999999996</v>
      </c>
      <c r="BK16" s="1">
        <v>6.9669999999999996</v>
      </c>
      <c r="BL16" s="1">
        <v>5.718</v>
      </c>
      <c r="BM16" s="1">
        <v>6.3860000000000001</v>
      </c>
      <c r="BN16" s="1">
        <v>5.5469999999999997</v>
      </c>
      <c r="BO16" s="1">
        <v>6.7919999999999998</v>
      </c>
    </row>
    <row r="17" spans="1:67" x14ac:dyDescent="0.25">
      <c r="A17" s="10" t="s">
        <v>21</v>
      </c>
      <c r="D17" s="11">
        <f>SUM(D3:D16)</f>
        <v>99.238</v>
      </c>
      <c r="E17" s="11">
        <f t="shared" ref="E17:BJ17" si="0">SUM(E3:E16)</f>
        <v>100.48699999999999</v>
      </c>
      <c r="F17" s="11">
        <f t="shared" si="0"/>
        <v>99.822999999999993</v>
      </c>
      <c r="G17" s="11">
        <f t="shared" si="0"/>
        <v>99.846999999999994</v>
      </c>
      <c r="H17" s="11">
        <f t="shared" si="0"/>
        <v>100.033</v>
      </c>
      <c r="I17" s="11">
        <f t="shared" si="0"/>
        <v>99.350999999999999</v>
      </c>
      <c r="J17" s="11">
        <f t="shared" si="0"/>
        <v>100.29400000000001</v>
      </c>
      <c r="K17" s="11">
        <f t="shared" si="0"/>
        <v>99.289000000000016</v>
      </c>
      <c r="L17" s="11">
        <f t="shared" si="0"/>
        <v>100.246</v>
      </c>
      <c r="M17" s="11">
        <f t="shared" si="0"/>
        <v>99.427000000000007</v>
      </c>
      <c r="N17" s="11">
        <f t="shared" si="0"/>
        <v>100.40600000000001</v>
      </c>
      <c r="O17" s="11">
        <f t="shared" si="0"/>
        <v>100.819</v>
      </c>
      <c r="P17" s="11">
        <f t="shared" si="0"/>
        <v>99.940999999999974</v>
      </c>
      <c r="Q17" s="11">
        <f t="shared" si="0"/>
        <v>99.233000000000004</v>
      </c>
      <c r="R17" s="11">
        <f t="shared" si="0"/>
        <v>98.915999999999997</v>
      </c>
      <c r="S17" s="11">
        <f t="shared" si="0"/>
        <v>99.275999999999982</v>
      </c>
      <c r="T17" s="11">
        <f t="shared" si="0"/>
        <v>99.792000000000002</v>
      </c>
      <c r="U17" s="11">
        <f t="shared" si="0"/>
        <v>98.775000000000006</v>
      </c>
      <c r="V17" s="11">
        <f t="shared" si="0"/>
        <v>99.668999999999969</v>
      </c>
      <c r="W17" s="11">
        <f t="shared" si="0"/>
        <v>99.924999999999997</v>
      </c>
      <c r="X17" s="11">
        <f t="shared" si="0"/>
        <v>100.20700000000001</v>
      </c>
      <c r="Y17" s="11">
        <f t="shared" si="0"/>
        <v>100.53</v>
      </c>
      <c r="Z17" s="11">
        <f t="shared" si="0"/>
        <v>100.09899999999999</v>
      </c>
      <c r="AA17" s="11">
        <f t="shared" si="0"/>
        <v>100.372</v>
      </c>
      <c r="AB17" s="11">
        <f t="shared" si="0"/>
        <v>99.980000000000018</v>
      </c>
      <c r="AC17" s="11">
        <f t="shared" si="0"/>
        <v>100.14099999999999</v>
      </c>
      <c r="AD17" s="11">
        <f t="shared" si="0"/>
        <v>100.68400000000001</v>
      </c>
      <c r="AE17" s="11">
        <f t="shared" si="0"/>
        <v>100.61199999999999</v>
      </c>
      <c r="AF17" s="11">
        <f t="shared" si="0"/>
        <v>100.31800000000001</v>
      </c>
      <c r="AG17" s="11">
        <f t="shared" si="0"/>
        <v>100.892</v>
      </c>
      <c r="AH17" s="11">
        <f t="shared" si="0"/>
        <v>99.783000000000015</v>
      </c>
      <c r="AI17" s="11">
        <f t="shared" si="0"/>
        <v>99.917000000000002</v>
      </c>
      <c r="AJ17" s="11">
        <f t="shared" si="0"/>
        <v>100.09800000000001</v>
      </c>
      <c r="AK17" s="11">
        <f t="shared" si="0"/>
        <v>99.185000000000002</v>
      </c>
      <c r="AL17" s="11">
        <f t="shared" si="0"/>
        <v>99.13300000000001</v>
      </c>
      <c r="AM17" s="11">
        <f t="shared" si="0"/>
        <v>99.602000000000018</v>
      </c>
      <c r="AN17" s="11">
        <f t="shared" si="0"/>
        <v>98.230999999999995</v>
      </c>
      <c r="AO17" s="11">
        <f t="shared" si="0"/>
        <v>100.08600000000003</v>
      </c>
      <c r="AP17" s="11">
        <f t="shared" si="0"/>
        <v>99.913000000000011</v>
      </c>
      <c r="AQ17" s="11">
        <f t="shared" si="0"/>
        <v>99.799000000000007</v>
      </c>
      <c r="AR17" s="11">
        <f t="shared" si="0"/>
        <v>99</v>
      </c>
      <c r="AS17" s="11">
        <f t="shared" si="0"/>
        <v>100.14</v>
      </c>
      <c r="AT17" s="11">
        <f t="shared" si="0"/>
        <v>100.24599999999998</v>
      </c>
      <c r="AU17" s="11">
        <f t="shared" si="0"/>
        <v>99.787000000000006</v>
      </c>
      <c r="AV17" s="11">
        <f t="shared" si="0"/>
        <v>100.429</v>
      </c>
      <c r="AW17" s="11">
        <f t="shared" si="0"/>
        <v>99.942999999999998</v>
      </c>
      <c r="AX17" s="11">
        <f t="shared" si="0"/>
        <v>99.094000000000008</v>
      </c>
      <c r="AY17" s="11">
        <f t="shared" si="0"/>
        <v>99.303000000000011</v>
      </c>
      <c r="AZ17" s="11">
        <f t="shared" si="0"/>
        <v>101.17800000000001</v>
      </c>
      <c r="BA17" s="11">
        <f t="shared" si="0"/>
        <v>98.64</v>
      </c>
      <c r="BB17" s="11">
        <f t="shared" si="0"/>
        <v>100.006</v>
      </c>
      <c r="BC17" s="11">
        <f t="shared" si="0"/>
        <v>99.118000000000009</v>
      </c>
      <c r="BD17" s="11">
        <f t="shared" si="0"/>
        <v>99.997</v>
      </c>
      <c r="BE17" s="11">
        <f t="shared" si="0"/>
        <v>99.823000000000008</v>
      </c>
      <c r="BF17" s="11">
        <f t="shared" si="0"/>
        <v>99.34399999999998</v>
      </c>
      <c r="BG17" s="11">
        <f t="shared" si="0"/>
        <v>100.01900000000001</v>
      </c>
      <c r="BH17" s="11">
        <f t="shared" si="0"/>
        <v>99.97999999999999</v>
      </c>
      <c r="BI17" s="11">
        <f t="shared" si="0"/>
        <v>100.041</v>
      </c>
      <c r="BJ17" s="11">
        <f t="shared" si="0"/>
        <v>99.99199999999999</v>
      </c>
      <c r="BK17" s="11">
        <f>SUM(BK3:BK16)</f>
        <v>100.011</v>
      </c>
      <c r="BL17" s="11">
        <f>SUM(BL3:BL16)</f>
        <v>97.224000000000004</v>
      </c>
      <c r="BM17" s="11">
        <f>SUM(BM3:BM16)</f>
        <v>100.06299999999997</v>
      </c>
      <c r="BN17" s="11">
        <f>SUM(BN3:BN16)</f>
        <v>93.758999999999986</v>
      </c>
      <c r="BO17" s="11">
        <f>SUM(BO3:BO16)</f>
        <v>99.59899999999999</v>
      </c>
    </row>
    <row r="19" spans="1:67" x14ac:dyDescent="0.25">
      <c r="A19" s="10" t="s">
        <v>0</v>
      </c>
      <c r="D19" s="1" t="s">
        <v>204</v>
      </c>
      <c r="E19" s="1" t="s">
        <v>205</v>
      </c>
      <c r="F19" s="1" t="s">
        <v>206</v>
      </c>
      <c r="G19" s="1" t="s">
        <v>207</v>
      </c>
      <c r="H19" s="1" t="s">
        <v>208</v>
      </c>
      <c r="I19" s="1" t="s">
        <v>209</v>
      </c>
      <c r="J19" s="1" t="s">
        <v>210</v>
      </c>
      <c r="K19" s="1" t="s">
        <v>211</v>
      </c>
      <c r="L19" s="1" t="s">
        <v>212</v>
      </c>
      <c r="M19" s="1" t="s">
        <v>213</v>
      </c>
      <c r="N19" s="1" t="s">
        <v>214</v>
      </c>
      <c r="O19" s="1" t="s">
        <v>215</v>
      </c>
      <c r="P19" s="1" t="s">
        <v>216</v>
      </c>
      <c r="Q19" s="1" t="s">
        <v>217</v>
      </c>
      <c r="R19" s="1" t="s">
        <v>218</v>
      </c>
      <c r="S19" s="1" t="s">
        <v>219</v>
      </c>
      <c r="T19" s="1" t="s">
        <v>220</v>
      </c>
      <c r="U19" s="1" t="s">
        <v>221</v>
      </c>
      <c r="V19" s="1" t="s">
        <v>222</v>
      </c>
      <c r="W19" s="1" t="s">
        <v>223</v>
      </c>
      <c r="X19" s="1" t="s">
        <v>224</v>
      </c>
      <c r="Y19" s="1" t="s">
        <v>225</v>
      </c>
      <c r="Z19" s="1" t="s">
        <v>226</v>
      </c>
      <c r="AA19" s="1" t="s">
        <v>227</v>
      </c>
      <c r="AB19" s="1" t="s">
        <v>228</v>
      </c>
      <c r="AC19" s="1" t="s">
        <v>229</v>
      </c>
      <c r="AD19" s="1" t="s">
        <v>230</v>
      </c>
      <c r="AE19" s="1" t="s">
        <v>231</v>
      </c>
      <c r="AF19" s="1" t="s">
        <v>232</v>
      </c>
      <c r="AG19" s="1" t="s">
        <v>233</v>
      </c>
      <c r="AH19" s="1" t="s">
        <v>234</v>
      </c>
      <c r="AI19" s="1" t="s">
        <v>235</v>
      </c>
      <c r="AJ19" s="1" t="s">
        <v>236</v>
      </c>
      <c r="AK19" s="1" t="s">
        <v>237</v>
      </c>
      <c r="AL19" s="1" t="s">
        <v>238</v>
      </c>
      <c r="AM19" s="1" t="s">
        <v>239</v>
      </c>
      <c r="AN19" s="1" t="s">
        <v>240</v>
      </c>
      <c r="AO19" s="1" t="s">
        <v>241</v>
      </c>
      <c r="AP19" s="1" t="s">
        <v>242</v>
      </c>
      <c r="AQ19" s="1" t="s">
        <v>243</v>
      </c>
      <c r="AR19" s="1" t="s">
        <v>244</v>
      </c>
      <c r="AS19" s="1" t="s">
        <v>245</v>
      </c>
      <c r="AT19" s="1" t="s">
        <v>246</v>
      </c>
      <c r="AU19" s="1" t="s">
        <v>247</v>
      </c>
      <c r="AV19" s="1" t="s">
        <v>248</v>
      </c>
      <c r="AW19" s="1" t="s">
        <v>249</v>
      </c>
      <c r="AX19" s="1" t="s">
        <v>250</v>
      </c>
      <c r="AY19" s="1" t="s">
        <v>251</v>
      </c>
      <c r="AZ19" s="1" t="s">
        <v>252</v>
      </c>
      <c r="BA19" s="1" t="s">
        <v>258</v>
      </c>
      <c r="BB19" s="1" t="s">
        <v>259</v>
      </c>
      <c r="BC19" s="1" t="s">
        <v>260</v>
      </c>
      <c r="BD19" s="1" t="s">
        <v>261</v>
      </c>
      <c r="BE19" s="1" t="s">
        <v>262</v>
      </c>
      <c r="BF19" s="1" t="s">
        <v>263</v>
      </c>
      <c r="BG19" s="1" t="s">
        <v>264</v>
      </c>
      <c r="BH19" s="1" t="s">
        <v>265</v>
      </c>
      <c r="BI19" s="1" t="s">
        <v>266</v>
      </c>
      <c r="BJ19" s="1" t="s">
        <v>267</v>
      </c>
      <c r="BK19" s="1" t="s">
        <v>253</v>
      </c>
      <c r="BL19" s="1" t="s">
        <v>254</v>
      </c>
      <c r="BM19" s="1" t="s">
        <v>255</v>
      </c>
      <c r="BN19" s="1" t="s">
        <v>256</v>
      </c>
      <c r="BO19" s="1" t="s">
        <v>257</v>
      </c>
    </row>
    <row r="20" spans="1:67" x14ac:dyDescent="0.25">
      <c r="A20" s="1" t="s">
        <v>268</v>
      </c>
      <c r="B20" s="10"/>
      <c r="D20" s="2">
        <v>1.0293154527320305</v>
      </c>
      <c r="E20" s="2">
        <v>1.1072735558120506</v>
      </c>
      <c r="F20" s="2">
        <v>0.97650855308832629</v>
      </c>
      <c r="G20" s="2">
        <v>1.0003250508911856</v>
      </c>
      <c r="H20" s="2">
        <v>0.98686915225000837</v>
      </c>
      <c r="I20" s="2">
        <v>1.0252247169302753</v>
      </c>
      <c r="J20" s="2">
        <v>1.1112138110147458</v>
      </c>
      <c r="K20" s="2">
        <v>1.080049049953554</v>
      </c>
      <c r="L20" s="2">
        <v>1.0095968353824596</v>
      </c>
      <c r="M20" s="2">
        <v>1.0100071863370421</v>
      </c>
      <c r="N20" s="2">
        <v>0.98477853129906179</v>
      </c>
      <c r="O20" s="2">
        <v>0.99114643730719199</v>
      </c>
      <c r="P20" s="2">
        <v>1.0303495876918791</v>
      </c>
      <c r="Q20" s="2">
        <v>0.97585163609972447</v>
      </c>
      <c r="R20" s="2">
        <v>0.99491221387442319</v>
      </c>
      <c r="S20" s="2">
        <v>0.98646862131913626</v>
      </c>
      <c r="T20" s="2">
        <v>1.0938758500916428</v>
      </c>
      <c r="U20" s="2">
        <v>1.0521814448172067</v>
      </c>
      <c r="V20" s="2">
        <v>1.0070947065857063</v>
      </c>
      <c r="W20" s="2">
        <v>1.0008297766968082</v>
      </c>
      <c r="X20" s="2">
        <v>1.004630167277061</v>
      </c>
      <c r="Y20" s="2">
        <v>0.99204231283656563</v>
      </c>
      <c r="Z20" s="2">
        <v>0.98126706990016388</v>
      </c>
      <c r="AA20" s="2">
        <v>0.99768410169564459</v>
      </c>
      <c r="AB20" s="2">
        <v>0.98206366555920677</v>
      </c>
      <c r="AC20" s="2">
        <v>0.98668662984396793</v>
      </c>
      <c r="AD20" s="2">
        <v>0.97989505450930237</v>
      </c>
      <c r="AE20" s="2">
        <v>0.9912185958199129</v>
      </c>
      <c r="AF20" s="2">
        <v>1.0362854995899855</v>
      </c>
      <c r="AG20" s="2">
        <v>1.0481189520046128</v>
      </c>
      <c r="AH20" s="2">
        <v>1.0319245223528006</v>
      </c>
      <c r="AI20" s="2">
        <v>1.0113023495463869</v>
      </c>
      <c r="AJ20" s="2">
        <v>1.0276246626696817</v>
      </c>
      <c r="AK20" s="2">
        <v>1.021797452951716</v>
      </c>
      <c r="AL20" s="2">
        <v>1.0104208583876271</v>
      </c>
      <c r="AM20" s="2">
        <v>0.97087324476253545</v>
      </c>
      <c r="AN20" s="2">
        <v>0.9790433926681219</v>
      </c>
      <c r="AO20" s="2">
        <v>1.0438899861120772</v>
      </c>
      <c r="AP20" s="2">
        <v>1.0511340013680612</v>
      </c>
      <c r="AQ20" s="2">
        <v>1.0340772197648915</v>
      </c>
      <c r="AR20" s="2">
        <v>0.99399834447545632</v>
      </c>
      <c r="AS20" s="2">
        <v>1.0454660841730823</v>
      </c>
      <c r="AT20" s="2">
        <v>1.086724114796396</v>
      </c>
      <c r="AU20" s="2">
        <v>1.0453280530738402</v>
      </c>
      <c r="AV20" s="2">
        <v>1.0468405758262029</v>
      </c>
      <c r="AW20" s="2">
        <v>1.0230594778378579</v>
      </c>
      <c r="AX20" s="2">
        <v>1.0208937313655564</v>
      </c>
      <c r="AY20" s="2">
        <v>1.0397020685572267</v>
      </c>
      <c r="AZ20" s="2">
        <v>1.028719346817796</v>
      </c>
      <c r="BA20" s="2">
        <v>1.0036939384054726</v>
      </c>
      <c r="BB20" s="2">
        <v>1.0183486456887043</v>
      </c>
      <c r="BC20" s="2">
        <v>0.98255172996220352</v>
      </c>
      <c r="BD20" s="2">
        <v>1.0865537216697123</v>
      </c>
      <c r="BE20" s="2">
        <v>0.97517756273120793</v>
      </c>
      <c r="BF20" s="2">
        <v>0.98960515513725822</v>
      </c>
      <c r="BG20" s="2">
        <v>1.0047314777474357</v>
      </c>
      <c r="BH20" s="2">
        <v>0.99039592751739469</v>
      </c>
      <c r="BI20" s="2">
        <v>0.97854217896853779</v>
      </c>
      <c r="BJ20" s="2">
        <v>0.98514076134104411</v>
      </c>
      <c r="BK20" s="2">
        <v>0.98839846245965246</v>
      </c>
      <c r="BL20" s="2">
        <v>0.98884648912704265</v>
      </c>
      <c r="BM20" s="2">
        <v>0.9641729362701974</v>
      </c>
      <c r="BN20" s="2">
        <v>1.0423466064846614</v>
      </c>
      <c r="BO20" s="2">
        <v>0.96795298772918081</v>
      </c>
    </row>
    <row r="21" spans="1:67" x14ac:dyDescent="0.25">
      <c r="A21" s="1" t="s">
        <v>269</v>
      </c>
      <c r="B21" s="10"/>
      <c r="D21" s="2">
        <v>0.94708665007051107</v>
      </c>
      <c r="E21" s="2">
        <v>0.86397622993626988</v>
      </c>
      <c r="F21" s="2">
        <v>0.98066212335388525</v>
      </c>
      <c r="G21" s="2">
        <v>0.97196905233448194</v>
      </c>
      <c r="H21" s="2">
        <v>0.98137638360437873</v>
      </c>
      <c r="I21" s="2">
        <v>0.95127132488175903</v>
      </c>
      <c r="J21" s="2">
        <v>0.86867838340523806</v>
      </c>
      <c r="K21" s="2">
        <v>0.90711650364029084</v>
      </c>
      <c r="L21" s="2">
        <v>0.95477601174103399</v>
      </c>
      <c r="M21" s="2">
        <v>0.95404680643059048</v>
      </c>
      <c r="N21" s="2">
        <v>0.96306956752015771</v>
      </c>
      <c r="O21" s="2">
        <v>0.96539182556689285</v>
      </c>
      <c r="P21" s="2">
        <v>0.93336450117146397</v>
      </c>
      <c r="Q21" s="2">
        <v>0.98958979342804632</v>
      </c>
      <c r="R21" s="2">
        <v>0.99755222288571033</v>
      </c>
      <c r="S21" s="2">
        <v>1.0040314008461699</v>
      </c>
      <c r="T21" s="2">
        <v>0.8974428681543517</v>
      </c>
      <c r="U21" s="2">
        <v>0.95259494260495825</v>
      </c>
      <c r="V21" s="2">
        <v>0.97533690990629018</v>
      </c>
      <c r="W21" s="2">
        <v>0.98211513715897825</v>
      </c>
      <c r="X21" s="2">
        <v>0.97395939932770748</v>
      </c>
      <c r="Y21" s="2">
        <v>0.98624691819774468</v>
      </c>
      <c r="Z21" s="2">
        <v>1.0051205266818046</v>
      </c>
      <c r="AA21" s="2">
        <v>0.97336191034823694</v>
      </c>
      <c r="AB21" s="2">
        <v>0.99347988361408412</v>
      </c>
      <c r="AC21" s="2">
        <v>1.0018108975353577</v>
      </c>
      <c r="AD21" s="2">
        <v>1.0024631476211208</v>
      </c>
      <c r="AE21" s="2">
        <v>1.0021391797629062</v>
      </c>
      <c r="AF21" s="2">
        <v>0.94838605140558774</v>
      </c>
      <c r="AG21" s="2">
        <v>0.93467924168644911</v>
      </c>
      <c r="AH21" s="2">
        <v>0.94482840988140082</v>
      </c>
      <c r="AI21" s="2">
        <v>0.96441178762373592</v>
      </c>
      <c r="AJ21" s="2">
        <v>0.9590757750811274</v>
      </c>
      <c r="AK21" s="2">
        <v>0.96498045465494653</v>
      </c>
      <c r="AL21" s="2">
        <v>0.98306786749707387</v>
      </c>
      <c r="AM21" s="2">
        <v>1.0100152849166071</v>
      </c>
      <c r="AN21" s="2">
        <v>1.0136612709179027</v>
      </c>
      <c r="AO21" s="2">
        <v>0.9349946943103763</v>
      </c>
      <c r="AP21" s="2">
        <v>0.92524969479200847</v>
      </c>
      <c r="AQ21" s="2">
        <v>0.94984154940239296</v>
      </c>
      <c r="AR21" s="2">
        <v>0.98699564831089781</v>
      </c>
      <c r="AS21" s="2">
        <v>0.94788126438305853</v>
      </c>
      <c r="AT21" s="2">
        <v>0.89617829145019456</v>
      </c>
      <c r="AU21" s="2">
        <v>0.94202032806616554</v>
      </c>
      <c r="AV21" s="2">
        <v>0.93131714392347686</v>
      </c>
      <c r="AW21" s="2">
        <v>0.96662796987030153</v>
      </c>
      <c r="AX21" s="2">
        <v>0.96527311010943917</v>
      </c>
      <c r="AY21" s="2">
        <v>0.94953993898160749</v>
      </c>
      <c r="AZ21" s="2">
        <v>0.92714744523882575</v>
      </c>
      <c r="BA21" s="2">
        <v>0.99710404659438467</v>
      </c>
      <c r="BB21" s="2">
        <v>0.96615910465003074</v>
      </c>
      <c r="BC21" s="2">
        <v>1.0092601707291711</v>
      </c>
      <c r="BD21" s="2">
        <v>0.88607542363164149</v>
      </c>
      <c r="BE21" s="2">
        <v>1.0011309295474624</v>
      </c>
      <c r="BF21" s="2">
        <v>0.97512968872681127</v>
      </c>
      <c r="BG21" s="2">
        <v>0.96432988212230764</v>
      </c>
      <c r="BH21" s="2">
        <v>0.98970516668546993</v>
      </c>
      <c r="BI21" s="2">
        <v>1.0030577960609484</v>
      </c>
      <c r="BJ21" s="2">
        <v>1.0006206784074529</v>
      </c>
      <c r="BK21" s="2">
        <v>0.98699495094639933</v>
      </c>
      <c r="BL21" s="2">
        <v>1.0105214829859763</v>
      </c>
      <c r="BM21" s="2">
        <v>1.019743187838916</v>
      </c>
      <c r="BN21" s="2">
        <v>1.0127536387333151</v>
      </c>
      <c r="BO21" s="2">
        <v>1.0114463892719381</v>
      </c>
    </row>
    <row r="22" spans="1:67" x14ac:dyDescent="0.25">
      <c r="A22" s="1" t="s">
        <v>270</v>
      </c>
      <c r="B22" s="10"/>
      <c r="D22" s="2"/>
      <c r="E22" s="2"/>
      <c r="F22" s="2"/>
      <c r="G22" s="2"/>
      <c r="H22" s="2"/>
      <c r="I22" s="2">
        <v>5.1601166126415544E-4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>
        <v>4.4210224172128892E-4</v>
      </c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</row>
    <row r="23" spans="1:67" x14ac:dyDescent="0.25">
      <c r="A23" s="1" t="s">
        <v>271</v>
      </c>
      <c r="B23" s="10"/>
      <c r="D23" s="2"/>
      <c r="E23" s="2"/>
      <c r="F23" s="2"/>
      <c r="G23" s="2"/>
      <c r="H23" s="2"/>
      <c r="I23" s="2"/>
      <c r="J23" s="2"/>
      <c r="K23" s="2"/>
      <c r="L23" s="2">
        <v>2.3647543222199958E-4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</row>
    <row r="24" spans="1:67" x14ac:dyDescent="0.25">
      <c r="A24" s="1" t="s">
        <v>272</v>
      </c>
      <c r="B24" s="10"/>
      <c r="D24" s="2">
        <v>7.4254490072489798E-3</v>
      </c>
      <c r="E24" s="2">
        <v>5.9280370785974668E-3</v>
      </c>
      <c r="F24" s="2">
        <v>6.3679271688102624E-3</v>
      </c>
      <c r="G24" s="2"/>
      <c r="H24" s="2">
        <v>5.180874349335958E-3</v>
      </c>
      <c r="I24" s="2"/>
      <c r="J24" s="2">
        <v>5.7221163461525625E-3</v>
      </c>
      <c r="K24" s="2"/>
      <c r="L24" s="2">
        <v>5.0351368645038643E-3</v>
      </c>
      <c r="M24" s="2"/>
      <c r="N24" s="2"/>
      <c r="O24" s="2"/>
      <c r="P24" s="2"/>
      <c r="Q24" s="2"/>
      <c r="R24" s="2">
        <v>7.2868436778820277E-3</v>
      </c>
      <c r="S24" s="2"/>
      <c r="T24" s="2">
        <v>6.62586382145792E-3</v>
      </c>
      <c r="U24" s="2">
        <v>5.0102238934302702E-3</v>
      </c>
      <c r="V24" s="2">
        <v>5.1350648503663485E-3</v>
      </c>
      <c r="W24" s="2">
        <v>6.3940488622640686E-3</v>
      </c>
      <c r="X24" s="2">
        <v>5.9869499583799866E-3</v>
      </c>
      <c r="Y24" s="2">
        <v>5.0916287112883563E-3</v>
      </c>
      <c r="Z24" s="2">
        <v>5.1574718922139211E-3</v>
      </c>
      <c r="AA24" s="2">
        <v>5.1162750604129463E-3</v>
      </c>
      <c r="AB24" s="2"/>
      <c r="AC24" s="2"/>
      <c r="AD24" s="2"/>
      <c r="AE24" s="2"/>
      <c r="AF24" s="2">
        <v>6.285877550989351E-3</v>
      </c>
      <c r="AG24" s="2">
        <v>6.6257259876140121E-3</v>
      </c>
      <c r="AH24" s="2"/>
      <c r="AI24" s="2">
        <v>6.3409727662090635E-3</v>
      </c>
      <c r="AJ24" s="2">
        <v>5.6675183113615284E-3</v>
      </c>
      <c r="AK24" s="2">
        <v>5.0906109572860722E-3</v>
      </c>
      <c r="AL24" s="2">
        <v>5.55145697932387E-3</v>
      </c>
      <c r="AM24" s="2">
        <v>5.0019367804091906E-3</v>
      </c>
      <c r="AN24" s="2">
        <v>5.9370043544359104E-3</v>
      </c>
      <c r="AO24" s="2">
        <v>6.3683390165760086E-3</v>
      </c>
      <c r="AP24" s="2">
        <v>5.0668268982194311E-3</v>
      </c>
      <c r="AQ24" s="2">
        <v>6.0462117444896255E-3</v>
      </c>
      <c r="AR24" s="2"/>
      <c r="AS24" s="2">
        <v>6.0015568249393676E-3</v>
      </c>
      <c r="AT24" s="2">
        <v>6.3094459405167915E-3</v>
      </c>
      <c r="AU24" s="2">
        <v>5.3465785321376797E-3</v>
      </c>
      <c r="AV24" s="2"/>
      <c r="AW24" s="2"/>
      <c r="AX24" s="2">
        <v>5.7585905349085247E-3</v>
      </c>
      <c r="AY24" s="2">
        <v>5.6608539314317178E-3</v>
      </c>
      <c r="AZ24" s="2">
        <v>5.7504394473852152E-3</v>
      </c>
      <c r="BA24" s="2"/>
      <c r="BB24" s="2"/>
      <c r="BC24" s="2"/>
      <c r="BD24" s="2">
        <v>6.0518862953632714E-3</v>
      </c>
      <c r="BE24" s="2"/>
      <c r="BF24" s="2">
        <v>5.2487902605227836E-3</v>
      </c>
      <c r="BG24" s="2"/>
      <c r="BH24" s="2"/>
      <c r="BI24" s="2"/>
      <c r="BJ24" s="2"/>
      <c r="BK24" s="2"/>
      <c r="BL24" s="2"/>
      <c r="BM24" s="2"/>
      <c r="BN24" s="2">
        <v>5.2474748163095931E-3</v>
      </c>
      <c r="BO24" s="2">
        <v>5.8171946208147108E-3</v>
      </c>
    </row>
    <row r="25" spans="1:67" x14ac:dyDescent="0.25">
      <c r="A25" s="1" t="s">
        <v>273</v>
      </c>
      <c r="B25" s="10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>
        <v>7.076571903667458E-3</v>
      </c>
      <c r="BO25" s="2"/>
    </row>
    <row r="26" spans="1:67" x14ac:dyDescent="0.25">
      <c r="A26" s="1" t="s">
        <v>130</v>
      </c>
      <c r="B26" s="10"/>
      <c r="D26" s="2"/>
      <c r="E26" s="2"/>
      <c r="F26" s="2"/>
      <c r="G26" s="2"/>
      <c r="H26" s="2"/>
      <c r="I26" s="2"/>
      <c r="J26" s="2"/>
      <c r="K26" s="2"/>
      <c r="L26" s="2"/>
      <c r="M26" s="2"/>
      <c r="N26" s="2">
        <v>1.7003989878565176E-2</v>
      </c>
      <c r="O26" s="2">
        <v>1.1930492725507374E-2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>
        <v>6.7937264935762826E-2</v>
      </c>
      <c r="BL26" s="2"/>
      <c r="BM26" s="2">
        <v>2.1370647470306859E-2</v>
      </c>
      <c r="BN26" s="2">
        <v>1.5092305409307586E-2</v>
      </c>
      <c r="BO26" s="2"/>
    </row>
    <row r="27" spans="1:67" x14ac:dyDescent="0.25">
      <c r="A27" s="1" t="s">
        <v>274</v>
      </c>
      <c r="B27" s="10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</row>
    <row r="28" spans="1:67" x14ac:dyDescent="0.25">
      <c r="A28" s="1" t="s">
        <v>275</v>
      </c>
      <c r="B28" s="10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</row>
    <row r="29" spans="1:67" x14ac:dyDescent="0.25">
      <c r="A29" s="1" t="s">
        <v>132</v>
      </c>
      <c r="D29" s="2">
        <v>0.96189260843748425</v>
      </c>
      <c r="E29" s="2">
        <v>0.92631392870783835</v>
      </c>
      <c r="F29" s="2">
        <v>0.98913201860900291</v>
      </c>
      <c r="G29" s="2">
        <v>0.69884220998440172</v>
      </c>
      <c r="H29" s="2">
        <v>0.63888042618039609</v>
      </c>
      <c r="I29" s="2">
        <v>0.93801854912011207</v>
      </c>
      <c r="J29" s="2">
        <v>0.94530710542928054</v>
      </c>
      <c r="K29" s="2">
        <v>0.94114709397615059</v>
      </c>
      <c r="L29" s="2">
        <v>0.86253358922212664</v>
      </c>
      <c r="M29" s="2">
        <v>0.8748809341750341</v>
      </c>
      <c r="N29" s="2"/>
      <c r="O29" s="2"/>
      <c r="P29" s="2">
        <v>6.005239496972346E-3</v>
      </c>
      <c r="Q29" s="2"/>
      <c r="R29" s="2">
        <v>0.67705981678278604</v>
      </c>
      <c r="S29" s="2">
        <v>0.6473576225691523</v>
      </c>
      <c r="T29" s="2">
        <v>0.89607852378646435</v>
      </c>
      <c r="U29" s="2">
        <v>0.86567174641352085</v>
      </c>
      <c r="V29" s="2">
        <v>0.73098805526063682</v>
      </c>
      <c r="W29" s="2">
        <v>0.70787319502356771</v>
      </c>
      <c r="X29" s="2">
        <v>0.66053083882081076</v>
      </c>
      <c r="Y29" s="2">
        <v>0.64222002651387489</v>
      </c>
      <c r="Z29" s="2">
        <v>0.66723106314891045</v>
      </c>
      <c r="AA29" s="2">
        <v>0.59353769594698402</v>
      </c>
      <c r="AB29" s="2">
        <v>0.58035263162792838</v>
      </c>
      <c r="AC29" s="2">
        <v>0.6058932660349946</v>
      </c>
      <c r="AD29" s="2">
        <v>0.57968230473032789</v>
      </c>
      <c r="AE29" s="2">
        <v>0.63782951061560977</v>
      </c>
      <c r="AF29" s="2">
        <v>0.90409090911692802</v>
      </c>
      <c r="AG29" s="2">
        <v>0.89007888773438448</v>
      </c>
      <c r="AH29" s="2">
        <v>0.91120230151300108</v>
      </c>
      <c r="AI29" s="2">
        <v>0.90389026519712923</v>
      </c>
      <c r="AJ29" s="2">
        <v>0.90870834902394637</v>
      </c>
      <c r="AK29" s="2">
        <v>0.90438717295092674</v>
      </c>
      <c r="AL29" s="2">
        <v>0.97080007591281203</v>
      </c>
      <c r="AM29" s="2">
        <v>0.98982591164549016</v>
      </c>
      <c r="AN29" s="2">
        <v>0.95266863671084367</v>
      </c>
      <c r="AO29" s="2">
        <v>0.88400797053940883</v>
      </c>
      <c r="AP29" s="2">
        <v>0.92360541878017244</v>
      </c>
      <c r="AQ29" s="2">
        <v>0.8768335279596029</v>
      </c>
      <c r="AR29" s="2">
        <v>0.93156672168075683</v>
      </c>
      <c r="AS29" s="2">
        <v>0.87617189168133902</v>
      </c>
      <c r="AT29" s="2">
        <v>0.9318402631084477</v>
      </c>
      <c r="AU29" s="2">
        <v>0.88946286539044095</v>
      </c>
      <c r="AV29" s="2">
        <v>0.89818382375387729</v>
      </c>
      <c r="AW29" s="2">
        <v>0.89659590756366914</v>
      </c>
      <c r="AX29" s="2">
        <v>0.91388884966290296</v>
      </c>
      <c r="AY29" s="2">
        <v>0.8757565811167547</v>
      </c>
      <c r="AZ29" s="2">
        <v>0.82880130855573442</v>
      </c>
      <c r="BA29" s="2">
        <v>0.64657466137261155</v>
      </c>
      <c r="BB29" s="2"/>
      <c r="BC29" s="2">
        <v>0.87415830330856026</v>
      </c>
      <c r="BD29" s="2">
        <v>0.92907045079113015</v>
      </c>
      <c r="BE29" s="2"/>
      <c r="BF29" s="2"/>
      <c r="BG29" s="2"/>
      <c r="BH29" s="2">
        <v>0.63782727764935832</v>
      </c>
      <c r="BI29" s="2">
        <v>0.53363143779032618</v>
      </c>
      <c r="BJ29" s="2">
        <v>0.53809844197743484</v>
      </c>
      <c r="BK29" s="2">
        <v>0.41019264717518095</v>
      </c>
      <c r="BL29" s="2">
        <v>0.32896382381049288</v>
      </c>
      <c r="BM29" s="2">
        <v>0.37933709648895964</v>
      </c>
      <c r="BN29" s="2">
        <v>0.34244210693825539</v>
      </c>
      <c r="BO29" s="2">
        <v>0.39109539757896639</v>
      </c>
    </row>
    <row r="30" spans="1:67" x14ac:dyDescent="0.25">
      <c r="A30" s="1" t="s">
        <v>131</v>
      </c>
      <c r="D30" s="2">
        <v>1.8750728548941692E-2</v>
      </c>
      <c r="E30" s="2">
        <v>2.7928772266236593E-2</v>
      </c>
      <c r="F30" s="2">
        <v>2.3781580061117101E-2</v>
      </c>
      <c r="G30" s="2">
        <v>0.17890573963243839</v>
      </c>
      <c r="H30" s="2">
        <v>0.2303324935036849</v>
      </c>
      <c r="I30" s="2">
        <v>2.1500222407148648E-2</v>
      </c>
      <c r="J30" s="2"/>
      <c r="K30" s="2"/>
      <c r="L30" s="2"/>
      <c r="M30" s="2"/>
      <c r="N30" s="2"/>
      <c r="O30" s="2"/>
      <c r="P30" s="2"/>
      <c r="Q30" s="2"/>
      <c r="R30" s="2">
        <v>0.17993573461122997</v>
      </c>
      <c r="S30" s="2">
        <v>0.20497644468962162</v>
      </c>
      <c r="T30" s="2">
        <v>4.9303263446398377E-2</v>
      </c>
      <c r="U30" s="2">
        <v>5.5920867659272941E-2</v>
      </c>
      <c r="V30" s="2">
        <v>0.14337733678783623</v>
      </c>
      <c r="W30" s="2">
        <v>0.15710658624758173</v>
      </c>
      <c r="X30" s="2">
        <v>0.20472987344002119</v>
      </c>
      <c r="Y30" s="2">
        <v>0.22274546498183512</v>
      </c>
      <c r="Z30" s="2">
        <v>0.19891002426554197</v>
      </c>
      <c r="AA30" s="2">
        <v>0.27009424429830559</v>
      </c>
      <c r="AB30" s="2">
        <v>0.27518048274691354</v>
      </c>
      <c r="AC30" s="2">
        <v>0.24172397164342235</v>
      </c>
      <c r="AD30" s="2">
        <v>0.27171441504277438</v>
      </c>
      <c r="AE30" s="2">
        <v>0.21102044788454422</v>
      </c>
      <c r="AF30" s="2">
        <v>2.5095733349920022E-2</v>
      </c>
      <c r="AG30" s="2">
        <v>2.0355579595078506E-2</v>
      </c>
      <c r="AH30" s="2">
        <v>1.6206279426882558E-2</v>
      </c>
      <c r="AI30" s="2">
        <v>1.7048190027774121E-2</v>
      </c>
      <c r="AJ30" s="2">
        <v>1.1616870492892234E-2</v>
      </c>
      <c r="AK30" s="2">
        <v>1.1272396482790411E-2</v>
      </c>
      <c r="AL30" s="2">
        <v>6.2695490613004917E-3</v>
      </c>
      <c r="AM30" s="2">
        <v>1.3431569804539089E-2</v>
      </c>
      <c r="AN30" s="2">
        <v>3.2161480746691389E-2</v>
      </c>
      <c r="AO30" s="2">
        <v>8.0187829739016711E-2</v>
      </c>
      <c r="AP30" s="2">
        <v>4.7778325058272855E-2</v>
      </c>
      <c r="AQ30" s="2">
        <v>8.4802191337061072E-2</v>
      </c>
      <c r="AR30" s="2">
        <v>6.3649400895742253E-2</v>
      </c>
      <c r="AS30" s="2">
        <v>2.9351139168232274E-2</v>
      </c>
      <c r="AT30" s="2">
        <v>1.8114718761394852E-2</v>
      </c>
      <c r="AU30" s="2">
        <v>2.0976678449435272E-2</v>
      </c>
      <c r="AV30" s="2">
        <v>1.911350720217616E-2</v>
      </c>
      <c r="AW30" s="2">
        <v>1.7931473516692796E-2</v>
      </c>
      <c r="AX30" s="2">
        <v>1.6945495848142381E-2</v>
      </c>
      <c r="AY30" s="2">
        <v>1.8918412361368927E-2</v>
      </c>
      <c r="AZ30" s="2">
        <v>1.9402009624615531E-2</v>
      </c>
      <c r="BA30" s="2">
        <v>3.3327015302919816E-2</v>
      </c>
      <c r="BB30" s="2"/>
      <c r="BC30" s="2">
        <v>7.1824616740215397E-2</v>
      </c>
      <c r="BD30" s="2">
        <v>2.7510816926314956E-2</v>
      </c>
      <c r="BE30" s="2"/>
      <c r="BF30" s="2">
        <v>5.7766516187949379E-3</v>
      </c>
      <c r="BG30" s="2"/>
      <c r="BH30" s="2">
        <v>0.22463740747912497</v>
      </c>
      <c r="BI30" s="2">
        <v>0.31290662695922283</v>
      </c>
      <c r="BJ30" s="2">
        <v>0.31008903491571504</v>
      </c>
      <c r="BK30" s="2">
        <v>0.3388387464654658</v>
      </c>
      <c r="BL30" s="2">
        <v>0.48534399947161144</v>
      </c>
      <c r="BM30" s="2">
        <v>0.41595655019733385</v>
      </c>
      <c r="BN30" s="2">
        <v>0.39359702863757201</v>
      </c>
      <c r="BO30" s="2">
        <v>0.42233420650350884</v>
      </c>
    </row>
    <row r="31" spans="1:67" x14ac:dyDescent="0.25">
      <c r="A31" s="1" t="s">
        <v>276</v>
      </c>
      <c r="B31" s="11"/>
      <c r="D31" s="2"/>
      <c r="E31" s="2"/>
      <c r="F31" s="2">
        <v>1.3198031614334894E-2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>
        <v>8.9188927003502304E-3</v>
      </c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>
        <v>9.0265355316058882E-3</v>
      </c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</row>
    <row r="32" spans="1:67" x14ac:dyDescent="0.25">
      <c r="A32" s="1" t="s">
        <v>277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</row>
    <row r="33" spans="1:67" x14ac:dyDescent="0.25">
      <c r="A33" s="1" t="s">
        <v>133</v>
      </c>
      <c r="D33" s="2">
        <v>3.4613228872347739E-2</v>
      </c>
      <c r="E33" s="2">
        <v>6.7267206905568505E-2</v>
      </c>
      <c r="F33" s="2">
        <v>1.0349766104523607E-2</v>
      </c>
      <c r="G33" s="2">
        <v>0.14514528284761358</v>
      </c>
      <c r="H33" s="2">
        <v>0.15736067011219587</v>
      </c>
      <c r="I33" s="2">
        <v>5.7567739110690248E-2</v>
      </c>
      <c r="J33" s="2">
        <v>6.4266663665576665E-2</v>
      </c>
      <c r="K33" s="2">
        <v>6.5312052913071891E-2</v>
      </c>
      <c r="L33" s="2">
        <v>0.16204480895511109</v>
      </c>
      <c r="M33" s="2">
        <v>0.15428172034556947</v>
      </c>
      <c r="N33" s="2">
        <v>1.0272975059448262</v>
      </c>
      <c r="O33" s="2">
        <v>1.0229742211672939</v>
      </c>
      <c r="P33" s="2">
        <v>1.0190321301482943</v>
      </c>
      <c r="Q33" s="2">
        <v>1.0282155982587649</v>
      </c>
      <c r="R33" s="2">
        <v>0.14325316816796788</v>
      </c>
      <c r="S33" s="2">
        <v>0.15045039313383646</v>
      </c>
      <c r="T33" s="2">
        <v>5.5478007324737136E-2</v>
      </c>
      <c r="U33" s="2">
        <v>6.862077461161073E-2</v>
      </c>
      <c r="V33" s="2">
        <v>0.13702397240764319</v>
      </c>
      <c r="W33" s="2">
        <v>0.14509619700109591</v>
      </c>
      <c r="X33" s="2">
        <v>0.14729151214286146</v>
      </c>
      <c r="Y33" s="2">
        <v>0.15165364875869164</v>
      </c>
      <c r="Z33" s="2">
        <v>0.14197685052574283</v>
      </c>
      <c r="AA33" s="2">
        <v>0.15899911240308115</v>
      </c>
      <c r="AB33" s="2">
        <v>0.16423312796649647</v>
      </c>
      <c r="AC33" s="2">
        <v>0.15837931539137487</v>
      </c>
      <c r="AD33" s="2">
        <v>0.16050635732954052</v>
      </c>
      <c r="AE33" s="2">
        <v>0.15363388043574799</v>
      </c>
      <c r="AF33" s="2">
        <v>7.9001663958952917E-2</v>
      </c>
      <c r="AG33" s="2">
        <v>9.9261187949592183E-2</v>
      </c>
      <c r="AH33" s="2">
        <v>9.1884485165085364E-2</v>
      </c>
      <c r="AI33" s="2">
        <v>9.6230634492850686E-2</v>
      </c>
      <c r="AJ33" s="2">
        <v>8.644284939765462E-2</v>
      </c>
      <c r="AK33" s="2">
        <v>9.221467453179677E-2</v>
      </c>
      <c r="AL33" s="2">
        <v>2.168326015020533E-2</v>
      </c>
      <c r="AM33" s="2"/>
      <c r="AN33" s="2">
        <v>7.6093219016546542E-3</v>
      </c>
      <c r="AO33" s="2">
        <v>4.646690611462883E-2</v>
      </c>
      <c r="AP33" s="2">
        <v>4.5463032620249234E-2</v>
      </c>
      <c r="AQ33" s="2">
        <v>4.6175671149338023E-2</v>
      </c>
      <c r="AR33" s="2">
        <v>1.4859638264355386E-2</v>
      </c>
      <c r="AS33" s="2">
        <v>9.4811757483024894E-2</v>
      </c>
      <c r="AT33" s="2">
        <v>5.9928559347016228E-2</v>
      </c>
      <c r="AU33" s="2">
        <v>9.481123350777157E-2</v>
      </c>
      <c r="AV33" s="2">
        <v>9.9563611082812559E-2</v>
      </c>
      <c r="AW33" s="2">
        <v>8.6723278807710816E-2</v>
      </c>
      <c r="AX33" s="2">
        <v>7.6686980754423262E-2</v>
      </c>
      <c r="AY33" s="2">
        <v>0.11006197141317978</v>
      </c>
      <c r="AZ33" s="2">
        <v>0.19017945031564321</v>
      </c>
      <c r="BA33" s="2">
        <v>0.31449271059748796</v>
      </c>
      <c r="BB33" s="2">
        <v>1.0095164520596192</v>
      </c>
      <c r="BC33" s="2">
        <v>5.7481230715573088E-2</v>
      </c>
      <c r="BD33" s="2">
        <v>5.5711165154232647E-2</v>
      </c>
      <c r="BE33" s="2">
        <v>1.0146181339969522</v>
      </c>
      <c r="BF33" s="2">
        <v>1.0202274780527849</v>
      </c>
      <c r="BG33" s="2">
        <v>1.0224771369061565</v>
      </c>
      <c r="BH33" s="2">
        <v>0.15082654273749038</v>
      </c>
      <c r="BI33" s="2">
        <v>0.16814564285100897</v>
      </c>
      <c r="BJ33" s="2">
        <v>0.16144469419360127</v>
      </c>
      <c r="BK33" s="2">
        <v>0.206672827479296</v>
      </c>
      <c r="BL33" s="2">
        <v>0.17468915703542282</v>
      </c>
      <c r="BM33" s="2">
        <v>0.18869078115230831</v>
      </c>
      <c r="BN33" s="2">
        <v>0.17739582248644126</v>
      </c>
      <c r="BO33" s="2">
        <v>0.20095060569540976</v>
      </c>
    </row>
    <row r="34" spans="1:67" x14ac:dyDescent="0.25">
      <c r="A34" s="10" t="s">
        <v>124</v>
      </c>
      <c r="D34" s="11">
        <f>SUM(D20:D33)</f>
        <v>2.9990841176685641</v>
      </c>
      <c r="E34" s="11">
        <f t="shared" ref="E34:W34" si="1">SUM(E20:E33)</f>
        <v>2.9986877307065609</v>
      </c>
      <c r="F34" s="11">
        <f t="shared" si="1"/>
        <v>3</v>
      </c>
      <c r="G34" s="11">
        <f t="shared" si="1"/>
        <v>2.9951873356901211</v>
      </c>
      <c r="H34" s="11">
        <f t="shared" si="1"/>
        <v>2.9999999999999996</v>
      </c>
      <c r="I34" s="11">
        <f t="shared" si="1"/>
        <v>2.9940985641112494</v>
      </c>
      <c r="J34" s="11">
        <f t="shared" si="1"/>
        <v>2.9951880798609936</v>
      </c>
      <c r="K34" s="11">
        <f t="shared" si="1"/>
        <v>2.9936247004830672</v>
      </c>
      <c r="L34" s="11">
        <f t="shared" si="1"/>
        <v>2.9942228575974572</v>
      </c>
      <c r="M34" s="11">
        <f t="shared" si="1"/>
        <v>2.9932166472882362</v>
      </c>
      <c r="N34" s="11">
        <f t="shared" si="1"/>
        <v>2.9921495946426111</v>
      </c>
      <c r="O34" s="11">
        <f t="shared" si="1"/>
        <v>2.9914429767668862</v>
      </c>
      <c r="P34" s="11">
        <f t="shared" si="1"/>
        <v>2.9887514585086095</v>
      </c>
      <c r="Q34" s="11">
        <f t="shared" si="1"/>
        <v>2.9936570277865355</v>
      </c>
      <c r="R34" s="11">
        <f t="shared" si="1"/>
        <v>2.9999999999999996</v>
      </c>
      <c r="S34" s="11">
        <f t="shared" si="1"/>
        <v>2.9932844825579168</v>
      </c>
      <c r="T34" s="11">
        <f t="shared" si="1"/>
        <v>2.9988043766250523</v>
      </c>
      <c r="U34" s="11">
        <f t="shared" si="1"/>
        <v>3</v>
      </c>
      <c r="V34" s="11">
        <f t="shared" si="1"/>
        <v>2.9989560457984794</v>
      </c>
      <c r="W34" s="11">
        <f t="shared" si="1"/>
        <v>2.9994149409902962</v>
      </c>
      <c r="X34" s="11">
        <f>SUM(X20:X33)</f>
        <v>2.9971287409668417</v>
      </c>
      <c r="Y34" s="11">
        <f t="shared" ref="Y34" si="2">SUM(Y20:Y33)</f>
        <v>3</v>
      </c>
      <c r="Z34" s="11">
        <f t="shared" ref="Z34" si="3">SUM(Z20:Z33)</f>
        <v>2.9996630064143774</v>
      </c>
      <c r="AA34" s="11">
        <f t="shared" ref="AA34" si="4">SUM(AA20:AA33)</f>
        <v>2.9987933397526652</v>
      </c>
      <c r="AB34" s="11">
        <f t="shared" ref="AB34" si="5">SUM(AB20:AB33)</f>
        <v>2.9953097915146287</v>
      </c>
      <c r="AC34" s="11">
        <f t="shared" ref="AC34" si="6">SUM(AC20:AC33)</f>
        <v>2.9944940804491176</v>
      </c>
      <c r="AD34" s="11">
        <f t="shared" ref="AD34" si="7">SUM(AD20:AD33)</f>
        <v>2.9942612792330663</v>
      </c>
      <c r="AE34" s="11">
        <f t="shared" ref="AE34" si="8">SUM(AE20:AE33)</f>
        <v>2.9958416145187212</v>
      </c>
      <c r="AF34" s="11">
        <f t="shared" ref="AF34" si="9">SUM(AF20:AF33)</f>
        <v>2.9991457349723638</v>
      </c>
      <c r="AG34" s="11">
        <f t="shared" ref="AG34" si="10">SUM(AG20:AG33)</f>
        <v>2.9991195749577311</v>
      </c>
      <c r="AH34" s="11">
        <f t="shared" ref="AH34" si="11">SUM(AH20:AH33)</f>
        <v>2.9960459983391705</v>
      </c>
      <c r="AI34" s="11">
        <f t="shared" ref="AI34" si="12">SUM(AI20:AI33)</f>
        <v>2.9992241996540856</v>
      </c>
      <c r="AJ34" s="11">
        <f t="shared" ref="AJ34" si="13">SUM(AJ20:AJ33)</f>
        <v>2.9991360249766639</v>
      </c>
      <c r="AK34" s="11">
        <f t="shared" ref="AK34" si="14">SUM(AK20:AK33)</f>
        <v>2.999742762529463</v>
      </c>
      <c r="AL34" s="11">
        <f t="shared" ref="AL34" si="15">SUM(AL20:AL33)</f>
        <v>2.9977930679883427</v>
      </c>
      <c r="AM34" s="11">
        <f t="shared" ref="AM34" si="16">SUM(AM20:AM33)</f>
        <v>2.989147947909581</v>
      </c>
      <c r="AN34" s="11">
        <f t="shared" ref="AN34" si="17">SUM(AN20:AN33)</f>
        <v>3.0000000000000004</v>
      </c>
      <c r="AO34" s="11">
        <f t="shared" ref="AO34" si="18">SUM(AO20:AO33)</f>
        <v>2.9959157258320839</v>
      </c>
      <c r="AP34" s="11">
        <f>SUM(AP20:AP33)</f>
        <v>2.9982972995169841</v>
      </c>
      <c r="AQ34" s="11">
        <f t="shared" ref="AQ34" si="19">SUM(AQ20:AQ33)</f>
        <v>2.9977763713577765</v>
      </c>
      <c r="AR34" s="11">
        <f t="shared" ref="AR34" si="20">SUM(AR20:AR33)</f>
        <v>2.9915118558689304</v>
      </c>
      <c r="AS34" s="11">
        <f t="shared" ref="AS34" si="21">SUM(AS20:AS33)</f>
        <v>2.9996836937136764</v>
      </c>
      <c r="AT34" s="11">
        <f t="shared" ref="AT34" si="22">SUM(AT20:AT33)</f>
        <v>2.9990953934039659</v>
      </c>
      <c r="AU34" s="11">
        <f t="shared" ref="AU34" si="23">SUM(AU20:AU33)</f>
        <v>2.9979457370197915</v>
      </c>
      <c r="AV34" s="11">
        <f t="shared" ref="AV34" si="24">SUM(AV20:AV33)</f>
        <v>2.9950186617885457</v>
      </c>
      <c r="AW34" s="11">
        <f t="shared" ref="AW34" si="25">SUM(AW20:AW33)</f>
        <v>2.9909381075962322</v>
      </c>
      <c r="AX34" s="11">
        <f t="shared" ref="AX34" si="26">SUM(AX20:AX33)</f>
        <v>2.999446758275373</v>
      </c>
      <c r="AY34" s="11">
        <f t="shared" ref="AY34" si="27">SUM(AY20:AY33)</f>
        <v>2.9996398263615691</v>
      </c>
      <c r="AZ34" s="11">
        <f t="shared" ref="AZ34" si="28">SUM(AZ20:AZ33)</f>
        <v>3.0000000000000004</v>
      </c>
      <c r="BA34" s="11">
        <f t="shared" ref="BA34" si="29">SUM(BA20:BA33)</f>
        <v>2.9951923722728764</v>
      </c>
      <c r="BB34" s="11">
        <f t="shared" ref="BB34" si="30">SUM(BB20:BB33)</f>
        <v>2.9940242023983541</v>
      </c>
      <c r="BC34" s="11">
        <f t="shared" ref="BC34" si="31">SUM(BC20:BC33)</f>
        <v>2.9952760514557233</v>
      </c>
      <c r="BD34" s="11">
        <f t="shared" ref="BD34" si="32">SUM(BD20:BD33)</f>
        <v>3.0000000000000004</v>
      </c>
      <c r="BE34" s="11">
        <f t="shared" ref="BE34" si="33">SUM(BE20:BE33)</f>
        <v>2.9909266262756224</v>
      </c>
      <c r="BF34" s="11">
        <f t="shared" ref="BF34" si="34">SUM(BF20:BF33)</f>
        <v>2.995987763796172</v>
      </c>
      <c r="BG34" s="11">
        <f t="shared" ref="BG34" si="35">SUM(BG20:BG33)</f>
        <v>2.9915384967758998</v>
      </c>
      <c r="BH34" s="11">
        <f t="shared" ref="BH34" si="36">SUM(BH20:BH33)</f>
        <v>2.9933923220688383</v>
      </c>
      <c r="BI34" s="11">
        <f t="shared" ref="BI34" si="37">SUM(BI20:BI33)</f>
        <v>2.9962836826300436</v>
      </c>
      <c r="BJ34" s="11">
        <f t="shared" ref="BJ34" si="38">SUM(BJ20:BJ33)</f>
        <v>2.9953936108352486</v>
      </c>
      <c r="BK34" s="11">
        <f t="shared" ref="BK34" si="39">SUM(BK20:BK33)</f>
        <v>2.9990348994617575</v>
      </c>
      <c r="BL34" s="11">
        <f t="shared" ref="BL34" si="40">SUM(BL20:BL33)</f>
        <v>2.9883649524305462</v>
      </c>
      <c r="BM34" s="11">
        <f t="shared" ref="BM34" si="41">SUM(BM20:BM33)</f>
        <v>2.9892711994180221</v>
      </c>
      <c r="BN34" s="11">
        <f t="shared" ref="BN34" si="42">SUM(BN20:BN33)</f>
        <v>2.9959515554095302</v>
      </c>
      <c r="BO34" s="11">
        <f t="shared" ref="BO34" si="43">SUM(BO20:BO33)</f>
        <v>2.9995967813998186</v>
      </c>
    </row>
    <row r="37" spans="1:67" x14ac:dyDescent="0.25">
      <c r="A37" s="12" t="s">
        <v>60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biotite</vt:lpstr>
      <vt:lpstr>K'spar</vt:lpstr>
      <vt:lpstr>plagioclase</vt:lpstr>
      <vt:lpstr>pentlandite</vt:lpstr>
      <vt:lpstr>pyrrhotite</vt:lpstr>
      <vt:lpstr>sulfarsenide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Simon</dc:creator>
  <cp:lastModifiedBy>S</cp:lastModifiedBy>
  <dcterms:created xsi:type="dcterms:W3CDTF">2019-03-29T02:23:04Z</dcterms:created>
  <dcterms:modified xsi:type="dcterms:W3CDTF">2022-12-21T09:14:34Z</dcterms:modified>
</cp:coreProperties>
</file>