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Hunt/Documents/Manuscripts/E Hunt/Cr Sintering/Supplementary Materials/"/>
    </mc:Choice>
  </mc:AlternateContent>
  <xr:revisionPtr revIDLastSave="0" documentId="13_ncr:1_{D2FA58DB-94D2-3B44-B200-6BC98F96D2C7}" xr6:coauthVersionLast="46" xr6:coauthVersionMax="46" xr10:uidLastSave="{00000000-0000-0000-0000-000000000000}"/>
  <bookViews>
    <workbookView xWindow="380" yWindow="460" windowWidth="28040" windowHeight="17040" activeTab="22" xr2:uid="{7ECAEA89-D080-DA44-9C54-AC9637B36483}"/>
  </bookViews>
  <sheets>
    <sheet name="Bushveld B1z Coarse" sheetId="3" r:id="rId1"/>
    <sheet name="Bushveld B1z Fine" sheetId="4" r:id="rId2"/>
    <sheet name="Bushveld B1z Disseminated" sheetId="5" r:id="rId3"/>
    <sheet name="Bushveld B1z Traverse" sheetId="11" r:id="rId4"/>
    <sheet name="Bushveld B1y Massive" sheetId="6" r:id="rId5"/>
    <sheet name="Bushveld B1y Disseminated" sheetId="7" r:id="rId6"/>
    <sheet name="Bushveld B2w" sheetId="8" r:id="rId7"/>
    <sheet name="Bushveld B2w Coarse" sheetId="9" r:id="rId8"/>
    <sheet name="Bushveld B2w Margin" sheetId="10" r:id="rId9"/>
    <sheet name="Stillwater US Coarse" sheetId="12" r:id="rId10"/>
    <sheet name="Stillwater US Fine" sheetId="13" r:id="rId11"/>
    <sheet name="Stillwater US Disseminated" sheetId="14" r:id="rId12"/>
    <sheet name="Stillwater LS Coarse" sheetId="15" r:id="rId13"/>
    <sheet name="Stillwater LS Fine" sheetId="16" r:id="rId14"/>
    <sheet name="LS Chain" sheetId="17" r:id="rId15"/>
    <sheet name="Stillwater Traverse" sheetId="18" r:id="rId16"/>
    <sheet name="Muskox" sheetId="19" r:id="rId17"/>
    <sheet name="Rum All Data" sheetId="20" r:id="rId18"/>
    <sheet name="Rum Cone" sheetId="21" r:id="rId19"/>
    <sheet name="Rum In Olivine" sheetId="22" r:id="rId20"/>
    <sheet name="Rum Veins" sheetId="23" r:id="rId21"/>
    <sheet name="Rum Disseminated" sheetId="24" r:id="rId22"/>
    <sheet name="Rum Traverse" sheetId="25" r:id="rId2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5" l="1"/>
  <c r="D2" i="25"/>
  <c r="E2" i="25"/>
  <c r="F2" i="25"/>
  <c r="G2" i="25"/>
  <c r="H2" i="25"/>
  <c r="B6" i="25"/>
  <c r="C6" i="25"/>
  <c r="D6" i="25"/>
  <c r="E6" i="25"/>
  <c r="F6" i="25"/>
  <c r="G6" i="25"/>
  <c r="H6" i="25"/>
  <c r="B4" i="24"/>
  <c r="C4" i="24"/>
  <c r="D4" i="24"/>
  <c r="E4" i="24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B4" i="23"/>
  <c r="C4" i="23"/>
  <c r="D4" i="23"/>
  <c r="E4" i="23"/>
  <c r="F4" i="23"/>
  <c r="G4" i="23"/>
  <c r="H4" i="23"/>
  <c r="I4" i="23"/>
  <c r="J4" i="23"/>
  <c r="K4" i="23"/>
  <c r="L4" i="23"/>
  <c r="M4" i="23"/>
  <c r="N4" i="23"/>
  <c r="O4" i="23"/>
  <c r="P4" i="23"/>
  <c r="Q4" i="23"/>
  <c r="R4" i="23"/>
  <c r="S4" i="23"/>
  <c r="T4" i="23"/>
  <c r="U4" i="23"/>
  <c r="V4" i="23"/>
  <c r="W4" i="23"/>
  <c r="X4" i="23"/>
  <c r="Y4" i="23"/>
  <c r="Z4" i="23"/>
  <c r="AA4" i="23"/>
  <c r="AB4" i="23"/>
  <c r="AC4" i="23"/>
  <c r="B4" i="22"/>
  <c r="C4" i="22"/>
  <c r="D4" i="22"/>
  <c r="E4" i="22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AB4" i="22"/>
  <c r="AC4" i="22"/>
  <c r="AD4" i="22"/>
  <c r="AE4" i="22"/>
  <c r="AF4" i="22"/>
  <c r="AG4" i="22"/>
  <c r="AH4" i="22"/>
  <c r="AI4" i="22"/>
  <c r="AJ4" i="22"/>
  <c r="AK4" i="22"/>
  <c r="AL4" i="22"/>
  <c r="AM4" i="22"/>
  <c r="AN4" i="22"/>
  <c r="AO4" i="22"/>
  <c r="AP4" i="22"/>
  <c r="AQ4" i="22"/>
  <c r="AR4" i="22"/>
  <c r="AS4" i="22"/>
  <c r="AT4" i="22"/>
  <c r="AU4" i="22"/>
  <c r="AV4" i="22"/>
  <c r="AW4" i="22"/>
  <c r="B4" i="21"/>
  <c r="C4" i="21"/>
  <c r="D4" i="21"/>
  <c r="E4" i="21"/>
  <c r="F4" i="21"/>
  <c r="G4" i="21"/>
  <c r="H4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V4" i="21"/>
  <c r="W4" i="21"/>
  <c r="X4" i="21"/>
  <c r="Y4" i="21"/>
  <c r="Z4" i="21"/>
  <c r="AA4" i="21"/>
  <c r="AB4" i="21"/>
  <c r="AC4" i="21"/>
  <c r="AD4" i="21"/>
  <c r="AE4" i="21"/>
  <c r="AF4" i="21"/>
  <c r="AG4" i="21"/>
  <c r="AH4" i="21"/>
  <c r="AI4" i="21"/>
  <c r="AJ4" i="21"/>
  <c r="AK4" i="21"/>
  <c r="AL4" i="21"/>
  <c r="AM4" i="21"/>
  <c r="AN4" i="21"/>
  <c r="AO4" i="21"/>
  <c r="AP4" i="21"/>
  <c r="AQ4" i="21"/>
  <c r="AR4" i="21"/>
  <c r="AS4" i="21"/>
  <c r="AT4" i="21"/>
  <c r="AU4" i="21"/>
  <c r="AV4" i="21"/>
  <c r="AW4" i="21"/>
  <c r="AX4" i="21"/>
  <c r="AY4" i="21"/>
  <c r="AZ4" i="21"/>
  <c r="BA4" i="21"/>
  <c r="BB4" i="21"/>
  <c r="BC4" i="21"/>
  <c r="BD4" i="21"/>
  <c r="BE4" i="21"/>
  <c r="BF4" i="21"/>
  <c r="BG4" i="21"/>
  <c r="BH4" i="21"/>
  <c r="BI4" i="21"/>
  <c r="BJ4" i="21"/>
  <c r="BK4" i="21"/>
  <c r="BL4" i="21"/>
  <c r="BM4" i="21"/>
  <c r="BN4" i="21"/>
  <c r="BO4" i="21"/>
  <c r="BP4" i="21"/>
  <c r="C31" i="19"/>
  <c r="D31" i="19"/>
  <c r="E31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W31" i="19"/>
  <c r="X31" i="19"/>
  <c r="Y31" i="19"/>
  <c r="Z31" i="19"/>
  <c r="AA31" i="19"/>
  <c r="AB31" i="19"/>
  <c r="AC31" i="19"/>
  <c r="AD31" i="19"/>
  <c r="AE31" i="19"/>
  <c r="AF31" i="19"/>
  <c r="AG31" i="19"/>
  <c r="AH31" i="19"/>
  <c r="AI31" i="19"/>
  <c r="AJ31" i="19"/>
  <c r="AK31" i="19"/>
  <c r="AL31" i="19"/>
  <c r="AM31" i="19"/>
  <c r="AN31" i="19"/>
  <c r="AO31" i="19"/>
  <c r="AP31" i="19"/>
  <c r="AQ31" i="19"/>
  <c r="AR31" i="19"/>
  <c r="AS31" i="19"/>
  <c r="AT31" i="19"/>
  <c r="AU31" i="19"/>
  <c r="AV31" i="19"/>
  <c r="AW31" i="19"/>
  <c r="AX31" i="19"/>
  <c r="AY31" i="19"/>
  <c r="AZ31" i="19"/>
  <c r="BA31" i="19"/>
  <c r="BB31" i="19"/>
  <c r="BC31" i="19"/>
  <c r="BD31" i="19"/>
  <c r="BE31" i="19"/>
  <c r="BF31" i="19"/>
  <c r="BG31" i="19"/>
  <c r="BH31" i="19"/>
  <c r="C32" i="19"/>
  <c r="D32" i="19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W32" i="19"/>
  <c r="X32" i="19"/>
  <c r="Y32" i="19"/>
  <c r="Z32" i="19"/>
  <c r="AA32" i="19"/>
  <c r="AB32" i="19"/>
  <c r="AC32" i="19"/>
  <c r="AD32" i="19"/>
  <c r="AE32" i="19"/>
  <c r="AF32" i="19"/>
  <c r="AG32" i="19"/>
  <c r="AH32" i="19"/>
  <c r="AI32" i="19"/>
  <c r="AJ32" i="19"/>
  <c r="AK32" i="19"/>
  <c r="AL32" i="19"/>
  <c r="AM32" i="19"/>
  <c r="AN32" i="19"/>
  <c r="AO32" i="19"/>
  <c r="AP32" i="19"/>
  <c r="AQ32" i="19"/>
  <c r="AR32" i="19"/>
  <c r="AS32" i="19"/>
  <c r="AT32" i="19"/>
  <c r="AU32" i="19"/>
  <c r="AV32" i="19"/>
  <c r="AW32" i="19"/>
  <c r="AX32" i="19"/>
  <c r="AY32" i="19"/>
  <c r="AZ32" i="19"/>
  <c r="BA32" i="19"/>
  <c r="BB32" i="19"/>
  <c r="BC32" i="19"/>
  <c r="BD32" i="19"/>
  <c r="BE32" i="19"/>
  <c r="BF32" i="19"/>
  <c r="BG32" i="19"/>
  <c r="BH32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W33" i="19"/>
  <c r="X33" i="19"/>
  <c r="Y33" i="19"/>
  <c r="Z33" i="19"/>
  <c r="AA33" i="19"/>
  <c r="AB33" i="19"/>
  <c r="AC33" i="19"/>
  <c r="AD33" i="19"/>
  <c r="AE33" i="19"/>
  <c r="AF33" i="19"/>
  <c r="AG33" i="19"/>
  <c r="AH33" i="19"/>
  <c r="AI33" i="19"/>
  <c r="AJ33" i="19"/>
  <c r="AK33" i="19"/>
  <c r="AL33" i="19"/>
  <c r="AM33" i="19"/>
  <c r="AN33" i="19"/>
  <c r="AO33" i="19"/>
  <c r="AP33" i="19"/>
  <c r="AQ33" i="19"/>
  <c r="AR33" i="19"/>
  <c r="AS33" i="19"/>
  <c r="AT33" i="19"/>
  <c r="AU33" i="19"/>
  <c r="AV33" i="19"/>
  <c r="AW33" i="19"/>
  <c r="AX33" i="19"/>
  <c r="AY33" i="19"/>
  <c r="AZ33" i="19"/>
  <c r="BA33" i="19"/>
  <c r="BB33" i="19"/>
  <c r="BC33" i="19"/>
  <c r="BD33" i="19"/>
  <c r="BE33" i="19"/>
  <c r="BF33" i="19"/>
  <c r="BG33" i="19"/>
  <c r="BH33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W34" i="19"/>
  <c r="X34" i="19"/>
  <c r="Y34" i="19"/>
  <c r="Z34" i="19"/>
  <c r="AA34" i="19"/>
  <c r="AB34" i="19"/>
  <c r="AC34" i="19"/>
  <c r="AD34" i="19"/>
  <c r="AE34" i="19"/>
  <c r="AF34" i="19"/>
  <c r="AG34" i="19"/>
  <c r="AH34" i="19"/>
  <c r="AI34" i="19"/>
  <c r="AJ34" i="19"/>
  <c r="AK34" i="19"/>
  <c r="AL34" i="19"/>
  <c r="AM34" i="19"/>
  <c r="AN34" i="19"/>
  <c r="AO34" i="19"/>
  <c r="AP34" i="19"/>
  <c r="AQ34" i="19"/>
  <c r="AR34" i="19"/>
  <c r="AS34" i="19"/>
  <c r="AT34" i="19"/>
  <c r="AU34" i="19"/>
  <c r="AV34" i="19"/>
  <c r="AW34" i="19"/>
  <c r="AX34" i="19"/>
  <c r="AY34" i="19"/>
  <c r="AZ34" i="19"/>
  <c r="BA34" i="19"/>
  <c r="BB34" i="19"/>
  <c r="BC34" i="19"/>
  <c r="BD34" i="19"/>
  <c r="BE34" i="19"/>
  <c r="BF34" i="19"/>
  <c r="BG34" i="19"/>
  <c r="BH34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W35" i="19"/>
  <c r="X35" i="19"/>
  <c r="Y35" i="19"/>
  <c r="Z35" i="19"/>
  <c r="AA35" i="19"/>
  <c r="AB35" i="19"/>
  <c r="AC35" i="19"/>
  <c r="AD35" i="19"/>
  <c r="AE35" i="19"/>
  <c r="AF35" i="19"/>
  <c r="AG35" i="19"/>
  <c r="AH35" i="19"/>
  <c r="AI35" i="19"/>
  <c r="AJ35" i="19"/>
  <c r="AK35" i="19"/>
  <c r="AL35" i="19"/>
  <c r="AM35" i="19"/>
  <c r="AN35" i="19"/>
  <c r="AO35" i="19"/>
  <c r="AP35" i="19"/>
  <c r="AQ35" i="19"/>
  <c r="AR35" i="19"/>
  <c r="AS35" i="19"/>
  <c r="AT35" i="19"/>
  <c r="AU35" i="19"/>
  <c r="AV35" i="19"/>
  <c r="AW35" i="19"/>
  <c r="AX35" i="19"/>
  <c r="AY35" i="19"/>
  <c r="AZ35" i="19"/>
  <c r="BA35" i="19"/>
  <c r="BB35" i="19"/>
  <c r="BC35" i="19"/>
  <c r="BD35" i="19"/>
  <c r="BE35" i="19"/>
  <c r="BF35" i="19"/>
  <c r="BG35" i="19"/>
  <c r="BH35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AI36" i="19"/>
  <c r="AJ36" i="19"/>
  <c r="AK36" i="19"/>
  <c r="AL36" i="19"/>
  <c r="AM36" i="19"/>
  <c r="AN36" i="19"/>
  <c r="AO36" i="19"/>
  <c r="AP36" i="19"/>
  <c r="AQ36" i="19"/>
  <c r="AR36" i="19"/>
  <c r="AS36" i="19"/>
  <c r="AT36" i="19"/>
  <c r="AU36" i="19"/>
  <c r="AV36" i="19"/>
  <c r="AW36" i="19"/>
  <c r="AX36" i="19"/>
  <c r="AY36" i="19"/>
  <c r="AZ36" i="19"/>
  <c r="BA36" i="19"/>
  <c r="BB36" i="19"/>
  <c r="BC36" i="19"/>
  <c r="BD36" i="19"/>
  <c r="BE36" i="19"/>
  <c r="BF36" i="19"/>
  <c r="BG36" i="19"/>
  <c r="BH36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W37" i="19"/>
  <c r="X37" i="19"/>
  <c r="Y37" i="19"/>
  <c r="Z37" i="19"/>
  <c r="AA37" i="19"/>
  <c r="AB37" i="19"/>
  <c r="AC37" i="19"/>
  <c r="AD37" i="19"/>
  <c r="AE37" i="19"/>
  <c r="AF37" i="19"/>
  <c r="AG37" i="19"/>
  <c r="AH37" i="19"/>
  <c r="AI37" i="19"/>
  <c r="AJ37" i="19"/>
  <c r="AK37" i="19"/>
  <c r="AL37" i="19"/>
  <c r="AM37" i="19"/>
  <c r="AN37" i="19"/>
  <c r="AO37" i="19"/>
  <c r="AP37" i="19"/>
  <c r="AQ37" i="19"/>
  <c r="AR37" i="19"/>
  <c r="AS37" i="19"/>
  <c r="AT37" i="19"/>
  <c r="AU37" i="19"/>
  <c r="AV37" i="19"/>
  <c r="AW37" i="19"/>
  <c r="AX37" i="19"/>
  <c r="AY37" i="19"/>
  <c r="AZ37" i="19"/>
  <c r="BA37" i="19"/>
  <c r="BB37" i="19"/>
  <c r="BC37" i="19"/>
  <c r="BD37" i="19"/>
  <c r="BE37" i="19"/>
  <c r="BF37" i="19"/>
  <c r="BG37" i="19"/>
  <c r="BH37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W38" i="19"/>
  <c r="X38" i="19"/>
  <c r="Y38" i="19"/>
  <c r="Z38" i="19"/>
  <c r="AA38" i="19"/>
  <c r="AB38" i="19"/>
  <c r="AC38" i="19"/>
  <c r="AD38" i="19"/>
  <c r="AE38" i="19"/>
  <c r="AF38" i="19"/>
  <c r="AG38" i="19"/>
  <c r="AH38" i="19"/>
  <c r="AI38" i="19"/>
  <c r="AJ38" i="19"/>
  <c r="AK38" i="19"/>
  <c r="AL38" i="19"/>
  <c r="AM38" i="19"/>
  <c r="AN38" i="19"/>
  <c r="AO38" i="19"/>
  <c r="AP38" i="19"/>
  <c r="AQ38" i="19"/>
  <c r="AR38" i="19"/>
  <c r="AS38" i="19"/>
  <c r="AT38" i="19"/>
  <c r="AU38" i="19"/>
  <c r="AV38" i="19"/>
  <c r="AW38" i="19"/>
  <c r="AX38" i="19"/>
  <c r="AY38" i="19"/>
  <c r="AZ38" i="19"/>
  <c r="BA38" i="19"/>
  <c r="BB38" i="19"/>
  <c r="BC38" i="19"/>
  <c r="BD38" i="19"/>
  <c r="BE38" i="19"/>
  <c r="BF38" i="19"/>
  <c r="BG38" i="19"/>
  <c r="BH38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W39" i="19"/>
  <c r="X39" i="19"/>
  <c r="Y39" i="19"/>
  <c r="Z39" i="19"/>
  <c r="AA39" i="19"/>
  <c r="AB39" i="19"/>
  <c r="AC39" i="19"/>
  <c r="AD39" i="19"/>
  <c r="AE39" i="19"/>
  <c r="AF39" i="19"/>
  <c r="AG39" i="19"/>
  <c r="AH39" i="19"/>
  <c r="AI39" i="19"/>
  <c r="AJ39" i="19"/>
  <c r="AK39" i="19"/>
  <c r="AL39" i="19"/>
  <c r="AM39" i="19"/>
  <c r="AN39" i="19"/>
  <c r="AO39" i="19"/>
  <c r="AP39" i="19"/>
  <c r="AQ39" i="19"/>
  <c r="AR39" i="19"/>
  <c r="AS39" i="19"/>
  <c r="AT39" i="19"/>
  <c r="AU39" i="19"/>
  <c r="AV39" i="19"/>
  <c r="AW39" i="19"/>
  <c r="AX39" i="19"/>
  <c r="AY39" i="19"/>
  <c r="AZ39" i="19"/>
  <c r="BA39" i="19"/>
  <c r="BB39" i="19"/>
  <c r="BC39" i="19"/>
  <c r="BD39" i="19"/>
  <c r="BE39" i="19"/>
  <c r="BF39" i="19"/>
  <c r="BG39" i="19"/>
  <c r="BH39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W40" i="19"/>
  <c r="X40" i="19"/>
  <c r="Y40" i="19"/>
  <c r="Z40" i="19"/>
  <c r="AA40" i="19"/>
  <c r="AB40" i="19"/>
  <c r="AC40" i="19"/>
  <c r="AD40" i="19"/>
  <c r="AE40" i="19"/>
  <c r="AF40" i="19"/>
  <c r="AG40" i="19"/>
  <c r="AH40" i="19"/>
  <c r="AI40" i="19"/>
  <c r="AJ40" i="19"/>
  <c r="AK40" i="19"/>
  <c r="AL40" i="19"/>
  <c r="AM40" i="19"/>
  <c r="AN40" i="19"/>
  <c r="AO40" i="19"/>
  <c r="AP40" i="19"/>
  <c r="AQ40" i="19"/>
  <c r="AR40" i="19"/>
  <c r="AS40" i="19"/>
  <c r="AT40" i="19"/>
  <c r="AU40" i="19"/>
  <c r="AV40" i="19"/>
  <c r="AW40" i="19"/>
  <c r="AX40" i="19"/>
  <c r="AY40" i="19"/>
  <c r="AZ40" i="19"/>
  <c r="BA40" i="19"/>
  <c r="BB40" i="19"/>
  <c r="BC40" i="19"/>
  <c r="BD40" i="19"/>
  <c r="BE40" i="19"/>
  <c r="BF40" i="19"/>
  <c r="BG40" i="19"/>
  <c r="BH40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W41" i="19"/>
  <c r="X41" i="19"/>
  <c r="Y41" i="19"/>
  <c r="Z41" i="19"/>
  <c r="AA41" i="19"/>
  <c r="AB41" i="19"/>
  <c r="AC41" i="19"/>
  <c r="AD41" i="19"/>
  <c r="AE41" i="19"/>
  <c r="AF41" i="19"/>
  <c r="AG41" i="19"/>
  <c r="AH41" i="19"/>
  <c r="AI41" i="19"/>
  <c r="AJ41" i="19"/>
  <c r="AK41" i="19"/>
  <c r="AL41" i="19"/>
  <c r="AM41" i="19"/>
  <c r="AN41" i="19"/>
  <c r="AO41" i="19"/>
  <c r="AP41" i="19"/>
  <c r="AQ41" i="19"/>
  <c r="AR41" i="19"/>
  <c r="AS41" i="19"/>
  <c r="AT41" i="19"/>
  <c r="AU41" i="19"/>
  <c r="AV41" i="19"/>
  <c r="AW41" i="19"/>
  <c r="AX41" i="19"/>
  <c r="AY41" i="19"/>
  <c r="AZ41" i="19"/>
  <c r="BA41" i="19"/>
  <c r="BB41" i="19"/>
  <c r="BC41" i="19"/>
  <c r="BD41" i="19"/>
  <c r="BE41" i="19"/>
  <c r="BF41" i="19"/>
  <c r="BG41" i="19"/>
  <c r="BH41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U42" i="19"/>
  <c r="V42" i="19"/>
  <c r="W42" i="19"/>
  <c r="X42" i="19"/>
  <c r="Y42" i="19"/>
  <c r="Z42" i="19"/>
  <c r="AA42" i="19"/>
  <c r="AB42" i="19"/>
  <c r="AC42" i="19"/>
  <c r="AD42" i="19"/>
  <c r="AE42" i="19"/>
  <c r="AF42" i="19"/>
  <c r="AG42" i="19"/>
  <c r="AH42" i="19"/>
  <c r="AI42" i="19"/>
  <c r="AJ42" i="19"/>
  <c r="AK42" i="19"/>
  <c r="AL42" i="19"/>
  <c r="AM42" i="19"/>
  <c r="AN42" i="19"/>
  <c r="AO42" i="19"/>
  <c r="AP42" i="19"/>
  <c r="AQ42" i="19"/>
  <c r="AR42" i="19"/>
  <c r="AS42" i="19"/>
  <c r="AT42" i="19"/>
  <c r="AU42" i="19"/>
  <c r="AV42" i="19"/>
  <c r="AW42" i="19"/>
  <c r="AX42" i="19"/>
  <c r="AY42" i="19"/>
  <c r="AZ42" i="19"/>
  <c r="BA42" i="19"/>
  <c r="BB42" i="19"/>
  <c r="BC42" i="19"/>
  <c r="BD42" i="19"/>
  <c r="BE42" i="19"/>
  <c r="BF42" i="19"/>
  <c r="BG42" i="19"/>
  <c r="BH42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W45" i="19"/>
  <c r="X45" i="19"/>
  <c r="Y45" i="19"/>
  <c r="Z45" i="19"/>
  <c r="AA45" i="19"/>
  <c r="AB45" i="19"/>
  <c r="AC45" i="19"/>
  <c r="AD45" i="19"/>
  <c r="AE45" i="19"/>
  <c r="AF45" i="19"/>
  <c r="AG45" i="19"/>
  <c r="AH45" i="19"/>
  <c r="AI45" i="19"/>
  <c r="AJ45" i="19"/>
  <c r="AK45" i="19"/>
  <c r="AL45" i="19"/>
  <c r="AM45" i="19"/>
  <c r="AN45" i="19"/>
  <c r="AO45" i="19"/>
  <c r="AP45" i="19"/>
  <c r="AQ45" i="19"/>
  <c r="AR45" i="19"/>
  <c r="AS45" i="19"/>
  <c r="AT45" i="19"/>
  <c r="AU45" i="19"/>
  <c r="AV45" i="19"/>
  <c r="AW45" i="19"/>
  <c r="AX45" i="19"/>
  <c r="AY45" i="19"/>
  <c r="AZ45" i="19"/>
  <c r="BA45" i="19"/>
  <c r="BB45" i="19"/>
  <c r="BC45" i="19"/>
  <c r="BD45" i="19"/>
  <c r="BE45" i="19"/>
  <c r="BF45" i="19"/>
  <c r="BG45" i="19"/>
  <c r="BH45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46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46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46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46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46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46" i="19"/>
  <c r="I48" i="19"/>
  <c r="I49" i="19"/>
  <c r="I50" i="19"/>
  <c r="I51" i="19"/>
  <c r="I52" i="19"/>
  <c r="I53" i="19"/>
  <c r="I54" i="19"/>
  <c r="I55" i="19"/>
  <c r="I56" i="19"/>
  <c r="I57" i="19"/>
  <c r="I58" i="19"/>
  <c r="I59" i="19"/>
  <c r="I46" i="19"/>
  <c r="J48" i="19"/>
  <c r="J49" i="19"/>
  <c r="J50" i="19"/>
  <c r="J51" i="19"/>
  <c r="J52" i="19"/>
  <c r="J53" i="19"/>
  <c r="J54" i="19"/>
  <c r="J55" i="19"/>
  <c r="J56" i="19"/>
  <c r="J57" i="19"/>
  <c r="J58" i="19"/>
  <c r="J59" i="19"/>
  <c r="J46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46" i="19"/>
  <c r="L48" i="19"/>
  <c r="L49" i="19"/>
  <c r="L50" i="19"/>
  <c r="L51" i="19"/>
  <c r="L52" i="19"/>
  <c r="L53" i="19"/>
  <c r="L54" i="19"/>
  <c r="L55" i="19"/>
  <c r="L56" i="19"/>
  <c r="L57" i="19"/>
  <c r="L58" i="19"/>
  <c r="L59" i="19"/>
  <c r="L46" i="19"/>
  <c r="M48" i="19"/>
  <c r="M49" i="19"/>
  <c r="M50" i="19"/>
  <c r="M51" i="19"/>
  <c r="M52" i="19"/>
  <c r="M53" i="19"/>
  <c r="M54" i="19"/>
  <c r="M55" i="19"/>
  <c r="M56" i="19"/>
  <c r="M57" i="19"/>
  <c r="M58" i="19"/>
  <c r="M59" i="19"/>
  <c r="M46" i="19"/>
  <c r="N48" i="19"/>
  <c r="N49" i="19"/>
  <c r="N50" i="19"/>
  <c r="N51" i="19"/>
  <c r="N52" i="19"/>
  <c r="N53" i="19"/>
  <c r="N54" i="19"/>
  <c r="N55" i="19"/>
  <c r="N56" i="19"/>
  <c r="N57" i="19"/>
  <c r="N58" i="19"/>
  <c r="N59" i="19"/>
  <c r="N46" i="19"/>
  <c r="O48" i="19"/>
  <c r="O49" i="19"/>
  <c r="O50" i="19"/>
  <c r="O51" i="19"/>
  <c r="O52" i="19"/>
  <c r="O53" i="19"/>
  <c r="O54" i="19"/>
  <c r="O55" i="19"/>
  <c r="O56" i="19"/>
  <c r="O57" i="19"/>
  <c r="O58" i="19"/>
  <c r="O59" i="19"/>
  <c r="O46" i="19"/>
  <c r="P48" i="19"/>
  <c r="P49" i="19"/>
  <c r="P50" i="19"/>
  <c r="P51" i="19"/>
  <c r="P52" i="19"/>
  <c r="P53" i="19"/>
  <c r="P54" i="19"/>
  <c r="P55" i="19"/>
  <c r="P56" i="19"/>
  <c r="P57" i="19"/>
  <c r="P58" i="19"/>
  <c r="P59" i="19"/>
  <c r="P46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46" i="19"/>
  <c r="R48" i="19"/>
  <c r="R49" i="19"/>
  <c r="R50" i="19"/>
  <c r="R51" i="19"/>
  <c r="R52" i="19"/>
  <c r="R53" i="19"/>
  <c r="R54" i="19"/>
  <c r="R55" i="19"/>
  <c r="R56" i="19"/>
  <c r="R57" i="19"/>
  <c r="R58" i="19"/>
  <c r="R59" i="19"/>
  <c r="R46" i="19"/>
  <c r="S48" i="19"/>
  <c r="S49" i="19"/>
  <c r="S50" i="19"/>
  <c r="S51" i="19"/>
  <c r="S52" i="19"/>
  <c r="S53" i="19"/>
  <c r="S54" i="19"/>
  <c r="S55" i="19"/>
  <c r="S56" i="19"/>
  <c r="S57" i="19"/>
  <c r="S58" i="19"/>
  <c r="S59" i="19"/>
  <c r="S46" i="19"/>
  <c r="T48" i="19"/>
  <c r="T49" i="19"/>
  <c r="T50" i="19"/>
  <c r="T51" i="19"/>
  <c r="T52" i="19"/>
  <c r="T53" i="19"/>
  <c r="T54" i="19"/>
  <c r="T55" i="19"/>
  <c r="T56" i="19"/>
  <c r="T57" i="19"/>
  <c r="T58" i="19"/>
  <c r="T59" i="19"/>
  <c r="T46" i="19"/>
  <c r="U48" i="19"/>
  <c r="U49" i="19"/>
  <c r="U50" i="19"/>
  <c r="U51" i="19"/>
  <c r="U52" i="19"/>
  <c r="U53" i="19"/>
  <c r="U54" i="19"/>
  <c r="U55" i="19"/>
  <c r="U56" i="19"/>
  <c r="U57" i="19"/>
  <c r="U58" i="19"/>
  <c r="U59" i="19"/>
  <c r="U46" i="19"/>
  <c r="V48" i="19"/>
  <c r="V49" i="19"/>
  <c r="V50" i="19"/>
  <c r="V51" i="19"/>
  <c r="V52" i="19"/>
  <c r="V53" i="19"/>
  <c r="V54" i="19"/>
  <c r="V55" i="19"/>
  <c r="V56" i="19"/>
  <c r="V57" i="19"/>
  <c r="V58" i="19"/>
  <c r="V59" i="19"/>
  <c r="V46" i="19"/>
  <c r="W48" i="19"/>
  <c r="W49" i="19"/>
  <c r="W50" i="19"/>
  <c r="W51" i="19"/>
  <c r="W52" i="19"/>
  <c r="W53" i="19"/>
  <c r="W54" i="19"/>
  <c r="W55" i="19"/>
  <c r="W56" i="19"/>
  <c r="W57" i="19"/>
  <c r="W58" i="19"/>
  <c r="W59" i="19"/>
  <c r="W46" i="19"/>
  <c r="X48" i="19"/>
  <c r="X49" i="19"/>
  <c r="X50" i="19"/>
  <c r="X51" i="19"/>
  <c r="X52" i="19"/>
  <c r="X53" i="19"/>
  <c r="X54" i="19"/>
  <c r="X55" i="19"/>
  <c r="X56" i="19"/>
  <c r="X57" i="19"/>
  <c r="X58" i="19"/>
  <c r="X59" i="19"/>
  <c r="X46" i="19"/>
  <c r="Y48" i="19"/>
  <c r="Y49" i="19"/>
  <c r="Y50" i="19"/>
  <c r="Y51" i="19"/>
  <c r="Y52" i="19"/>
  <c r="Y53" i="19"/>
  <c r="Y54" i="19"/>
  <c r="Y55" i="19"/>
  <c r="Y56" i="19"/>
  <c r="Y57" i="19"/>
  <c r="Y58" i="19"/>
  <c r="Y59" i="19"/>
  <c r="Y46" i="19"/>
  <c r="Z48" i="19"/>
  <c r="Z49" i="19"/>
  <c r="Z50" i="19"/>
  <c r="Z51" i="19"/>
  <c r="Z52" i="19"/>
  <c r="Z53" i="19"/>
  <c r="Z54" i="19"/>
  <c r="Z55" i="19"/>
  <c r="Z56" i="19"/>
  <c r="Z57" i="19"/>
  <c r="Z58" i="19"/>
  <c r="Z59" i="19"/>
  <c r="Z46" i="19"/>
  <c r="AA48" i="19"/>
  <c r="AA49" i="19"/>
  <c r="AA50" i="19"/>
  <c r="AA51" i="19"/>
  <c r="AA52" i="19"/>
  <c r="AA53" i="19"/>
  <c r="AA54" i="19"/>
  <c r="AA55" i="19"/>
  <c r="AA56" i="19"/>
  <c r="AA57" i="19"/>
  <c r="AA58" i="19"/>
  <c r="AA59" i="19"/>
  <c r="AA46" i="19"/>
  <c r="AB48" i="19"/>
  <c r="AB49" i="19"/>
  <c r="AB50" i="19"/>
  <c r="AB51" i="19"/>
  <c r="AB52" i="19"/>
  <c r="AB53" i="19"/>
  <c r="AB54" i="19"/>
  <c r="AB55" i="19"/>
  <c r="AB56" i="19"/>
  <c r="AB57" i="19"/>
  <c r="AB58" i="19"/>
  <c r="AB59" i="19"/>
  <c r="AB46" i="19"/>
  <c r="AC48" i="19"/>
  <c r="AC49" i="19"/>
  <c r="AC50" i="19"/>
  <c r="AC51" i="19"/>
  <c r="AC52" i="19"/>
  <c r="AC53" i="19"/>
  <c r="AC54" i="19"/>
  <c r="AC55" i="19"/>
  <c r="AC56" i="19"/>
  <c r="AC57" i="19"/>
  <c r="AC58" i="19"/>
  <c r="AC59" i="19"/>
  <c r="AC46" i="19"/>
  <c r="AD48" i="19"/>
  <c r="AD49" i="19"/>
  <c r="AD50" i="19"/>
  <c r="AD51" i="19"/>
  <c r="AD52" i="19"/>
  <c r="AD53" i="19"/>
  <c r="AD54" i="19"/>
  <c r="AD55" i="19"/>
  <c r="AD56" i="19"/>
  <c r="AD57" i="19"/>
  <c r="AD58" i="19"/>
  <c r="AD59" i="19"/>
  <c r="AD46" i="19"/>
  <c r="AE48" i="19"/>
  <c r="AE49" i="19"/>
  <c r="AE50" i="19"/>
  <c r="AE51" i="19"/>
  <c r="AE52" i="19"/>
  <c r="AE53" i="19"/>
  <c r="AE54" i="19"/>
  <c r="AE55" i="19"/>
  <c r="AE56" i="19"/>
  <c r="AE57" i="19"/>
  <c r="AE58" i="19"/>
  <c r="AE59" i="19"/>
  <c r="AE46" i="19"/>
  <c r="AF48" i="19"/>
  <c r="AF49" i="19"/>
  <c r="AF50" i="19"/>
  <c r="AF51" i="19"/>
  <c r="AF52" i="19"/>
  <c r="AF53" i="19"/>
  <c r="AF54" i="19"/>
  <c r="AF55" i="19"/>
  <c r="AF56" i="19"/>
  <c r="AF57" i="19"/>
  <c r="AF58" i="19"/>
  <c r="AF59" i="19"/>
  <c r="AF46" i="19"/>
  <c r="AG48" i="19"/>
  <c r="AG49" i="19"/>
  <c r="AG50" i="19"/>
  <c r="AG51" i="19"/>
  <c r="AG52" i="19"/>
  <c r="AG53" i="19"/>
  <c r="AG54" i="19"/>
  <c r="AG55" i="19"/>
  <c r="AG56" i="19"/>
  <c r="AG57" i="19"/>
  <c r="AG58" i="19"/>
  <c r="AG59" i="19"/>
  <c r="AG46" i="19"/>
  <c r="AH48" i="19"/>
  <c r="AH49" i="19"/>
  <c r="AH50" i="19"/>
  <c r="AH51" i="19"/>
  <c r="AH52" i="19"/>
  <c r="AH53" i="19"/>
  <c r="AH54" i="19"/>
  <c r="AH55" i="19"/>
  <c r="AH56" i="19"/>
  <c r="AH57" i="19"/>
  <c r="AH58" i="19"/>
  <c r="AH59" i="19"/>
  <c r="AH46" i="19"/>
  <c r="AI48" i="19"/>
  <c r="AI49" i="19"/>
  <c r="AI50" i="19"/>
  <c r="AI51" i="19"/>
  <c r="AI52" i="19"/>
  <c r="AI53" i="19"/>
  <c r="AI54" i="19"/>
  <c r="AI55" i="19"/>
  <c r="AI56" i="19"/>
  <c r="AI57" i="19"/>
  <c r="AI58" i="19"/>
  <c r="AI59" i="19"/>
  <c r="AI46" i="19"/>
  <c r="AJ48" i="19"/>
  <c r="AJ49" i="19"/>
  <c r="AJ50" i="19"/>
  <c r="AJ51" i="19"/>
  <c r="AJ52" i="19"/>
  <c r="AJ53" i="19"/>
  <c r="AJ54" i="19"/>
  <c r="AJ55" i="19"/>
  <c r="AJ56" i="19"/>
  <c r="AJ57" i="19"/>
  <c r="AJ58" i="19"/>
  <c r="AJ59" i="19"/>
  <c r="AJ46" i="19"/>
  <c r="AK48" i="19"/>
  <c r="AK49" i="19"/>
  <c r="AK50" i="19"/>
  <c r="AK51" i="19"/>
  <c r="AK52" i="19"/>
  <c r="AK53" i="19"/>
  <c r="AK54" i="19"/>
  <c r="AK55" i="19"/>
  <c r="AK56" i="19"/>
  <c r="AK57" i="19"/>
  <c r="AK58" i="19"/>
  <c r="AK59" i="19"/>
  <c r="AK46" i="19"/>
  <c r="AL48" i="19"/>
  <c r="AL49" i="19"/>
  <c r="AL50" i="19"/>
  <c r="AL51" i="19"/>
  <c r="AL52" i="19"/>
  <c r="AL53" i="19"/>
  <c r="AL54" i="19"/>
  <c r="AL55" i="19"/>
  <c r="AL56" i="19"/>
  <c r="AL57" i="19"/>
  <c r="AL58" i="19"/>
  <c r="AL59" i="19"/>
  <c r="AL46" i="19"/>
  <c r="AM48" i="19"/>
  <c r="AM49" i="19"/>
  <c r="AM50" i="19"/>
  <c r="AM51" i="19"/>
  <c r="AM52" i="19"/>
  <c r="AM53" i="19"/>
  <c r="AM54" i="19"/>
  <c r="AM55" i="19"/>
  <c r="AM56" i="19"/>
  <c r="AM57" i="19"/>
  <c r="AM58" i="19"/>
  <c r="AM59" i="19"/>
  <c r="AM46" i="19"/>
  <c r="AN48" i="19"/>
  <c r="AN49" i="19"/>
  <c r="AN50" i="19"/>
  <c r="AN51" i="19"/>
  <c r="AN52" i="19"/>
  <c r="AN53" i="19"/>
  <c r="AN54" i="19"/>
  <c r="AN55" i="19"/>
  <c r="AN56" i="19"/>
  <c r="AN57" i="19"/>
  <c r="AN58" i="19"/>
  <c r="AN59" i="19"/>
  <c r="AN46" i="19"/>
  <c r="AO48" i="19"/>
  <c r="AO49" i="19"/>
  <c r="AO50" i="19"/>
  <c r="AO51" i="19"/>
  <c r="AO52" i="19"/>
  <c r="AO53" i="19"/>
  <c r="AO54" i="19"/>
  <c r="AO55" i="19"/>
  <c r="AO56" i="19"/>
  <c r="AO57" i="19"/>
  <c r="AO58" i="19"/>
  <c r="AO59" i="19"/>
  <c r="AO46" i="19"/>
  <c r="AP48" i="19"/>
  <c r="AP49" i="19"/>
  <c r="AP50" i="19"/>
  <c r="AP51" i="19"/>
  <c r="AP52" i="19"/>
  <c r="AP53" i="19"/>
  <c r="AP54" i="19"/>
  <c r="AP55" i="19"/>
  <c r="AP56" i="19"/>
  <c r="AP57" i="19"/>
  <c r="AP58" i="19"/>
  <c r="AP59" i="19"/>
  <c r="AP46" i="19"/>
  <c r="AQ48" i="19"/>
  <c r="AQ49" i="19"/>
  <c r="AQ50" i="19"/>
  <c r="AQ51" i="19"/>
  <c r="AQ52" i="19"/>
  <c r="AQ53" i="19"/>
  <c r="AQ54" i="19"/>
  <c r="AQ55" i="19"/>
  <c r="AQ56" i="19"/>
  <c r="AQ57" i="19"/>
  <c r="AQ58" i="19"/>
  <c r="AQ59" i="19"/>
  <c r="AQ46" i="19"/>
  <c r="AR48" i="19"/>
  <c r="AR49" i="19"/>
  <c r="AR50" i="19"/>
  <c r="AR51" i="19"/>
  <c r="AR52" i="19"/>
  <c r="AR53" i="19"/>
  <c r="AR54" i="19"/>
  <c r="AR55" i="19"/>
  <c r="AR56" i="19"/>
  <c r="AR57" i="19"/>
  <c r="AR58" i="19"/>
  <c r="AR59" i="19"/>
  <c r="AR46" i="19"/>
  <c r="AS48" i="19"/>
  <c r="AS49" i="19"/>
  <c r="AS50" i="19"/>
  <c r="AS51" i="19"/>
  <c r="AS52" i="19"/>
  <c r="AS53" i="19"/>
  <c r="AS54" i="19"/>
  <c r="AS55" i="19"/>
  <c r="AS56" i="19"/>
  <c r="AS57" i="19"/>
  <c r="AS58" i="19"/>
  <c r="AS59" i="19"/>
  <c r="AS46" i="19"/>
  <c r="AT48" i="19"/>
  <c r="AT49" i="19"/>
  <c r="AT50" i="19"/>
  <c r="AT51" i="19"/>
  <c r="AT52" i="19"/>
  <c r="AT53" i="19"/>
  <c r="AT54" i="19"/>
  <c r="AT55" i="19"/>
  <c r="AT56" i="19"/>
  <c r="AT57" i="19"/>
  <c r="AT58" i="19"/>
  <c r="AT59" i="19"/>
  <c r="AT46" i="19"/>
  <c r="AU48" i="19"/>
  <c r="AU49" i="19"/>
  <c r="AU50" i="19"/>
  <c r="AU51" i="19"/>
  <c r="AU52" i="19"/>
  <c r="AU53" i="19"/>
  <c r="AU54" i="19"/>
  <c r="AU55" i="19"/>
  <c r="AU56" i="19"/>
  <c r="AU57" i="19"/>
  <c r="AU58" i="19"/>
  <c r="AU59" i="19"/>
  <c r="AU46" i="19"/>
  <c r="AV48" i="19"/>
  <c r="AV49" i="19"/>
  <c r="AV50" i="19"/>
  <c r="AV51" i="19"/>
  <c r="AV52" i="19"/>
  <c r="AV53" i="19"/>
  <c r="AV54" i="19"/>
  <c r="AV55" i="19"/>
  <c r="AV56" i="19"/>
  <c r="AV57" i="19"/>
  <c r="AV58" i="19"/>
  <c r="AV59" i="19"/>
  <c r="AV46" i="19"/>
  <c r="AW48" i="19"/>
  <c r="AW49" i="19"/>
  <c r="AW50" i="19"/>
  <c r="AW51" i="19"/>
  <c r="AW52" i="19"/>
  <c r="AW53" i="19"/>
  <c r="AW54" i="19"/>
  <c r="AW55" i="19"/>
  <c r="AW56" i="19"/>
  <c r="AW57" i="19"/>
  <c r="AW58" i="19"/>
  <c r="AW59" i="19"/>
  <c r="AW46" i="19"/>
  <c r="AX48" i="19"/>
  <c r="AX49" i="19"/>
  <c r="AX50" i="19"/>
  <c r="AX51" i="19"/>
  <c r="AX52" i="19"/>
  <c r="AX53" i="19"/>
  <c r="AX54" i="19"/>
  <c r="AX55" i="19"/>
  <c r="AX56" i="19"/>
  <c r="AX57" i="19"/>
  <c r="AX58" i="19"/>
  <c r="AX59" i="19"/>
  <c r="AX46" i="19"/>
  <c r="AY48" i="19"/>
  <c r="AY49" i="19"/>
  <c r="AY50" i="19"/>
  <c r="AY51" i="19"/>
  <c r="AY52" i="19"/>
  <c r="AY53" i="19"/>
  <c r="AY54" i="19"/>
  <c r="AY55" i="19"/>
  <c r="AY56" i="19"/>
  <c r="AY57" i="19"/>
  <c r="AY58" i="19"/>
  <c r="AY59" i="19"/>
  <c r="AY46" i="19"/>
  <c r="AZ48" i="19"/>
  <c r="AZ49" i="19"/>
  <c r="AZ50" i="19"/>
  <c r="AZ51" i="19"/>
  <c r="AZ52" i="19"/>
  <c r="AZ53" i="19"/>
  <c r="AZ54" i="19"/>
  <c r="AZ55" i="19"/>
  <c r="AZ56" i="19"/>
  <c r="AZ57" i="19"/>
  <c r="AZ58" i="19"/>
  <c r="AZ59" i="19"/>
  <c r="AZ46" i="19"/>
  <c r="BA48" i="19"/>
  <c r="BA49" i="19"/>
  <c r="BA50" i="19"/>
  <c r="BA51" i="19"/>
  <c r="BA52" i="19"/>
  <c r="BA53" i="19"/>
  <c r="BA54" i="19"/>
  <c r="BA55" i="19"/>
  <c r="BA56" i="19"/>
  <c r="BA57" i="19"/>
  <c r="BA58" i="19"/>
  <c r="BA59" i="19"/>
  <c r="BA46" i="19"/>
  <c r="BB48" i="19"/>
  <c r="BB49" i="19"/>
  <c r="BB50" i="19"/>
  <c r="BB51" i="19"/>
  <c r="BB52" i="19"/>
  <c r="BB53" i="19"/>
  <c r="BB54" i="19"/>
  <c r="BB55" i="19"/>
  <c r="BB56" i="19"/>
  <c r="BB57" i="19"/>
  <c r="BB58" i="19"/>
  <c r="BB59" i="19"/>
  <c r="BB46" i="19"/>
  <c r="BC48" i="19"/>
  <c r="BC49" i="19"/>
  <c r="BC50" i="19"/>
  <c r="BC51" i="19"/>
  <c r="BC52" i="19"/>
  <c r="BC53" i="19"/>
  <c r="BC54" i="19"/>
  <c r="BC55" i="19"/>
  <c r="BC56" i="19"/>
  <c r="BC57" i="19"/>
  <c r="BC58" i="19"/>
  <c r="BC59" i="19"/>
  <c r="BC46" i="19"/>
  <c r="BD48" i="19"/>
  <c r="BD49" i="19"/>
  <c r="BD50" i="19"/>
  <c r="BD51" i="19"/>
  <c r="BD52" i="19"/>
  <c r="BD53" i="19"/>
  <c r="BD54" i="19"/>
  <c r="BD55" i="19"/>
  <c r="BD56" i="19"/>
  <c r="BD57" i="19"/>
  <c r="BD58" i="19"/>
  <c r="BD59" i="19"/>
  <c r="BD46" i="19"/>
  <c r="BE48" i="19"/>
  <c r="BE49" i="19"/>
  <c r="BE50" i="19"/>
  <c r="BE51" i="19"/>
  <c r="BE52" i="19"/>
  <c r="BE53" i="19"/>
  <c r="BE54" i="19"/>
  <c r="BE55" i="19"/>
  <c r="BE56" i="19"/>
  <c r="BE57" i="19"/>
  <c r="BE58" i="19"/>
  <c r="BE59" i="19"/>
  <c r="BE46" i="19"/>
  <c r="BF48" i="19"/>
  <c r="BF49" i="19"/>
  <c r="BF50" i="19"/>
  <c r="BF51" i="19"/>
  <c r="BF52" i="19"/>
  <c r="BF53" i="19"/>
  <c r="BF54" i="19"/>
  <c r="BF55" i="19"/>
  <c r="BF56" i="19"/>
  <c r="BF57" i="19"/>
  <c r="BF58" i="19"/>
  <c r="BF59" i="19"/>
  <c r="BF46" i="19"/>
  <c r="BG48" i="19"/>
  <c r="BG49" i="19"/>
  <c r="BG50" i="19"/>
  <c r="BG51" i="19"/>
  <c r="BG52" i="19"/>
  <c r="BG53" i="19"/>
  <c r="BG54" i="19"/>
  <c r="BG55" i="19"/>
  <c r="BG56" i="19"/>
  <c r="BG57" i="19"/>
  <c r="BG58" i="19"/>
  <c r="BG59" i="19"/>
  <c r="BG46" i="19"/>
  <c r="BH48" i="19"/>
  <c r="BH49" i="19"/>
  <c r="BH50" i="19"/>
  <c r="BH51" i="19"/>
  <c r="BH52" i="19"/>
  <c r="BH53" i="19"/>
  <c r="BH54" i="19"/>
  <c r="BH55" i="19"/>
  <c r="BH56" i="19"/>
  <c r="BH57" i="19"/>
  <c r="BH58" i="19"/>
  <c r="BH59" i="19"/>
  <c r="BH46" i="19"/>
  <c r="C62" i="19"/>
  <c r="D62" i="19"/>
  <c r="E62" i="19"/>
  <c r="F62" i="19"/>
  <c r="G62" i="19"/>
  <c r="H62" i="19"/>
  <c r="I62" i="19"/>
  <c r="J62" i="19"/>
  <c r="K62" i="19"/>
  <c r="L62" i="19"/>
  <c r="M62" i="19"/>
  <c r="N62" i="19"/>
  <c r="O62" i="19"/>
  <c r="P62" i="19"/>
  <c r="Q62" i="19"/>
  <c r="R62" i="19"/>
  <c r="S62" i="19"/>
  <c r="T62" i="19"/>
  <c r="U62" i="19"/>
  <c r="V62" i="19"/>
  <c r="W62" i="19"/>
  <c r="X62" i="19"/>
  <c r="Y62" i="19"/>
  <c r="Z62" i="19"/>
  <c r="AA62" i="19"/>
  <c r="AB62" i="19"/>
  <c r="AC62" i="19"/>
  <c r="AD62" i="19"/>
  <c r="AE62" i="19"/>
  <c r="AF62" i="19"/>
  <c r="AG62" i="19"/>
  <c r="AH62" i="19"/>
  <c r="AI62" i="19"/>
  <c r="AJ62" i="19"/>
  <c r="AK62" i="19"/>
  <c r="AL62" i="19"/>
  <c r="AM62" i="19"/>
  <c r="AN62" i="19"/>
  <c r="AO62" i="19"/>
  <c r="AP62" i="19"/>
  <c r="AQ62" i="19"/>
  <c r="AR62" i="19"/>
  <c r="AS62" i="19"/>
  <c r="AT62" i="19"/>
  <c r="AU62" i="19"/>
  <c r="AV62" i="19"/>
  <c r="AW62" i="19"/>
  <c r="AX62" i="19"/>
  <c r="AY62" i="19"/>
  <c r="AZ62" i="19"/>
  <c r="BA62" i="19"/>
  <c r="BB62" i="19"/>
  <c r="BC62" i="19"/>
  <c r="BD62" i="19"/>
  <c r="BE62" i="19"/>
  <c r="BF62" i="19"/>
  <c r="BG62" i="19"/>
  <c r="BH62" i="19"/>
  <c r="C63" i="19"/>
  <c r="D63" i="19"/>
  <c r="E63" i="19"/>
  <c r="F63" i="19"/>
  <c r="G63" i="19"/>
  <c r="H63" i="19"/>
  <c r="I63" i="19"/>
  <c r="J63" i="19"/>
  <c r="K63" i="19"/>
  <c r="L63" i="19"/>
  <c r="M63" i="19"/>
  <c r="N63" i="19"/>
  <c r="O63" i="19"/>
  <c r="P63" i="19"/>
  <c r="Q63" i="19"/>
  <c r="R63" i="19"/>
  <c r="S63" i="19"/>
  <c r="T63" i="19"/>
  <c r="U63" i="19"/>
  <c r="V63" i="19"/>
  <c r="W63" i="19"/>
  <c r="X63" i="19"/>
  <c r="Y63" i="19"/>
  <c r="Z63" i="19"/>
  <c r="AA63" i="19"/>
  <c r="AB63" i="19"/>
  <c r="AC63" i="19"/>
  <c r="AD63" i="19"/>
  <c r="AE63" i="19"/>
  <c r="AF63" i="19"/>
  <c r="AG63" i="19"/>
  <c r="AH63" i="19"/>
  <c r="AI63" i="19"/>
  <c r="AJ63" i="19"/>
  <c r="AK63" i="19"/>
  <c r="AL63" i="19"/>
  <c r="AM63" i="19"/>
  <c r="AN63" i="19"/>
  <c r="AO63" i="19"/>
  <c r="AP63" i="19"/>
  <c r="AQ63" i="19"/>
  <c r="AR63" i="19"/>
  <c r="AS63" i="19"/>
  <c r="AT63" i="19"/>
  <c r="AU63" i="19"/>
  <c r="AV63" i="19"/>
  <c r="AW63" i="19"/>
  <c r="AX63" i="19"/>
  <c r="AY63" i="19"/>
  <c r="AZ63" i="19"/>
  <c r="BA63" i="19"/>
  <c r="BB63" i="19"/>
  <c r="BC63" i="19"/>
  <c r="BD63" i="19"/>
  <c r="BE63" i="19"/>
  <c r="BF63" i="19"/>
  <c r="BG63" i="19"/>
  <c r="BH63" i="19"/>
  <c r="C64" i="19"/>
  <c r="D64" i="19"/>
  <c r="E64" i="19"/>
  <c r="F64" i="19"/>
  <c r="G64" i="19"/>
  <c r="H64" i="19"/>
  <c r="I64" i="19"/>
  <c r="J64" i="19"/>
  <c r="K64" i="19"/>
  <c r="L64" i="19"/>
  <c r="M64" i="19"/>
  <c r="N64" i="19"/>
  <c r="O64" i="19"/>
  <c r="P64" i="19"/>
  <c r="Q64" i="19"/>
  <c r="R64" i="19"/>
  <c r="S64" i="19"/>
  <c r="T64" i="19"/>
  <c r="U64" i="19"/>
  <c r="V64" i="19"/>
  <c r="W64" i="19"/>
  <c r="X64" i="19"/>
  <c r="Y64" i="19"/>
  <c r="Z64" i="19"/>
  <c r="AA64" i="19"/>
  <c r="AB64" i="19"/>
  <c r="AC64" i="19"/>
  <c r="AD64" i="19"/>
  <c r="AE64" i="19"/>
  <c r="AF64" i="19"/>
  <c r="AG64" i="19"/>
  <c r="AH64" i="19"/>
  <c r="AI64" i="19"/>
  <c r="AJ64" i="19"/>
  <c r="AK64" i="19"/>
  <c r="AL64" i="19"/>
  <c r="AM64" i="19"/>
  <c r="AN64" i="19"/>
  <c r="AO64" i="19"/>
  <c r="AP64" i="19"/>
  <c r="AQ64" i="19"/>
  <c r="AR64" i="19"/>
  <c r="AS64" i="19"/>
  <c r="AT64" i="19"/>
  <c r="AU64" i="19"/>
  <c r="AV64" i="19"/>
  <c r="AW64" i="19"/>
  <c r="AX64" i="19"/>
  <c r="AY64" i="19"/>
  <c r="AZ64" i="19"/>
  <c r="BA64" i="19"/>
  <c r="BB64" i="19"/>
  <c r="BC64" i="19"/>
  <c r="BD64" i="19"/>
  <c r="BE64" i="19"/>
  <c r="BF64" i="19"/>
  <c r="BG64" i="19"/>
  <c r="BH64" i="19"/>
  <c r="C65" i="19"/>
  <c r="D65" i="19"/>
  <c r="E65" i="19"/>
  <c r="F65" i="19"/>
  <c r="G65" i="19"/>
  <c r="H65" i="19"/>
  <c r="I65" i="19"/>
  <c r="J65" i="19"/>
  <c r="K65" i="19"/>
  <c r="L65" i="19"/>
  <c r="M65" i="19"/>
  <c r="N65" i="19"/>
  <c r="O65" i="19"/>
  <c r="P65" i="19"/>
  <c r="Q65" i="19"/>
  <c r="R65" i="19"/>
  <c r="S65" i="19"/>
  <c r="T65" i="19"/>
  <c r="U65" i="19"/>
  <c r="V65" i="19"/>
  <c r="W65" i="19"/>
  <c r="X65" i="19"/>
  <c r="Y65" i="19"/>
  <c r="Z65" i="19"/>
  <c r="AA65" i="19"/>
  <c r="AB65" i="19"/>
  <c r="AC65" i="19"/>
  <c r="AD65" i="19"/>
  <c r="AE65" i="19"/>
  <c r="AF65" i="19"/>
  <c r="AG65" i="19"/>
  <c r="AH65" i="19"/>
  <c r="AI65" i="19"/>
  <c r="AJ65" i="19"/>
  <c r="AK65" i="19"/>
  <c r="AL65" i="19"/>
  <c r="AM65" i="19"/>
  <c r="AN65" i="19"/>
  <c r="AO65" i="19"/>
  <c r="AP65" i="19"/>
  <c r="AQ65" i="19"/>
  <c r="AR65" i="19"/>
  <c r="AS65" i="19"/>
  <c r="AT65" i="19"/>
  <c r="AU65" i="19"/>
  <c r="AV65" i="19"/>
  <c r="AW65" i="19"/>
  <c r="AX65" i="19"/>
  <c r="AY65" i="19"/>
  <c r="AZ65" i="19"/>
  <c r="BA65" i="19"/>
  <c r="BB65" i="19"/>
  <c r="BC65" i="19"/>
  <c r="BD65" i="19"/>
  <c r="BE65" i="19"/>
  <c r="BF65" i="19"/>
  <c r="BG65" i="19"/>
  <c r="BH65" i="19"/>
  <c r="C66" i="19"/>
  <c r="D66" i="19"/>
  <c r="E66" i="19"/>
  <c r="F66" i="19"/>
  <c r="G66" i="19"/>
  <c r="H66" i="19"/>
  <c r="I66" i="19"/>
  <c r="J66" i="19"/>
  <c r="K66" i="19"/>
  <c r="L66" i="19"/>
  <c r="M66" i="19"/>
  <c r="N66" i="19"/>
  <c r="O66" i="19"/>
  <c r="P66" i="19"/>
  <c r="Q66" i="19"/>
  <c r="R66" i="19"/>
  <c r="S66" i="19"/>
  <c r="T66" i="19"/>
  <c r="U66" i="19"/>
  <c r="V66" i="19"/>
  <c r="W66" i="19"/>
  <c r="X66" i="19"/>
  <c r="Y66" i="19"/>
  <c r="Z66" i="19"/>
  <c r="AA66" i="19"/>
  <c r="AB66" i="19"/>
  <c r="AC66" i="19"/>
  <c r="AD66" i="19"/>
  <c r="AE66" i="19"/>
  <c r="AF66" i="19"/>
  <c r="AG66" i="19"/>
  <c r="AH66" i="19"/>
  <c r="AI66" i="19"/>
  <c r="AJ66" i="19"/>
  <c r="AK66" i="19"/>
  <c r="AL66" i="19"/>
  <c r="AM66" i="19"/>
  <c r="AN66" i="19"/>
  <c r="AO66" i="19"/>
  <c r="AP66" i="19"/>
  <c r="AQ66" i="19"/>
  <c r="AR66" i="19"/>
  <c r="AS66" i="19"/>
  <c r="AT66" i="19"/>
  <c r="AU66" i="19"/>
  <c r="AV66" i="19"/>
  <c r="AW66" i="19"/>
  <c r="AX66" i="19"/>
  <c r="AY66" i="19"/>
  <c r="AZ66" i="19"/>
  <c r="BA66" i="19"/>
  <c r="BB66" i="19"/>
  <c r="BC66" i="19"/>
  <c r="BD66" i="19"/>
  <c r="BE66" i="19"/>
  <c r="BF66" i="19"/>
  <c r="BG66" i="19"/>
  <c r="BH66" i="19"/>
  <c r="C67" i="19"/>
  <c r="D67" i="19"/>
  <c r="E67" i="19"/>
  <c r="F67" i="19"/>
  <c r="G67" i="19"/>
  <c r="H67" i="19"/>
  <c r="I67" i="19"/>
  <c r="J67" i="19"/>
  <c r="K67" i="19"/>
  <c r="L67" i="19"/>
  <c r="M67" i="19"/>
  <c r="N67" i="19"/>
  <c r="O67" i="19"/>
  <c r="P67" i="19"/>
  <c r="Q67" i="19"/>
  <c r="R67" i="19"/>
  <c r="S67" i="19"/>
  <c r="T67" i="19"/>
  <c r="U67" i="19"/>
  <c r="V67" i="19"/>
  <c r="W67" i="19"/>
  <c r="X67" i="19"/>
  <c r="Y67" i="19"/>
  <c r="Z67" i="19"/>
  <c r="AA67" i="19"/>
  <c r="AB67" i="19"/>
  <c r="AC67" i="19"/>
  <c r="AD67" i="19"/>
  <c r="AE67" i="19"/>
  <c r="AF67" i="19"/>
  <c r="AG67" i="19"/>
  <c r="AH67" i="19"/>
  <c r="AI67" i="19"/>
  <c r="AJ67" i="19"/>
  <c r="AK67" i="19"/>
  <c r="AL67" i="19"/>
  <c r="AM67" i="19"/>
  <c r="AN67" i="19"/>
  <c r="AO67" i="19"/>
  <c r="AP67" i="19"/>
  <c r="AQ67" i="19"/>
  <c r="AR67" i="19"/>
  <c r="AS67" i="19"/>
  <c r="AT67" i="19"/>
  <c r="AU67" i="19"/>
  <c r="AV67" i="19"/>
  <c r="AW67" i="19"/>
  <c r="AX67" i="19"/>
  <c r="AY67" i="19"/>
  <c r="AZ67" i="19"/>
  <c r="BA67" i="19"/>
  <c r="BB67" i="19"/>
  <c r="BC67" i="19"/>
  <c r="BD67" i="19"/>
  <c r="BE67" i="19"/>
  <c r="BF67" i="19"/>
  <c r="BG67" i="19"/>
  <c r="BH67" i="19"/>
  <c r="C68" i="19"/>
  <c r="D68" i="19"/>
  <c r="E68" i="19"/>
  <c r="F68" i="19"/>
  <c r="G68" i="19"/>
  <c r="H68" i="19"/>
  <c r="I68" i="19"/>
  <c r="J68" i="19"/>
  <c r="K68" i="19"/>
  <c r="L68" i="19"/>
  <c r="M68" i="19"/>
  <c r="N68" i="19"/>
  <c r="O68" i="19"/>
  <c r="P68" i="19"/>
  <c r="Q68" i="19"/>
  <c r="R68" i="19"/>
  <c r="S68" i="19"/>
  <c r="T68" i="19"/>
  <c r="U68" i="19"/>
  <c r="V68" i="19"/>
  <c r="W68" i="19"/>
  <c r="X68" i="19"/>
  <c r="Y68" i="19"/>
  <c r="Z68" i="19"/>
  <c r="AA68" i="19"/>
  <c r="AB68" i="19"/>
  <c r="AC68" i="19"/>
  <c r="AD68" i="19"/>
  <c r="AE68" i="19"/>
  <c r="AF68" i="19"/>
  <c r="AG68" i="19"/>
  <c r="AH68" i="19"/>
  <c r="AI68" i="19"/>
  <c r="AJ68" i="19"/>
  <c r="AK68" i="19"/>
  <c r="AL68" i="19"/>
  <c r="AM68" i="19"/>
  <c r="AN68" i="19"/>
  <c r="AO68" i="19"/>
  <c r="AP68" i="19"/>
  <c r="AQ68" i="19"/>
  <c r="AR68" i="19"/>
  <c r="AS68" i="19"/>
  <c r="AT68" i="19"/>
  <c r="AU68" i="19"/>
  <c r="AV68" i="19"/>
  <c r="AW68" i="19"/>
  <c r="AX68" i="19"/>
  <c r="AY68" i="19"/>
  <c r="AZ68" i="19"/>
  <c r="BA68" i="19"/>
  <c r="BB68" i="19"/>
  <c r="BC68" i="19"/>
  <c r="BD68" i="19"/>
  <c r="BE68" i="19"/>
  <c r="BF68" i="19"/>
  <c r="BG68" i="19"/>
  <c r="BH68" i="19"/>
  <c r="C69" i="19"/>
  <c r="D69" i="19"/>
  <c r="E69" i="19"/>
  <c r="F69" i="19"/>
  <c r="G69" i="19"/>
  <c r="H69" i="19"/>
  <c r="I69" i="19"/>
  <c r="J69" i="19"/>
  <c r="K69" i="19"/>
  <c r="L69" i="19"/>
  <c r="M69" i="19"/>
  <c r="N69" i="19"/>
  <c r="O69" i="19"/>
  <c r="P69" i="19"/>
  <c r="Q69" i="19"/>
  <c r="R69" i="19"/>
  <c r="S69" i="19"/>
  <c r="T69" i="19"/>
  <c r="U69" i="19"/>
  <c r="V69" i="19"/>
  <c r="W69" i="19"/>
  <c r="X69" i="19"/>
  <c r="Y69" i="19"/>
  <c r="Z69" i="19"/>
  <c r="AA69" i="19"/>
  <c r="AB69" i="19"/>
  <c r="AC69" i="19"/>
  <c r="AD69" i="19"/>
  <c r="AE69" i="19"/>
  <c r="AF69" i="19"/>
  <c r="AG69" i="19"/>
  <c r="AH69" i="19"/>
  <c r="AI69" i="19"/>
  <c r="AJ69" i="19"/>
  <c r="AK69" i="19"/>
  <c r="AL69" i="19"/>
  <c r="AM69" i="19"/>
  <c r="AN69" i="19"/>
  <c r="AO69" i="19"/>
  <c r="AP69" i="19"/>
  <c r="AQ69" i="19"/>
  <c r="AR69" i="19"/>
  <c r="AS69" i="19"/>
  <c r="AT69" i="19"/>
  <c r="AU69" i="19"/>
  <c r="AV69" i="19"/>
  <c r="AW69" i="19"/>
  <c r="AX69" i="19"/>
  <c r="AY69" i="19"/>
  <c r="AZ69" i="19"/>
  <c r="BA69" i="19"/>
  <c r="BB69" i="19"/>
  <c r="BC69" i="19"/>
  <c r="BD69" i="19"/>
  <c r="BE69" i="19"/>
  <c r="BF69" i="19"/>
  <c r="BG69" i="19"/>
  <c r="BH69" i="19"/>
  <c r="C70" i="19"/>
  <c r="D70" i="19"/>
  <c r="E70" i="19"/>
  <c r="F70" i="19"/>
  <c r="G70" i="19"/>
  <c r="H70" i="19"/>
  <c r="I70" i="19"/>
  <c r="J70" i="19"/>
  <c r="K70" i="19"/>
  <c r="L70" i="19"/>
  <c r="M70" i="19"/>
  <c r="N70" i="19"/>
  <c r="O70" i="19"/>
  <c r="P70" i="19"/>
  <c r="Q70" i="19"/>
  <c r="R70" i="19"/>
  <c r="S70" i="19"/>
  <c r="T70" i="19"/>
  <c r="U70" i="19"/>
  <c r="V70" i="19"/>
  <c r="W70" i="19"/>
  <c r="X70" i="19"/>
  <c r="Y70" i="19"/>
  <c r="Z70" i="19"/>
  <c r="AA70" i="19"/>
  <c r="AB70" i="19"/>
  <c r="AC70" i="19"/>
  <c r="AD70" i="19"/>
  <c r="AE70" i="19"/>
  <c r="AF70" i="19"/>
  <c r="AG70" i="19"/>
  <c r="AH70" i="19"/>
  <c r="AI70" i="19"/>
  <c r="AJ70" i="19"/>
  <c r="AK70" i="19"/>
  <c r="AL70" i="19"/>
  <c r="AM70" i="19"/>
  <c r="AN70" i="19"/>
  <c r="AO70" i="19"/>
  <c r="AP70" i="19"/>
  <c r="AQ70" i="19"/>
  <c r="AR70" i="19"/>
  <c r="AS70" i="19"/>
  <c r="AT70" i="19"/>
  <c r="AU70" i="19"/>
  <c r="AV70" i="19"/>
  <c r="AW70" i="19"/>
  <c r="AX70" i="19"/>
  <c r="AY70" i="19"/>
  <c r="AZ70" i="19"/>
  <c r="BA70" i="19"/>
  <c r="BB70" i="19"/>
  <c r="BC70" i="19"/>
  <c r="BD70" i="19"/>
  <c r="BE70" i="19"/>
  <c r="BF70" i="19"/>
  <c r="BG70" i="19"/>
  <c r="BH70" i="19"/>
  <c r="C71" i="19"/>
  <c r="D71" i="19"/>
  <c r="E71" i="19"/>
  <c r="F71" i="19"/>
  <c r="G71" i="19"/>
  <c r="H71" i="19"/>
  <c r="I71" i="19"/>
  <c r="J71" i="19"/>
  <c r="K71" i="19"/>
  <c r="L71" i="19"/>
  <c r="M71" i="19"/>
  <c r="N71" i="19"/>
  <c r="O71" i="19"/>
  <c r="P71" i="19"/>
  <c r="Q71" i="19"/>
  <c r="R71" i="19"/>
  <c r="S71" i="19"/>
  <c r="T71" i="19"/>
  <c r="U71" i="19"/>
  <c r="V71" i="19"/>
  <c r="W71" i="19"/>
  <c r="X71" i="19"/>
  <c r="Y71" i="19"/>
  <c r="Z71" i="19"/>
  <c r="AA71" i="19"/>
  <c r="AB71" i="19"/>
  <c r="AC71" i="19"/>
  <c r="AD71" i="19"/>
  <c r="AE71" i="19"/>
  <c r="AF71" i="19"/>
  <c r="AG71" i="19"/>
  <c r="AH71" i="19"/>
  <c r="AI71" i="19"/>
  <c r="AJ71" i="19"/>
  <c r="AK71" i="19"/>
  <c r="AL71" i="19"/>
  <c r="AM71" i="19"/>
  <c r="AN71" i="19"/>
  <c r="AO71" i="19"/>
  <c r="AP71" i="19"/>
  <c r="AQ71" i="19"/>
  <c r="AR71" i="19"/>
  <c r="AS71" i="19"/>
  <c r="AT71" i="19"/>
  <c r="AU71" i="19"/>
  <c r="AV71" i="19"/>
  <c r="AW71" i="19"/>
  <c r="AX71" i="19"/>
  <c r="AY71" i="19"/>
  <c r="AZ71" i="19"/>
  <c r="BA71" i="19"/>
  <c r="BB71" i="19"/>
  <c r="BC71" i="19"/>
  <c r="BD71" i="19"/>
  <c r="BE71" i="19"/>
  <c r="BF71" i="19"/>
  <c r="BG71" i="19"/>
  <c r="BH71" i="19"/>
  <c r="C72" i="19"/>
  <c r="D72" i="19"/>
  <c r="E72" i="19"/>
  <c r="F72" i="19"/>
  <c r="G72" i="19"/>
  <c r="H72" i="19"/>
  <c r="I72" i="19"/>
  <c r="J72" i="19"/>
  <c r="K72" i="19"/>
  <c r="L72" i="19"/>
  <c r="M72" i="19"/>
  <c r="N72" i="19"/>
  <c r="O72" i="19"/>
  <c r="P72" i="19"/>
  <c r="Q72" i="19"/>
  <c r="R72" i="19"/>
  <c r="S72" i="19"/>
  <c r="T72" i="19"/>
  <c r="U72" i="19"/>
  <c r="V72" i="19"/>
  <c r="W72" i="19"/>
  <c r="X72" i="19"/>
  <c r="Y72" i="19"/>
  <c r="Z72" i="19"/>
  <c r="AA72" i="19"/>
  <c r="AB72" i="19"/>
  <c r="AC72" i="19"/>
  <c r="AD72" i="19"/>
  <c r="AE72" i="19"/>
  <c r="AF72" i="19"/>
  <c r="AG72" i="19"/>
  <c r="AH72" i="19"/>
  <c r="AI72" i="19"/>
  <c r="AJ72" i="19"/>
  <c r="AK72" i="19"/>
  <c r="AL72" i="19"/>
  <c r="AM72" i="19"/>
  <c r="AN72" i="19"/>
  <c r="AO72" i="19"/>
  <c r="AP72" i="19"/>
  <c r="AQ72" i="19"/>
  <c r="AR72" i="19"/>
  <c r="AS72" i="19"/>
  <c r="AT72" i="19"/>
  <c r="AU72" i="19"/>
  <c r="AV72" i="19"/>
  <c r="AW72" i="19"/>
  <c r="AX72" i="19"/>
  <c r="AY72" i="19"/>
  <c r="AZ72" i="19"/>
  <c r="BA72" i="19"/>
  <c r="BB72" i="19"/>
  <c r="BC72" i="19"/>
  <c r="BD72" i="19"/>
  <c r="BE72" i="19"/>
  <c r="BF72" i="19"/>
  <c r="BG72" i="19"/>
  <c r="BH72" i="19"/>
  <c r="C73" i="19"/>
  <c r="D73" i="19"/>
  <c r="E73" i="19"/>
  <c r="F73" i="19"/>
  <c r="G73" i="19"/>
  <c r="H73" i="19"/>
  <c r="I73" i="19"/>
  <c r="J73" i="19"/>
  <c r="K73" i="19"/>
  <c r="L73" i="19"/>
  <c r="M73" i="19"/>
  <c r="N73" i="19"/>
  <c r="O73" i="19"/>
  <c r="P73" i="19"/>
  <c r="Q73" i="19"/>
  <c r="R73" i="19"/>
  <c r="S73" i="19"/>
  <c r="T73" i="19"/>
  <c r="U73" i="19"/>
  <c r="V73" i="19"/>
  <c r="W73" i="19"/>
  <c r="X73" i="19"/>
  <c r="Y73" i="19"/>
  <c r="Z73" i="19"/>
  <c r="AA73" i="19"/>
  <c r="AB73" i="19"/>
  <c r="AC73" i="19"/>
  <c r="AD73" i="19"/>
  <c r="AE73" i="19"/>
  <c r="AF73" i="19"/>
  <c r="AG73" i="19"/>
  <c r="AH73" i="19"/>
  <c r="AI73" i="19"/>
  <c r="AJ73" i="19"/>
  <c r="AK73" i="19"/>
  <c r="AL73" i="19"/>
  <c r="AM73" i="19"/>
  <c r="AN73" i="19"/>
  <c r="AO73" i="19"/>
  <c r="AP73" i="19"/>
  <c r="AQ73" i="19"/>
  <c r="AR73" i="19"/>
  <c r="AS73" i="19"/>
  <c r="AT73" i="19"/>
  <c r="AU73" i="19"/>
  <c r="AV73" i="19"/>
  <c r="AW73" i="19"/>
  <c r="AX73" i="19"/>
  <c r="AY73" i="19"/>
  <c r="AZ73" i="19"/>
  <c r="BA73" i="19"/>
  <c r="BB73" i="19"/>
  <c r="BC73" i="19"/>
  <c r="BD73" i="19"/>
  <c r="BE73" i="19"/>
  <c r="BF73" i="19"/>
  <c r="BG73" i="19"/>
  <c r="BH73" i="19"/>
  <c r="C76" i="19"/>
  <c r="D76" i="19"/>
  <c r="E76" i="19"/>
  <c r="F76" i="19"/>
  <c r="G76" i="19"/>
  <c r="H76" i="19"/>
  <c r="I76" i="19"/>
  <c r="J76" i="19"/>
  <c r="K76" i="19"/>
  <c r="L76" i="19"/>
  <c r="M76" i="19"/>
  <c r="N76" i="19"/>
  <c r="O76" i="19"/>
  <c r="P76" i="19"/>
  <c r="Q76" i="19"/>
  <c r="R76" i="19"/>
  <c r="S76" i="19"/>
  <c r="T76" i="19"/>
  <c r="U76" i="19"/>
  <c r="V76" i="19"/>
  <c r="W76" i="19"/>
  <c r="X76" i="19"/>
  <c r="Y76" i="19"/>
  <c r="Z76" i="19"/>
  <c r="AA76" i="19"/>
  <c r="AB76" i="19"/>
  <c r="AC76" i="19"/>
  <c r="AD76" i="19"/>
  <c r="AE76" i="19"/>
  <c r="AF76" i="19"/>
  <c r="AG76" i="19"/>
  <c r="AH76" i="19"/>
  <c r="AI76" i="19"/>
  <c r="AJ76" i="19"/>
  <c r="AK76" i="19"/>
  <c r="AL76" i="19"/>
  <c r="AM76" i="19"/>
  <c r="AN76" i="19"/>
  <c r="AO76" i="19"/>
  <c r="AP76" i="19"/>
  <c r="AQ76" i="19"/>
  <c r="AR76" i="19"/>
  <c r="AS76" i="19"/>
  <c r="AT76" i="19"/>
  <c r="AU76" i="19"/>
  <c r="AV76" i="19"/>
  <c r="AW76" i="19"/>
  <c r="AX76" i="19"/>
  <c r="AY76" i="19"/>
  <c r="AZ76" i="19"/>
  <c r="BA76" i="19"/>
  <c r="BB76" i="19"/>
  <c r="BC76" i="19"/>
  <c r="BD76" i="19"/>
  <c r="BE76" i="19"/>
  <c r="BF76" i="19"/>
  <c r="BG76" i="19"/>
  <c r="BH76" i="19"/>
  <c r="C95" i="19"/>
  <c r="C81" i="19"/>
  <c r="C80" i="19"/>
  <c r="C92" i="19"/>
  <c r="C77" i="19"/>
  <c r="D95" i="19"/>
  <c r="D81" i="19"/>
  <c r="D80" i="19"/>
  <c r="D92" i="19"/>
  <c r="D77" i="19"/>
  <c r="E95" i="19"/>
  <c r="E81" i="19"/>
  <c r="E80" i="19"/>
  <c r="E92" i="19"/>
  <c r="E77" i="19"/>
  <c r="F95" i="19"/>
  <c r="F81" i="19"/>
  <c r="F80" i="19"/>
  <c r="F92" i="19"/>
  <c r="F77" i="19"/>
  <c r="G95" i="19"/>
  <c r="G81" i="19"/>
  <c r="G80" i="19"/>
  <c r="G92" i="19"/>
  <c r="G77" i="19"/>
  <c r="H95" i="19"/>
  <c r="H81" i="19"/>
  <c r="H80" i="19"/>
  <c r="H92" i="19"/>
  <c r="H77" i="19"/>
  <c r="I95" i="19"/>
  <c r="I81" i="19"/>
  <c r="I80" i="19"/>
  <c r="I92" i="19"/>
  <c r="I77" i="19"/>
  <c r="J95" i="19"/>
  <c r="J81" i="19"/>
  <c r="J80" i="19"/>
  <c r="J92" i="19"/>
  <c r="J77" i="19"/>
  <c r="K95" i="19"/>
  <c r="K81" i="19"/>
  <c r="K80" i="19"/>
  <c r="K92" i="19"/>
  <c r="K77" i="19"/>
  <c r="L95" i="19"/>
  <c r="L81" i="19"/>
  <c r="L80" i="19"/>
  <c r="L92" i="19"/>
  <c r="L77" i="19"/>
  <c r="M95" i="19"/>
  <c r="M81" i="19"/>
  <c r="M80" i="19"/>
  <c r="M92" i="19"/>
  <c r="M77" i="19"/>
  <c r="N95" i="19"/>
  <c r="N81" i="19"/>
  <c r="N80" i="19"/>
  <c r="N92" i="19"/>
  <c r="N77" i="19"/>
  <c r="O95" i="19"/>
  <c r="O81" i="19"/>
  <c r="O80" i="19"/>
  <c r="O92" i="19"/>
  <c r="O77" i="19"/>
  <c r="P95" i="19"/>
  <c r="P81" i="19"/>
  <c r="P80" i="19"/>
  <c r="P92" i="19"/>
  <c r="P77" i="19"/>
  <c r="Q95" i="19"/>
  <c r="Q81" i="19"/>
  <c r="Q80" i="19"/>
  <c r="Q92" i="19"/>
  <c r="Q77" i="19"/>
  <c r="R95" i="19"/>
  <c r="R81" i="19"/>
  <c r="R80" i="19"/>
  <c r="R92" i="19"/>
  <c r="R77" i="19"/>
  <c r="S95" i="19"/>
  <c r="S81" i="19"/>
  <c r="S80" i="19"/>
  <c r="S92" i="19"/>
  <c r="S77" i="19"/>
  <c r="T95" i="19"/>
  <c r="T81" i="19"/>
  <c r="T80" i="19"/>
  <c r="T92" i="19"/>
  <c r="T77" i="19"/>
  <c r="U95" i="19"/>
  <c r="U81" i="19"/>
  <c r="U80" i="19"/>
  <c r="U92" i="19"/>
  <c r="U77" i="19"/>
  <c r="V95" i="19"/>
  <c r="V81" i="19"/>
  <c r="V80" i="19"/>
  <c r="V92" i="19"/>
  <c r="V77" i="19"/>
  <c r="W95" i="19"/>
  <c r="W81" i="19"/>
  <c r="W80" i="19"/>
  <c r="W92" i="19"/>
  <c r="W77" i="19"/>
  <c r="X95" i="19"/>
  <c r="X81" i="19"/>
  <c r="X80" i="19"/>
  <c r="X92" i="19"/>
  <c r="X77" i="19"/>
  <c r="Y95" i="19"/>
  <c r="Y81" i="19"/>
  <c r="Y80" i="19"/>
  <c r="Y92" i="19"/>
  <c r="Y77" i="19"/>
  <c r="Z95" i="19"/>
  <c r="Z81" i="19"/>
  <c r="Z80" i="19"/>
  <c r="Z92" i="19"/>
  <c r="Z77" i="19"/>
  <c r="AA95" i="19"/>
  <c r="AA81" i="19"/>
  <c r="AA80" i="19"/>
  <c r="AA92" i="19"/>
  <c r="AA77" i="19"/>
  <c r="AB95" i="19"/>
  <c r="AB81" i="19"/>
  <c r="AB80" i="19"/>
  <c r="AB92" i="19"/>
  <c r="AB77" i="19"/>
  <c r="AC95" i="19"/>
  <c r="AC81" i="19"/>
  <c r="AC80" i="19"/>
  <c r="AC92" i="19"/>
  <c r="AC77" i="19"/>
  <c r="AD95" i="19"/>
  <c r="AD81" i="19"/>
  <c r="AD80" i="19"/>
  <c r="AD92" i="19"/>
  <c r="AD77" i="19"/>
  <c r="AE95" i="19"/>
  <c r="AE81" i="19"/>
  <c r="AE80" i="19"/>
  <c r="AE92" i="19"/>
  <c r="AE77" i="19"/>
  <c r="AF95" i="19"/>
  <c r="AF81" i="19"/>
  <c r="AF80" i="19"/>
  <c r="AF92" i="19"/>
  <c r="AF77" i="19"/>
  <c r="AG95" i="19"/>
  <c r="AG81" i="19"/>
  <c r="AG80" i="19"/>
  <c r="AG92" i="19"/>
  <c r="AG77" i="19"/>
  <c r="AH95" i="19"/>
  <c r="AH81" i="19"/>
  <c r="AH80" i="19"/>
  <c r="AH92" i="19"/>
  <c r="AH77" i="19"/>
  <c r="AI95" i="19"/>
  <c r="AI81" i="19"/>
  <c r="AI80" i="19"/>
  <c r="AI92" i="19"/>
  <c r="AI77" i="19"/>
  <c r="AJ95" i="19"/>
  <c r="AJ81" i="19"/>
  <c r="AJ80" i="19"/>
  <c r="AJ92" i="19"/>
  <c r="AJ77" i="19"/>
  <c r="AK95" i="19"/>
  <c r="AK81" i="19"/>
  <c r="AK80" i="19"/>
  <c r="AK92" i="19"/>
  <c r="AK77" i="19"/>
  <c r="AL95" i="19"/>
  <c r="AL81" i="19"/>
  <c r="AL80" i="19"/>
  <c r="AL92" i="19"/>
  <c r="AL77" i="19"/>
  <c r="AM95" i="19"/>
  <c r="AM81" i="19"/>
  <c r="AM80" i="19"/>
  <c r="AM92" i="19"/>
  <c r="AM77" i="19"/>
  <c r="AN95" i="19"/>
  <c r="AN81" i="19"/>
  <c r="AN80" i="19"/>
  <c r="AN92" i="19"/>
  <c r="AN77" i="19"/>
  <c r="AO95" i="19"/>
  <c r="AO81" i="19"/>
  <c r="AO80" i="19"/>
  <c r="AO92" i="19"/>
  <c r="AO77" i="19"/>
  <c r="AP95" i="19"/>
  <c r="AP81" i="19"/>
  <c r="AP80" i="19"/>
  <c r="AP92" i="19"/>
  <c r="AP77" i="19"/>
  <c r="AQ95" i="19"/>
  <c r="AQ81" i="19"/>
  <c r="AQ80" i="19"/>
  <c r="AQ92" i="19"/>
  <c r="AQ77" i="19"/>
  <c r="AR95" i="19"/>
  <c r="AR81" i="19"/>
  <c r="AR80" i="19"/>
  <c r="AR92" i="19"/>
  <c r="AR77" i="19"/>
  <c r="AS95" i="19"/>
  <c r="AS81" i="19"/>
  <c r="AS80" i="19"/>
  <c r="AS92" i="19"/>
  <c r="AS77" i="19"/>
  <c r="AT95" i="19"/>
  <c r="AT81" i="19"/>
  <c r="AT80" i="19"/>
  <c r="AT92" i="19"/>
  <c r="AT77" i="19"/>
  <c r="AU95" i="19"/>
  <c r="AU81" i="19"/>
  <c r="AU80" i="19"/>
  <c r="AU92" i="19"/>
  <c r="AU77" i="19"/>
  <c r="AV95" i="19"/>
  <c r="AV81" i="19"/>
  <c r="AV80" i="19"/>
  <c r="AV92" i="19"/>
  <c r="AV77" i="19"/>
  <c r="AW95" i="19"/>
  <c r="AW81" i="19"/>
  <c r="AW80" i="19"/>
  <c r="AW92" i="19"/>
  <c r="AW77" i="19"/>
  <c r="AX95" i="19"/>
  <c r="AX81" i="19"/>
  <c r="AX80" i="19"/>
  <c r="AX92" i="19"/>
  <c r="AX77" i="19"/>
  <c r="AY95" i="19"/>
  <c r="AY81" i="19"/>
  <c r="AY80" i="19"/>
  <c r="AY92" i="19"/>
  <c r="AY77" i="19"/>
  <c r="AZ95" i="19"/>
  <c r="AZ81" i="19"/>
  <c r="AZ80" i="19"/>
  <c r="AZ92" i="19"/>
  <c r="AZ77" i="19"/>
  <c r="BA95" i="19"/>
  <c r="BA81" i="19"/>
  <c r="BA80" i="19"/>
  <c r="BA92" i="19"/>
  <c r="BA77" i="19"/>
  <c r="BB95" i="19"/>
  <c r="BB81" i="19"/>
  <c r="BB80" i="19"/>
  <c r="BB92" i="19"/>
  <c r="BB77" i="19"/>
  <c r="BC95" i="19"/>
  <c r="BC81" i="19"/>
  <c r="BC80" i="19"/>
  <c r="BC92" i="19"/>
  <c r="BC77" i="19"/>
  <c r="BD95" i="19"/>
  <c r="BD81" i="19"/>
  <c r="BD80" i="19"/>
  <c r="BD92" i="19"/>
  <c r="BD77" i="19"/>
  <c r="BE95" i="19"/>
  <c r="BE81" i="19"/>
  <c r="BE80" i="19"/>
  <c r="BE92" i="19"/>
  <c r="BE77" i="19"/>
  <c r="BF95" i="19"/>
  <c r="BF81" i="19"/>
  <c r="BF80" i="19"/>
  <c r="BF92" i="19"/>
  <c r="BF77" i="19"/>
  <c r="BG95" i="19"/>
  <c r="BG81" i="19"/>
  <c r="BG80" i="19"/>
  <c r="BG92" i="19"/>
  <c r="BG77" i="19"/>
  <c r="BH95" i="19"/>
  <c r="BH81" i="19"/>
  <c r="BH80" i="19"/>
  <c r="BH92" i="19"/>
  <c r="BH77" i="19"/>
  <c r="C78" i="19"/>
  <c r="D78" i="19"/>
  <c r="E78" i="19"/>
  <c r="F78" i="19"/>
  <c r="G78" i="19"/>
  <c r="H78" i="19"/>
  <c r="I78" i="19"/>
  <c r="J78" i="19"/>
  <c r="K78" i="19"/>
  <c r="L78" i="19"/>
  <c r="M78" i="19"/>
  <c r="N78" i="19"/>
  <c r="O78" i="19"/>
  <c r="P78" i="19"/>
  <c r="Q78" i="19"/>
  <c r="R78" i="19"/>
  <c r="S78" i="19"/>
  <c r="T78" i="19"/>
  <c r="U78" i="19"/>
  <c r="V78" i="19"/>
  <c r="W78" i="19"/>
  <c r="X78" i="19"/>
  <c r="Y78" i="19"/>
  <c r="Z78" i="19"/>
  <c r="AA78" i="19"/>
  <c r="AB78" i="19"/>
  <c r="AC78" i="19"/>
  <c r="AD78" i="19"/>
  <c r="AE78" i="19"/>
  <c r="AF78" i="19"/>
  <c r="AG78" i="19"/>
  <c r="AH78" i="19"/>
  <c r="AI78" i="19"/>
  <c r="AJ78" i="19"/>
  <c r="AK78" i="19"/>
  <c r="AL78" i="19"/>
  <c r="AM78" i="19"/>
  <c r="AN78" i="19"/>
  <c r="AO78" i="19"/>
  <c r="AP78" i="19"/>
  <c r="AQ78" i="19"/>
  <c r="AR78" i="19"/>
  <c r="AS78" i="19"/>
  <c r="AT78" i="19"/>
  <c r="AU78" i="19"/>
  <c r="AV78" i="19"/>
  <c r="AW78" i="19"/>
  <c r="AX78" i="19"/>
  <c r="AY78" i="19"/>
  <c r="AZ78" i="19"/>
  <c r="BA78" i="19"/>
  <c r="BB78" i="19"/>
  <c r="BC78" i="19"/>
  <c r="BD78" i="19"/>
  <c r="BE78" i="19"/>
  <c r="BF78" i="19"/>
  <c r="BG78" i="19"/>
  <c r="BH78" i="19"/>
  <c r="C82" i="19"/>
  <c r="D82" i="19"/>
  <c r="E82" i="19"/>
  <c r="F82" i="19"/>
  <c r="G82" i="19"/>
  <c r="H82" i="19"/>
  <c r="I82" i="19"/>
  <c r="J82" i="19"/>
  <c r="K82" i="19"/>
  <c r="L82" i="19"/>
  <c r="M82" i="19"/>
  <c r="N82" i="19"/>
  <c r="O82" i="19"/>
  <c r="P82" i="19"/>
  <c r="Q82" i="19"/>
  <c r="R82" i="19"/>
  <c r="S82" i="19"/>
  <c r="T82" i="19"/>
  <c r="U82" i="19"/>
  <c r="V82" i="19"/>
  <c r="W82" i="19"/>
  <c r="X82" i="19"/>
  <c r="Y82" i="19"/>
  <c r="Z82" i="19"/>
  <c r="AA82" i="19"/>
  <c r="AB82" i="19"/>
  <c r="AC82" i="19"/>
  <c r="AD82" i="19"/>
  <c r="AE82" i="19"/>
  <c r="AF82" i="19"/>
  <c r="AG82" i="19"/>
  <c r="AH82" i="19"/>
  <c r="AI82" i="19"/>
  <c r="AJ82" i="19"/>
  <c r="AK82" i="19"/>
  <c r="AL82" i="19"/>
  <c r="AM82" i="19"/>
  <c r="AN82" i="19"/>
  <c r="AO82" i="19"/>
  <c r="AP82" i="19"/>
  <c r="AQ82" i="19"/>
  <c r="AR82" i="19"/>
  <c r="AS82" i="19"/>
  <c r="AT82" i="19"/>
  <c r="AU82" i="19"/>
  <c r="AV82" i="19"/>
  <c r="AW82" i="19"/>
  <c r="AX82" i="19"/>
  <c r="AY82" i="19"/>
  <c r="AZ82" i="19"/>
  <c r="BA82" i="19"/>
  <c r="BB82" i="19"/>
  <c r="BC82" i="19"/>
  <c r="BD82" i="19"/>
  <c r="BE82" i="19"/>
  <c r="BF82" i="19"/>
  <c r="BG82" i="19"/>
  <c r="BH82" i="19"/>
  <c r="C83" i="19"/>
  <c r="D83" i="19"/>
  <c r="E83" i="19"/>
  <c r="F83" i="19"/>
  <c r="G83" i="19"/>
  <c r="H83" i="19"/>
  <c r="I83" i="19"/>
  <c r="J83" i="19"/>
  <c r="K83" i="19"/>
  <c r="L83" i="19"/>
  <c r="M83" i="19"/>
  <c r="N83" i="19"/>
  <c r="O83" i="19"/>
  <c r="P83" i="19"/>
  <c r="Q83" i="19"/>
  <c r="R83" i="19"/>
  <c r="S83" i="19"/>
  <c r="T83" i="19"/>
  <c r="U83" i="19"/>
  <c r="V83" i="19"/>
  <c r="W83" i="19"/>
  <c r="X83" i="19"/>
  <c r="Y83" i="19"/>
  <c r="Z83" i="19"/>
  <c r="AA83" i="19"/>
  <c r="AB83" i="19"/>
  <c r="AC83" i="19"/>
  <c r="AD83" i="19"/>
  <c r="AE83" i="19"/>
  <c r="AF83" i="19"/>
  <c r="AG83" i="19"/>
  <c r="AH83" i="19"/>
  <c r="AI83" i="19"/>
  <c r="AJ83" i="19"/>
  <c r="AK83" i="19"/>
  <c r="AL83" i="19"/>
  <c r="AM83" i="19"/>
  <c r="AN83" i="19"/>
  <c r="AO83" i="19"/>
  <c r="AP83" i="19"/>
  <c r="AQ83" i="19"/>
  <c r="AR83" i="19"/>
  <c r="AS83" i="19"/>
  <c r="AT83" i="19"/>
  <c r="AU83" i="19"/>
  <c r="AV83" i="19"/>
  <c r="AW83" i="19"/>
  <c r="AX83" i="19"/>
  <c r="AY83" i="19"/>
  <c r="AZ83" i="19"/>
  <c r="BA83" i="19"/>
  <c r="BB83" i="19"/>
  <c r="BC83" i="19"/>
  <c r="BD83" i="19"/>
  <c r="BE83" i="19"/>
  <c r="BF83" i="19"/>
  <c r="BG83" i="19"/>
  <c r="BH83" i="19"/>
  <c r="C84" i="19"/>
  <c r="D84" i="19"/>
  <c r="E84" i="19"/>
  <c r="F84" i="19"/>
  <c r="G84" i="19"/>
  <c r="H84" i="19"/>
  <c r="I84" i="19"/>
  <c r="J84" i="19"/>
  <c r="K84" i="19"/>
  <c r="L84" i="19"/>
  <c r="M84" i="19"/>
  <c r="N84" i="19"/>
  <c r="O84" i="19"/>
  <c r="P84" i="19"/>
  <c r="Q84" i="19"/>
  <c r="R84" i="19"/>
  <c r="S84" i="19"/>
  <c r="T84" i="19"/>
  <c r="U84" i="19"/>
  <c r="V84" i="19"/>
  <c r="W84" i="19"/>
  <c r="X84" i="19"/>
  <c r="Y84" i="19"/>
  <c r="Z84" i="19"/>
  <c r="AA84" i="19"/>
  <c r="AB84" i="19"/>
  <c r="AC84" i="19"/>
  <c r="AD84" i="19"/>
  <c r="AE84" i="19"/>
  <c r="AF84" i="19"/>
  <c r="AG84" i="19"/>
  <c r="AH84" i="19"/>
  <c r="AI84" i="19"/>
  <c r="AJ84" i="19"/>
  <c r="AK84" i="19"/>
  <c r="AL84" i="19"/>
  <c r="AM84" i="19"/>
  <c r="AN84" i="19"/>
  <c r="AO84" i="19"/>
  <c r="AP84" i="19"/>
  <c r="AQ84" i="19"/>
  <c r="AR84" i="19"/>
  <c r="AS84" i="19"/>
  <c r="AT84" i="19"/>
  <c r="AU84" i="19"/>
  <c r="AV84" i="19"/>
  <c r="AW84" i="19"/>
  <c r="AX84" i="19"/>
  <c r="AY84" i="19"/>
  <c r="AZ84" i="19"/>
  <c r="BA84" i="19"/>
  <c r="BB84" i="19"/>
  <c r="BC84" i="19"/>
  <c r="BD84" i="19"/>
  <c r="BE84" i="19"/>
  <c r="BF84" i="19"/>
  <c r="BG84" i="19"/>
  <c r="BH84" i="19"/>
  <c r="C87" i="19"/>
  <c r="D87" i="19"/>
  <c r="E87" i="19"/>
  <c r="F87" i="19"/>
  <c r="G87" i="19"/>
  <c r="H87" i="19"/>
  <c r="I87" i="19"/>
  <c r="J87" i="19"/>
  <c r="K87" i="19"/>
  <c r="L87" i="19"/>
  <c r="M87" i="19"/>
  <c r="N87" i="19"/>
  <c r="O87" i="19"/>
  <c r="P87" i="19"/>
  <c r="Q87" i="19"/>
  <c r="R87" i="19"/>
  <c r="S87" i="19"/>
  <c r="T87" i="19"/>
  <c r="U87" i="19"/>
  <c r="V87" i="19"/>
  <c r="W87" i="19"/>
  <c r="X87" i="19"/>
  <c r="Y87" i="19"/>
  <c r="Z87" i="19"/>
  <c r="AA87" i="19"/>
  <c r="AB87" i="19"/>
  <c r="AC87" i="19"/>
  <c r="AD87" i="19"/>
  <c r="AE87" i="19"/>
  <c r="AF87" i="19"/>
  <c r="AG87" i="19"/>
  <c r="AH87" i="19"/>
  <c r="AI87" i="19"/>
  <c r="AJ87" i="19"/>
  <c r="AK87" i="19"/>
  <c r="AL87" i="19"/>
  <c r="AM87" i="19"/>
  <c r="AN87" i="19"/>
  <c r="AO87" i="19"/>
  <c r="AP87" i="19"/>
  <c r="AQ87" i="19"/>
  <c r="AR87" i="19"/>
  <c r="AS87" i="19"/>
  <c r="AT87" i="19"/>
  <c r="AU87" i="19"/>
  <c r="AV87" i="19"/>
  <c r="AW87" i="19"/>
  <c r="AX87" i="19"/>
  <c r="AY87" i="19"/>
  <c r="AZ87" i="19"/>
  <c r="BA87" i="19"/>
  <c r="BB87" i="19"/>
  <c r="BC87" i="19"/>
  <c r="BD87" i="19"/>
  <c r="BE87" i="19"/>
  <c r="BF87" i="19"/>
  <c r="BG87" i="19"/>
  <c r="BH87" i="19"/>
  <c r="C88" i="19"/>
  <c r="D88" i="19"/>
  <c r="E88" i="19"/>
  <c r="F88" i="19"/>
  <c r="G88" i="19"/>
  <c r="H88" i="19"/>
  <c r="I88" i="19"/>
  <c r="J88" i="19"/>
  <c r="K88" i="19"/>
  <c r="L88" i="19"/>
  <c r="M88" i="19"/>
  <c r="N88" i="19"/>
  <c r="O88" i="19"/>
  <c r="P88" i="19"/>
  <c r="Q88" i="19"/>
  <c r="R88" i="19"/>
  <c r="S88" i="19"/>
  <c r="T88" i="19"/>
  <c r="U88" i="19"/>
  <c r="V88" i="19"/>
  <c r="W88" i="19"/>
  <c r="X88" i="19"/>
  <c r="Y88" i="19"/>
  <c r="Z88" i="19"/>
  <c r="AA88" i="19"/>
  <c r="AB88" i="19"/>
  <c r="AC88" i="19"/>
  <c r="AD88" i="19"/>
  <c r="AE88" i="19"/>
  <c r="AF88" i="19"/>
  <c r="AG88" i="19"/>
  <c r="AH88" i="19"/>
  <c r="AI88" i="19"/>
  <c r="AJ88" i="19"/>
  <c r="AK88" i="19"/>
  <c r="AL88" i="19"/>
  <c r="AM88" i="19"/>
  <c r="AN88" i="19"/>
  <c r="AO88" i="19"/>
  <c r="AP88" i="19"/>
  <c r="AQ88" i="19"/>
  <c r="AR88" i="19"/>
  <c r="AS88" i="19"/>
  <c r="AT88" i="19"/>
  <c r="AU88" i="19"/>
  <c r="AV88" i="19"/>
  <c r="AW88" i="19"/>
  <c r="AX88" i="19"/>
  <c r="AY88" i="19"/>
  <c r="AZ88" i="19"/>
  <c r="BA88" i="19"/>
  <c r="BB88" i="19"/>
  <c r="BC88" i="19"/>
  <c r="BD88" i="19"/>
  <c r="BE88" i="19"/>
  <c r="BF88" i="19"/>
  <c r="BG88" i="19"/>
  <c r="BH88" i="19"/>
  <c r="C89" i="19"/>
  <c r="D89" i="19"/>
  <c r="E89" i="19"/>
  <c r="F89" i="19"/>
  <c r="G89" i="19"/>
  <c r="H89" i="19"/>
  <c r="I89" i="19"/>
  <c r="J89" i="19"/>
  <c r="K89" i="19"/>
  <c r="L89" i="19"/>
  <c r="M89" i="19"/>
  <c r="N89" i="19"/>
  <c r="O89" i="19"/>
  <c r="P89" i="19"/>
  <c r="Q89" i="19"/>
  <c r="R89" i="19"/>
  <c r="S89" i="19"/>
  <c r="T89" i="19"/>
  <c r="U89" i="19"/>
  <c r="V89" i="19"/>
  <c r="W89" i="19"/>
  <c r="X89" i="19"/>
  <c r="Y89" i="19"/>
  <c r="Z89" i="19"/>
  <c r="AA89" i="19"/>
  <c r="AB89" i="19"/>
  <c r="AC89" i="19"/>
  <c r="AD89" i="19"/>
  <c r="AE89" i="19"/>
  <c r="AF89" i="19"/>
  <c r="AG89" i="19"/>
  <c r="AH89" i="19"/>
  <c r="AI89" i="19"/>
  <c r="AJ89" i="19"/>
  <c r="AK89" i="19"/>
  <c r="AL89" i="19"/>
  <c r="AM89" i="19"/>
  <c r="AN89" i="19"/>
  <c r="AO89" i="19"/>
  <c r="AP89" i="19"/>
  <c r="AQ89" i="19"/>
  <c r="AR89" i="19"/>
  <c r="AS89" i="19"/>
  <c r="AT89" i="19"/>
  <c r="AU89" i="19"/>
  <c r="AV89" i="19"/>
  <c r="AW89" i="19"/>
  <c r="AX89" i="19"/>
  <c r="AY89" i="19"/>
  <c r="AZ89" i="19"/>
  <c r="BA89" i="19"/>
  <c r="BB89" i="19"/>
  <c r="BC89" i="19"/>
  <c r="BD89" i="19"/>
  <c r="BE89" i="19"/>
  <c r="BF89" i="19"/>
  <c r="BG89" i="19"/>
  <c r="BH89" i="19"/>
  <c r="C90" i="19"/>
  <c r="D90" i="19"/>
  <c r="E90" i="19"/>
  <c r="F90" i="19"/>
  <c r="G90" i="19"/>
  <c r="H90" i="19"/>
  <c r="I90" i="19"/>
  <c r="J90" i="19"/>
  <c r="K90" i="19"/>
  <c r="L90" i="19"/>
  <c r="M90" i="19"/>
  <c r="N90" i="19"/>
  <c r="O90" i="19"/>
  <c r="P90" i="19"/>
  <c r="Q90" i="19"/>
  <c r="R90" i="19"/>
  <c r="S90" i="19"/>
  <c r="T90" i="19"/>
  <c r="U90" i="19"/>
  <c r="V90" i="19"/>
  <c r="W90" i="19"/>
  <c r="X90" i="19"/>
  <c r="Y90" i="19"/>
  <c r="Z90" i="19"/>
  <c r="AA90" i="19"/>
  <c r="AB90" i="19"/>
  <c r="AC90" i="19"/>
  <c r="AD90" i="19"/>
  <c r="AE90" i="19"/>
  <c r="AF90" i="19"/>
  <c r="AG90" i="19"/>
  <c r="AH90" i="19"/>
  <c r="AI90" i="19"/>
  <c r="AJ90" i="19"/>
  <c r="AK90" i="19"/>
  <c r="AL90" i="19"/>
  <c r="AM90" i="19"/>
  <c r="AN90" i="19"/>
  <c r="AO90" i="19"/>
  <c r="AP90" i="19"/>
  <c r="AQ90" i="19"/>
  <c r="AR90" i="19"/>
  <c r="AS90" i="19"/>
  <c r="AT90" i="19"/>
  <c r="AU90" i="19"/>
  <c r="AV90" i="19"/>
  <c r="AW90" i="19"/>
  <c r="AX90" i="19"/>
  <c r="AY90" i="19"/>
  <c r="AZ90" i="19"/>
  <c r="BA90" i="19"/>
  <c r="BB90" i="19"/>
  <c r="BC90" i="19"/>
  <c r="BD90" i="19"/>
  <c r="BE90" i="19"/>
  <c r="BF90" i="19"/>
  <c r="BG90" i="19"/>
  <c r="BH90" i="19"/>
  <c r="C91" i="19"/>
  <c r="D91" i="19"/>
  <c r="E91" i="19"/>
  <c r="F91" i="19"/>
  <c r="G91" i="19"/>
  <c r="H91" i="19"/>
  <c r="I91" i="19"/>
  <c r="J91" i="19"/>
  <c r="K91" i="19"/>
  <c r="L91" i="19"/>
  <c r="M91" i="19"/>
  <c r="N91" i="19"/>
  <c r="O91" i="19"/>
  <c r="P91" i="19"/>
  <c r="Q91" i="19"/>
  <c r="R91" i="19"/>
  <c r="S91" i="19"/>
  <c r="T91" i="19"/>
  <c r="U91" i="19"/>
  <c r="V91" i="19"/>
  <c r="W91" i="19"/>
  <c r="X91" i="19"/>
  <c r="Y91" i="19"/>
  <c r="Z91" i="19"/>
  <c r="AA91" i="19"/>
  <c r="AB91" i="19"/>
  <c r="AC91" i="19"/>
  <c r="AD91" i="19"/>
  <c r="AE91" i="19"/>
  <c r="AF91" i="19"/>
  <c r="AG91" i="19"/>
  <c r="AH91" i="19"/>
  <c r="AI91" i="19"/>
  <c r="AJ91" i="19"/>
  <c r="AK91" i="19"/>
  <c r="AL91" i="19"/>
  <c r="AM91" i="19"/>
  <c r="AN91" i="19"/>
  <c r="AO91" i="19"/>
  <c r="AP91" i="19"/>
  <c r="AQ91" i="19"/>
  <c r="AR91" i="19"/>
  <c r="AS91" i="19"/>
  <c r="AT91" i="19"/>
  <c r="AU91" i="19"/>
  <c r="AV91" i="19"/>
  <c r="AW91" i="19"/>
  <c r="AX91" i="19"/>
  <c r="AY91" i="19"/>
  <c r="AZ91" i="19"/>
  <c r="BA91" i="19"/>
  <c r="BB91" i="19"/>
  <c r="BC91" i="19"/>
  <c r="BD91" i="19"/>
  <c r="BE91" i="19"/>
  <c r="BF91" i="19"/>
  <c r="BG91" i="19"/>
  <c r="BH91" i="19"/>
  <c r="C93" i="19"/>
  <c r="D93" i="19"/>
  <c r="E93" i="19"/>
  <c r="F93" i="19"/>
  <c r="G93" i="19"/>
  <c r="H93" i="19"/>
  <c r="I93" i="19"/>
  <c r="J93" i="19"/>
  <c r="K93" i="19"/>
  <c r="L93" i="19"/>
  <c r="M93" i="19"/>
  <c r="N93" i="19"/>
  <c r="O93" i="19"/>
  <c r="P93" i="19"/>
  <c r="Q93" i="19"/>
  <c r="R93" i="19"/>
  <c r="S93" i="19"/>
  <c r="T93" i="19"/>
  <c r="U93" i="19"/>
  <c r="V93" i="19"/>
  <c r="W93" i="19"/>
  <c r="X93" i="19"/>
  <c r="Y93" i="19"/>
  <c r="Z93" i="19"/>
  <c r="AA93" i="19"/>
  <c r="AB93" i="19"/>
  <c r="AC93" i="19"/>
  <c r="AD93" i="19"/>
  <c r="AE93" i="19"/>
  <c r="AF93" i="19"/>
  <c r="AG93" i="19"/>
  <c r="AH93" i="19"/>
  <c r="AI93" i="19"/>
  <c r="AJ93" i="19"/>
  <c r="AK93" i="19"/>
  <c r="AL93" i="19"/>
  <c r="AM93" i="19"/>
  <c r="AN93" i="19"/>
  <c r="AO93" i="19"/>
  <c r="AP93" i="19"/>
  <c r="AQ93" i="19"/>
  <c r="AR93" i="19"/>
  <c r="AS93" i="19"/>
  <c r="AT93" i="19"/>
  <c r="AU93" i="19"/>
  <c r="AV93" i="19"/>
  <c r="AW93" i="19"/>
  <c r="AX93" i="19"/>
  <c r="AY93" i="19"/>
  <c r="AZ93" i="19"/>
  <c r="BA93" i="19"/>
  <c r="BB93" i="19"/>
  <c r="BC93" i="19"/>
  <c r="BD93" i="19"/>
  <c r="BE93" i="19"/>
  <c r="BF93" i="19"/>
  <c r="BG93" i="19"/>
  <c r="BH93" i="19"/>
  <c r="C94" i="19"/>
  <c r="D94" i="19"/>
  <c r="E94" i="19"/>
  <c r="F94" i="19"/>
  <c r="G94" i="19"/>
  <c r="H94" i="19"/>
  <c r="I94" i="19"/>
  <c r="J94" i="19"/>
  <c r="K94" i="19"/>
  <c r="L94" i="19"/>
  <c r="M94" i="19"/>
  <c r="N94" i="19"/>
  <c r="O94" i="19"/>
  <c r="P94" i="19"/>
  <c r="Q94" i="19"/>
  <c r="R94" i="19"/>
  <c r="S94" i="19"/>
  <c r="T94" i="19"/>
  <c r="U94" i="19"/>
  <c r="V94" i="19"/>
  <c r="W94" i="19"/>
  <c r="X94" i="19"/>
  <c r="Y94" i="19"/>
  <c r="Z94" i="19"/>
  <c r="AA94" i="19"/>
  <c r="AB94" i="19"/>
  <c r="AC94" i="19"/>
  <c r="AD94" i="19"/>
  <c r="AE94" i="19"/>
  <c r="AF94" i="19"/>
  <c r="AG94" i="19"/>
  <c r="AH94" i="19"/>
  <c r="AI94" i="19"/>
  <c r="AJ94" i="19"/>
  <c r="AK94" i="19"/>
  <c r="AL94" i="19"/>
  <c r="AM94" i="19"/>
  <c r="AN94" i="19"/>
  <c r="AO94" i="19"/>
  <c r="AP94" i="19"/>
  <c r="AQ94" i="19"/>
  <c r="AR94" i="19"/>
  <c r="AS94" i="19"/>
  <c r="AT94" i="19"/>
  <c r="AU94" i="19"/>
  <c r="AV94" i="19"/>
  <c r="AW94" i="19"/>
  <c r="AX94" i="19"/>
  <c r="AY94" i="19"/>
  <c r="AZ94" i="19"/>
  <c r="BA94" i="19"/>
  <c r="BB94" i="19"/>
  <c r="BC94" i="19"/>
  <c r="BD94" i="19"/>
  <c r="BE94" i="19"/>
  <c r="BF94" i="19"/>
  <c r="BG94" i="19"/>
  <c r="BH94" i="19"/>
  <c r="C96" i="19"/>
  <c r="D96" i="19"/>
  <c r="E96" i="19"/>
  <c r="F96" i="19"/>
  <c r="G96" i="19"/>
  <c r="H96" i="19"/>
  <c r="I96" i="19"/>
  <c r="J96" i="19"/>
  <c r="K96" i="19"/>
  <c r="L96" i="19"/>
  <c r="M96" i="19"/>
  <c r="N96" i="19"/>
  <c r="O96" i="19"/>
  <c r="P96" i="19"/>
  <c r="Q96" i="19"/>
  <c r="R96" i="19"/>
  <c r="S96" i="19"/>
  <c r="T96" i="19"/>
  <c r="U96" i="19"/>
  <c r="V96" i="19"/>
  <c r="W96" i="19"/>
  <c r="X96" i="19"/>
  <c r="Y96" i="19"/>
  <c r="Z96" i="19"/>
  <c r="AA96" i="19"/>
  <c r="AB96" i="19"/>
  <c r="AC96" i="19"/>
  <c r="AD96" i="19"/>
  <c r="AE96" i="19"/>
  <c r="AF96" i="19"/>
  <c r="AG96" i="19"/>
  <c r="AH96" i="19"/>
  <c r="AI96" i="19"/>
  <c r="AJ96" i="19"/>
  <c r="AK96" i="19"/>
  <c r="AL96" i="19"/>
  <c r="AM96" i="19"/>
  <c r="AN96" i="19"/>
  <c r="AO96" i="19"/>
  <c r="AP96" i="19"/>
  <c r="AQ96" i="19"/>
  <c r="AR96" i="19"/>
  <c r="AS96" i="19"/>
  <c r="AT96" i="19"/>
  <c r="AU96" i="19"/>
  <c r="AV96" i="19"/>
  <c r="AW96" i="19"/>
  <c r="AX96" i="19"/>
  <c r="AY96" i="19"/>
  <c r="AZ96" i="19"/>
  <c r="BA96" i="19"/>
  <c r="BB96" i="19"/>
  <c r="BC96" i="19"/>
  <c r="BD96" i="19"/>
  <c r="BE96" i="19"/>
  <c r="BF96" i="19"/>
  <c r="BG96" i="19"/>
  <c r="BH96" i="19"/>
  <c r="C97" i="19"/>
  <c r="D97" i="19"/>
  <c r="E97" i="19"/>
  <c r="F97" i="19"/>
  <c r="G97" i="19"/>
  <c r="H97" i="19"/>
  <c r="I97" i="19"/>
  <c r="J97" i="19"/>
  <c r="K97" i="19"/>
  <c r="L97" i="19"/>
  <c r="M97" i="19"/>
  <c r="N97" i="19"/>
  <c r="O97" i="19"/>
  <c r="P97" i="19"/>
  <c r="Q97" i="19"/>
  <c r="R97" i="19"/>
  <c r="S97" i="19"/>
  <c r="T97" i="19"/>
  <c r="U97" i="19"/>
  <c r="V97" i="19"/>
  <c r="W97" i="19"/>
  <c r="X97" i="19"/>
  <c r="Y97" i="19"/>
  <c r="Z97" i="19"/>
  <c r="AA97" i="19"/>
  <c r="AB97" i="19"/>
  <c r="AC97" i="19"/>
  <c r="AD97" i="19"/>
  <c r="AE97" i="19"/>
  <c r="AF97" i="19"/>
  <c r="AG97" i="19"/>
  <c r="AH97" i="19"/>
  <c r="AI97" i="19"/>
  <c r="AJ97" i="19"/>
  <c r="AK97" i="19"/>
  <c r="AL97" i="19"/>
  <c r="AM97" i="19"/>
  <c r="AN97" i="19"/>
  <c r="AO97" i="19"/>
  <c r="AP97" i="19"/>
  <c r="AQ97" i="19"/>
  <c r="AR97" i="19"/>
  <c r="AS97" i="19"/>
  <c r="AT97" i="19"/>
  <c r="AU97" i="19"/>
  <c r="AV97" i="19"/>
  <c r="AW97" i="19"/>
  <c r="AX97" i="19"/>
  <c r="AY97" i="19"/>
  <c r="AZ97" i="19"/>
  <c r="BA97" i="19"/>
  <c r="BB97" i="19"/>
  <c r="BC97" i="19"/>
  <c r="BD97" i="19"/>
  <c r="BE97" i="19"/>
  <c r="BF97" i="19"/>
  <c r="BG97" i="19"/>
  <c r="BH97" i="19"/>
  <c r="C98" i="19"/>
  <c r="D98" i="19"/>
  <c r="E98" i="19"/>
  <c r="F98" i="19"/>
  <c r="G98" i="19"/>
  <c r="H98" i="19"/>
  <c r="I98" i="19"/>
  <c r="J98" i="19"/>
  <c r="K98" i="19"/>
  <c r="L98" i="19"/>
  <c r="M98" i="19"/>
  <c r="N98" i="19"/>
  <c r="O98" i="19"/>
  <c r="P98" i="19"/>
  <c r="Q98" i="19"/>
  <c r="R98" i="19"/>
  <c r="S98" i="19"/>
  <c r="T98" i="19"/>
  <c r="U98" i="19"/>
  <c r="V98" i="19"/>
  <c r="W98" i="19"/>
  <c r="X98" i="19"/>
  <c r="Y98" i="19"/>
  <c r="Z98" i="19"/>
  <c r="AA98" i="19"/>
  <c r="AB98" i="19"/>
  <c r="AC98" i="19"/>
  <c r="AD98" i="19"/>
  <c r="AE98" i="19"/>
  <c r="AF98" i="19"/>
  <c r="AG98" i="19"/>
  <c r="AH98" i="19"/>
  <c r="AI98" i="19"/>
  <c r="AJ98" i="19"/>
  <c r="AK98" i="19"/>
  <c r="AL98" i="19"/>
  <c r="AM98" i="19"/>
  <c r="AN98" i="19"/>
  <c r="AO98" i="19"/>
  <c r="AP98" i="19"/>
  <c r="AQ98" i="19"/>
  <c r="AR98" i="19"/>
  <c r="AS98" i="19"/>
  <c r="AT98" i="19"/>
  <c r="AU98" i="19"/>
  <c r="AV98" i="19"/>
  <c r="AW98" i="19"/>
  <c r="AX98" i="19"/>
  <c r="AY98" i="19"/>
  <c r="AZ98" i="19"/>
  <c r="BA98" i="19"/>
  <c r="BB98" i="19"/>
  <c r="BC98" i="19"/>
  <c r="BD98" i="19"/>
  <c r="BE98" i="19"/>
  <c r="BF98" i="19"/>
  <c r="BG98" i="19"/>
  <c r="BH98" i="19"/>
  <c r="C99" i="19"/>
  <c r="D99" i="19"/>
  <c r="E99" i="19"/>
  <c r="F99" i="19"/>
  <c r="G99" i="19"/>
  <c r="H99" i="19"/>
  <c r="I99" i="19"/>
  <c r="J99" i="19"/>
  <c r="K99" i="19"/>
  <c r="L99" i="19"/>
  <c r="M99" i="19"/>
  <c r="N99" i="19"/>
  <c r="O99" i="19"/>
  <c r="P99" i="19"/>
  <c r="Q99" i="19"/>
  <c r="R99" i="19"/>
  <c r="S99" i="19"/>
  <c r="T99" i="19"/>
  <c r="U99" i="19"/>
  <c r="V99" i="19"/>
  <c r="W99" i="19"/>
  <c r="X99" i="19"/>
  <c r="Y99" i="19"/>
  <c r="Z99" i="19"/>
  <c r="AA99" i="19"/>
  <c r="AB99" i="19"/>
  <c r="AC99" i="19"/>
  <c r="AD99" i="19"/>
  <c r="AE99" i="19"/>
  <c r="AF99" i="19"/>
  <c r="AG99" i="19"/>
  <c r="AH99" i="19"/>
  <c r="AI99" i="19"/>
  <c r="AJ99" i="19"/>
  <c r="AK99" i="19"/>
  <c r="AL99" i="19"/>
  <c r="AM99" i="19"/>
  <c r="AN99" i="19"/>
  <c r="AO99" i="19"/>
  <c r="AP99" i="19"/>
  <c r="AQ99" i="19"/>
  <c r="AR99" i="19"/>
  <c r="AS99" i="19"/>
  <c r="AT99" i="19"/>
  <c r="AU99" i="19"/>
  <c r="AV99" i="19"/>
  <c r="AW99" i="19"/>
  <c r="AX99" i="19"/>
  <c r="AY99" i="19"/>
  <c r="AZ99" i="19"/>
  <c r="BA99" i="19"/>
  <c r="BB99" i="19"/>
  <c r="BC99" i="19"/>
  <c r="BD99" i="19"/>
  <c r="BE99" i="19"/>
  <c r="BF99" i="19"/>
  <c r="BG99" i="19"/>
  <c r="BH99" i="19"/>
  <c r="C102" i="19"/>
  <c r="D102" i="19"/>
  <c r="E102" i="19"/>
  <c r="F102" i="19"/>
  <c r="G102" i="19"/>
  <c r="H102" i="19"/>
  <c r="I102" i="19"/>
  <c r="J102" i="19"/>
  <c r="K102" i="19"/>
  <c r="L102" i="19"/>
  <c r="M102" i="19"/>
  <c r="N102" i="19"/>
  <c r="O102" i="19"/>
  <c r="P102" i="19"/>
  <c r="Q102" i="19"/>
  <c r="R102" i="19"/>
  <c r="S102" i="19"/>
  <c r="T102" i="19"/>
  <c r="U102" i="19"/>
  <c r="V102" i="19"/>
  <c r="W102" i="19"/>
  <c r="X102" i="19"/>
  <c r="Y102" i="19"/>
  <c r="Z102" i="19"/>
  <c r="AA102" i="19"/>
  <c r="AB102" i="19"/>
  <c r="AC102" i="19"/>
  <c r="AD102" i="19"/>
  <c r="AE102" i="19"/>
  <c r="AF102" i="19"/>
  <c r="AG102" i="19"/>
  <c r="AH102" i="19"/>
  <c r="AI102" i="19"/>
  <c r="AJ102" i="19"/>
  <c r="AK102" i="19"/>
  <c r="AL102" i="19"/>
  <c r="AM102" i="19"/>
  <c r="AN102" i="19"/>
  <c r="AO102" i="19"/>
  <c r="AP102" i="19"/>
  <c r="AQ102" i="19"/>
  <c r="AR102" i="19"/>
  <c r="AS102" i="19"/>
  <c r="AT102" i="19"/>
  <c r="AU102" i="19"/>
  <c r="AV102" i="19"/>
  <c r="AW102" i="19"/>
  <c r="AX102" i="19"/>
  <c r="AY102" i="19"/>
  <c r="AZ102" i="19"/>
  <c r="BA102" i="19"/>
  <c r="BB102" i="19"/>
  <c r="BC102" i="19"/>
  <c r="BD102" i="19"/>
  <c r="BE102" i="19"/>
  <c r="BF102" i="19"/>
  <c r="BG102" i="19"/>
  <c r="BH102" i="19"/>
  <c r="C103" i="19"/>
  <c r="D103" i="19"/>
  <c r="E103" i="19"/>
  <c r="F103" i="19"/>
  <c r="G103" i="19"/>
  <c r="H103" i="19"/>
  <c r="I103" i="19"/>
  <c r="J103" i="19"/>
  <c r="K103" i="19"/>
  <c r="L103" i="19"/>
  <c r="M103" i="19"/>
  <c r="N103" i="19"/>
  <c r="O103" i="19"/>
  <c r="P103" i="19"/>
  <c r="Q103" i="19"/>
  <c r="R103" i="19"/>
  <c r="S103" i="19"/>
  <c r="T103" i="19"/>
  <c r="U103" i="19"/>
  <c r="V103" i="19"/>
  <c r="W103" i="19"/>
  <c r="X103" i="19"/>
  <c r="Y103" i="19"/>
  <c r="Z103" i="19"/>
  <c r="AA103" i="19"/>
  <c r="AB103" i="19"/>
  <c r="AC103" i="19"/>
  <c r="AD103" i="19"/>
  <c r="AE103" i="19"/>
  <c r="AF103" i="19"/>
  <c r="AG103" i="19"/>
  <c r="AH103" i="19"/>
  <c r="AI103" i="19"/>
  <c r="AJ103" i="19"/>
  <c r="AK103" i="19"/>
  <c r="AL103" i="19"/>
  <c r="AM103" i="19"/>
  <c r="AN103" i="19"/>
  <c r="AO103" i="19"/>
  <c r="AP103" i="19"/>
  <c r="AQ103" i="19"/>
  <c r="AR103" i="19"/>
  <c r="AS103" i="19"/>
  <c r="AT103" i="19"/>
  <c r="AU103" i="19"/>
  <c r="AV103" i="19"/>
  <c r="AW103" i="19"/>
  <c r="AX103" i="19"/>
  <c r="AY103" i="19"/>
  <c r="AZ103" i="19"/>
  <c r="BA103" i="19"/>
  <c r="BB103" i="19"/>
  <c r="BC103" i="19"/>
  <c r="BD103" i="19"/>
  <c r="BE103" i="19"/>
  <c r="BF103" i="19"/>
  <c r="BG103" i="19"/>
  <c r="BH103" i="19"/>
  <c r="C104" i="19"/>
  <c r="D104" i="19"/>
  <c r="E104" i="19"/>
  <c r="F104" i="19"/>
  <c r="G104" i="19"/>
  <c r="H104" i="19"/>
  <c r="I104" i="19"/>
  <c r="J104" i="19"/>
  <c r="K104" i="19"/>
  <c r="L104" i="19"/>
  <c r="M104" i="19"/>
  <c r="N104" i="19"/>
  <c r="O104" i="19"/>
  <c r="P104" i="19"/>
  <c r="Q104" i="19"/>
  <c r="R104" i="19"/>
  <c r="S104" i="19"/>
  <c r="T104" i="19"/>
  <c r="U104" i="19"/>
  <c r="V104" i="19"/>
  <c r="W104" i="19"/>
  <c r="X104" i="19"/>
  <c r="Y104" i="19"/>
  <c r="Z104" i="19"/>
  <c r="AA104" i="19"/>
  <c r="AB104" i="19"/>
  <c r="AC104" i="19"/>
  <c r="AD104" i="19"/>
  <c r="AE104" i="19"/>
  <c r="AF104" i="19"/>
  <c r="AG104" i="19"/>
  <c r="AH104" i="19"/>
  <c r="AI104" i="19"/>
  <c r="AJ104" i="19"/>
  <c r="AK104" i="19"/>
  <c r="AL104" i="19"/>
  <c r="AM104" i="19"/>
  <c r="AN104" i="19"/>
  <c r="AO104" i="19"/>
  <c r="AP104" i="19"/>
  <c r="AQ104" i="19"/>
  <c r="AR104" i="19"/>
  <c r="AS104" i="19"/>
  <c r="AT104" i="19"/>
  <c r="AU104" i="19"/>
  <c r="AV104" i="19"/>
  <c r="AW104" i="19"/>
  <c r="AX104" i="19"/>
  <c r="AY104" i="19"/>
  <c r="AZ104" i="19"/>
  <c r="BA104" i="19"/>
  <c r="BB104" i="19"/>
  <c r="BC104" i="19"/>
  <c r="BD104" i="19"/>
  <c r="BE104" i="19"/>
  <c r="BF104" i="19"/>
  <c r="BG104" i="19"/>
  <c r="BH104" i="19"/>
  <c r="C105" i="19"/>
  <c r="D105" i="19"/>
  <c r="E105" i="19"/>
  <c r="F105" i="19"/>
  <c r="G105" i="19"/>
  <c r="H105" i="19"/>
  <c r="I105" i="19"/>
  <c r="J105" i="19"/>
  <c r="K105" i="19"/>
  <c r="L105" i="19"/>
  <c r="M105" i="19"/>
  <c r="N105" i="19"/>
  <c r="O105" i="19"/>
  <c r="P105" i="19"/>
  <c r="Q105" i="19"/>
  <c r="R105" i="19"/>
  <c r="S105" i="19"/>
  <c r="T105" i="19"/>
  <c r="U105" i="19"/>
  <c r="V105" i="19"/>
  <c r="W105" i="19"/>
  <c r="X105" i="19"/>
  <c r="Y105" i="19"/>
  <c r="Z105" i="19"/>
  <c r="AA105" i="19"/>
  <c r="AB105" i="19"/>
  <c r="AC105" i="19"/>
  <c r="AD105" i="19"/>
  <c r="AE105" i="19"/>
  <c r="AF105" i="19"/>
  <c r="AG105" i="19"/>
  <c r="AH105" i="19"/>
  <c r="AI105" i="19"/>
  <c r="AJ105" i="19"/>
  <c r="AK105" i="19"/>
  <c r="AL105" i="19"/>
  <c r="AM105" i="19"/>
  <c r="AN105" i="19"/>
  <c r="AO105" i="19"/>
  <c r="AP105" i="19"/>
  <c r="AQ105" i="19"/>
  <c r="AR105" i="19"/>
  <c r="AS105" i="19"/>
  <c r="AT105" i="19"/>
  <c r="AU105" i="19"/>
  <c r="AV105" i="19"/>
  <c r="AW105" i="19"/>
  <c r="AX105" i="19"/>
  <c r="AY105" i="19"/>
  <c r="AZ105" i="19"/>
  <c r="BA105" i="19"/>
  <c r="BB105" i="19"/>
  <c r="BC105" i="19"/>
  <c r="BD105" i="19"/>
  <c r="BE105" i="19"/>
  <c r="BF105" i="19"/>
  <c r="BG105" i="19"/>
  <c r="BH105" i="19"/>
  <c r="C106" i="19"/>
  <c r="D106" i="19"/>
  <c r="E106" i="19"/>
  <c r="F106" i="19"/>
  <c r="G106" i="19"/>
  <c r="H106" i="19"/>
  <c r="I106" i="19"/>
  <c r="J106" i="19"/>
  <c r="K106" i="19"/>
  <c r="L106" i="19"/>
  <c r="M106" i="19"/>
  <c r="N106" i="19"/>
  <c r="O106" i="19"/>
  <c r="P106" i="19"/>
  <c r="Q106" i="19"/>
  <c r="R106" i="19"/>
  <c r="S106" i="19"/>
  <c r="T106" i="19"/>
  <c r="U106" i="19"/>
  <c r="V106" i="19"/>
  <c r="W106" i="19"/>
  <c r="X106" i="19"/>
  <c r="Y106" i="19"/>
  <c r="Z106" i="19"/>
  <c r="AA106" i="19"/>
  <c r="AB106" i="19"/>
  <c r="AC106" i="19"/>
  <c r="AD106" i="19"/>
  <c r="AE106" i="19"/>
  <c r="AF106" i="19"/>
  <c r="AG106" i="19"/>
  <c r="AH106" i="19"/>
  <c r="AI106" i="19"/>
  <c r="AJ106" i="19"/>
  <c r="AK106" i="19"/>
  <c r="AL106" i="19"/>
  <c r="AM106" i="19"/>
  <c r="AN106" i="19"/>
  <c r="AO106" i="19"/>
  <c r="AP106" i="19"/>
  <c r="AQ106" i="19"/>
  <c r="AR106" i="19"/>
  <c r="AS106" i="19"/>
  <c r="AT106" i="19"/>
  <c r="AU106" i="19"/>
  <c r="AV106" i="19"/>
  <c r="AW106" i="19"/>
  <c r="AX106" i="19"/>
  <c r="AY106" i="19"/>
  <c r="AZ106" i="19"/>
  <c r="BA106" i="19"/>
  <c r="BB106" i="19"/>
  <c r="BC106" i="19"/>
  <c r="BD106" i="19"/>
  <c r="BE106" i="19"/>
  <c r="BF106" i="19"/>
  <c r="BG106" i="19"/>
  <c r="BH106" i="19"/>
  <c r="C107" i="19"/>
  <c r="D107" i="19"/>
  <c r="E107" i="19"/>
  <c r="F107" i="19"/>
  <c r="G107" i="19"/>
  <c r="H107" i="19"/>
  <c r="I107" i="19"/>
  <c r="J107" i="19"/>
  <c r="K107" i="19"/>
  <c r="L107" i="19"/>
  <c r="M107" i="19"/>
  <c r="N107" i="19"/>
  <c r="O107" i="19"/>
  <c r="P107" i="19"/>
  <c r="Q107" i="19"/>
  <c r="R107" i="19"/>
  <c r="S107" i="19"/>
  <c r="T107" i="19"/>
  <c r="U107" i="19"/>
  <c r="V107" i="19"/>
  <c r="W107" i="19"/>
  <c r="X107" i="19"/>
  <c r="Y107" i="19"/>
  <c r="Z107" i="19"/>
  <c r="AA107" i="19"/>
  <c r="AB107" i="19"/>
  <c r="AC107" i="19"/>
  <c r="AD107" i="19"/>
  <c r="AE107" i="19"/>
  <c r="AF107" i="19"/>
  <c r="AG107" i="19"/>
  <c r="AH107" i="19"/>
  <c r="AI107" i="19"/>
  <c r="AJ107" i="19"/>
  <c r="AK107" i="19"/>
  <c r="AL107" i="19"/>
  <c r="AM107" i="19"/>
  <c r="AN107" i="19"/>
  <c r="AO107" i="19"/>
  <c r="AP107" i="19"/>
  <c r="AQ107" i="19"/>
  <c r="AR107" i="19"/>
  <c r="AS107" i="19"/>
  <c r="AT107" i="19"/>
  <c r="AU107" i="19"/>
  <c r="AV107" i="19"/>
  <c r="AW107" i="19"/>
  <c r="AX107" i="19"/>
  <c r="AY107" i="19"/>
  <c r="AZ107" i="19"/>
  <c r="BA107" i="19"/>
  <c r="BB107" i="19"/>
  <c r="BC107" i="19"/>
  <c r="BD107" i="19"/>
  <c r="BE107" i="19"/>
  <c r="BF107" i="19"/>
  <c r="BG107" i="19"/>
  <c r="BH107" i="19"/>
  <c r="C108" i="19"/>
  <c r="D108" i="19"/>
  <c r="E108" i="19"/>
  <c r="F108" i="19"/>
  <c r="G108" i="19"/>
  <c r="H108" i="19"/>
  <c r="I108" i="19"/>
  <c r="J108" i="19"/>
  <c r="K108" i="19"/>
  <c r="L108" i="19"/>
  <c r="M108" i="19"/>
  <c r="N108" i="19"/>
  <c r="O108" i="19"/>
  <c r="P108" i="19"/>
  <c r="Q108" i="19"/>
  <c r="R108" i="19"/>
  <c r="S108" i="19"/>
  <c r="T108" i="19"/>
  <c r="U108" i="19"/>
  <c r="V108" i="19"/>
  <c r="W108" i="19"/>
  <c r="X108" i="19"/>
  <c r="Y108" i="19"/>
  <c r="Z108" i="19"/>
  <c r="AA108" i="19"/>
  <c r="AB108" i="19"/>
  <c r="AC108" i="19"/>
  <c r="AD108" i="19"/>
  <c r="AE108" i="19"/>
  <c r="AF108" i="19"/>
  <c r="AG108" i="19"/>
  <c r="AH108" i="19"/>
  <c r="AI108" i="19"/>
  <c r="AJ108" i="19"/>
  <c r="AK108" i="19"/>
  <c r="AL108" i="19"/>
  <c r="AM108" i="19"/>
  <c r="AN108" i="19"/>
  <c r="AO108" i="19"/>
  <c r="AP108" i="19"/>
  <c r="AQ108" i="19"/>
  <c r="AR108" i="19"/>
  <c r="AS108" i="19"/>
  <c r="AT108" i="19"/>
  <c r="AU108" i="19"/>
  <c r="AV108" i="19"/>
  <c r="AW108" i="19"/>
  <c r="AX108" i="19"/>
  <c r="AY108" i="19"/>
  <c r="AZ108" i="19"/>
  <c r="BA108" i="19"/>
  <c r="BB108" i="19"/>
  <c r="BC108" i="19"/>
  <c r="BD108" i="19"/>
  <c r="BE108" i="19"/>
  <c r="BF108" i="19"/>
  <c r="BG108" i="19"/>
  <c r="BH108" i="19"/>
  <c r="C109" i="19"/>
  <c r="D109" i="19"/>
  <c r="E109" i="19"/>
  <c r="F109" i="19"/>
  <c r="G109" i="19"/>
  <c r="H109" i="19"/>
  <c r="I109" i="19"/>
  <c r="J109" i="19"/>
  <c r="K109" i="19"/>
  <c r="L109" i="19"/>
  <c r="M109" i="19"/>
  <c r="N109" i="19"/>
  <c r="O109" i="19"/>
  <c r="P109" i="19"/>
  <c r="Q109" i="19"/>
  <c r="R109" i="19"/>
  <c r="S109" i="19"/>
  <c r="T109" i="19"/>
  <c r="U109" i="19"/>
  <c r="V109" i="19"/>
  <c r="W109" i="19"/>
  <c r="X109" i="19"/>
  <c r="Y109" i="19"/>
  <c r="Z109" i="19"/>
  <c r="AA109" i="19"/>
  <c r="AB109" i="19"/>
  <c r="AC109" i="19"/>
  <c r="AD109" i="19"/>
  <c r="AE109" i="19"/>
  <c r="AF109" i="19"/>
  <c r="AG109" i="19"/>
  <c r="AH109" i="19"/>
  <c r="AI109" i="19"/>
  <c r="AJ109" i="19"/>
  <c r="AK109" i="19"/>
  <c r="AL109" i="19"/>
  <c r="AM109" i="19"/>
  <c r="AN109" i="19"/>
  <c r="AO109" i="19"/>
  <c r="AP109" i="19"/>
  <c r="AQ109" i="19"/>
  <c r="AR109" i="19"/>
  <c r="AS109" i="19"/>
  <c r="AT109" i="19"/>
  <c r="AU109" i="19"/>
  <c r="AV109" i="19"/>
  <c r="AW109" i="19"/>
  <c r="AX109" i="19"/>
  <c r="AY109" i="19"/>
  <c r="AZ109" i="19"/>
  <c r="BA109" i="19"/>
  <c r="BB109" i="19"/>
  <c r="BC109" i="19"/>
  <c r="BD109" i="19"/>
  <c r="BE109" i="19"/>
  <c r="BF109" i="19"/>
  <c r="BG109" i="19"/>
  <c r="BH109" i="19"/>
  <c r="C110" i="19"/>
  <c r="D110" i="19"/>
  <c r="E110" i="19"/>
  <c r="F110" i="19"/>
  <c r="G110" i="19"/>
  <c r="H110" i="19"/>
  <c r="I110" i="19"/>
  <c r="J110" i="19"/>
  <c r="K110" i="19"/>
  <c r="L110" i="19"/>
  <c r="M110" i="19"/>
  <c r="N110" i="19"/>
  <c r="O110" i="19"/>
  <c r="P110" i="19"/>
  <c r="Q110" i="19"/>
  <c r="R110" i="19"/>
  <c r="S110" i="19"/>
  <c r="T110" i="19"/>
  <c r="U110" i="19"/>
  <c r="V110" i="19"/>
  <c r="W110" i="19"/>
  <c r="X110" i="19"/>
  <c r="Y110" i="19"/>
  <c r="Z110" i="19"/>
  <c r="AA110" i="19"/>
  <c r="AB110" i="19"/>
  <c r="AC110" i="19"/>
  <c r="AD110" i="19"/>
  <c r="AE110" i="19"/>
  <c r="AF110" i="19"/>
  <c r="AG110" i="19"/>
  <c r="AH110" i="19"/>
  <c r="AI110" i="19"/>
  <c r="AJ110" i="19"/>
  <c r="AK110" i="19"/>
  <c r="AL110" i="19"/>
  <c r="AM110" i="19"/>
  <c r="AN110" i="19"/>
  <c r="AO110" i="19"/>
  <c r="AP110" i="19"/>
  <c r="AQ110" i="19"/>
  <c r="AR110" i="19"/>
  <c r="AS110" i="19"/>
  <c r="AT110" i="19"/>
  <c r="AU110" i="19"/>
  <c r="AV110" i="19"/>
  <c r="AW110" i="19"/>
  <c r="AX110" i="19"/>
  <c r="AY110" i="19"/>
  <c r="AZ110" i="19"/>
  <c r="BA110" i="19"/>
  <c r="BB110" i="19"/>
  <c r="BC110" i="19"/>
  <c r="BD110" i="19"/>
  <c r="BE110" i="19"/>
  <c r="BF110" i="19"/>
  <c r="BG110" i="19"/>
  <c r="BH110" i="19"/>
  <c r="C111" i="19"/>
  <c r="D111" i="19"/>
  <c r="E111" i="19"/>
  <c r="F111" i="19"/>
  <c r="G111" i="19"/>
  <c r="H111" i="19"/>
  <c r="I111" i="19"/>
  <c r="J111" i="19"/>
  <c r="K111" i="19"/>
  <c r="L111" i="19"/>
  <c r="M111" i="19"/>
  <c r="N111" i="19"/>
  <c r="O111" i="19"/>
  <c r="P111" i="19"/>
  <c r="Q111" i="19"/>
  <c r="R111" i="19"/>
  <c r="S111" i="19"/>
  <c r="T111" i="19"/>
  <c r="U111" i="19"/>
  <c r="V111" i="19"/>
  <c r="W111" i="19"/>
  <c r="X111" i="19"/>
  <c r="Y111" i="19"/>
  <c r="Z111" i="19"/>
  <c r="AA111" i="19"/>
  <c r="AB111" i="19"/>
  <c r="AC111" i="19"/>
  <c r="AD111" i="19"/>
  <c r="AE111" i="19"/>
  <c r="AF111" i="19"/>
  <c r="AG111" i="19"/>
  <c r="AH111" i="19"/>
  <c r="AI111" i="19"/>
  <c r="AJ111" i="19"/>
  <c r="AK111" i="19"/>
  <c r="AL111" i="19"/>
  <c r="AM111" i="19"/>
  <c r="AN111" i="19"/>
  <c r="AO111" i="19"/>
  <c r="AP111" i="19"/>
  <c r="AQ111" i="19"/>
  <c r="AR111" i="19"/>
  <c r="AS111" i="19"/>
  <c r="AT111" i="19"/>
  <c r="AU111" i="19"/>
  <c r="AV111" i="19"/>
  <c r="AW111" i="19"/>
  <c r="AX111" i="19"/>
  <c r="AY111" i="19"/>
  <c r="AZ111" i="19"/>
  <c r="BA111" i="19"/>
  <c r="BB111" i="19"/>
  <c r="BC111" i="19"/>
  <c r="BD111" i="19"/>
  <c r="BE111" i="19"/>
  <c r="BF111" i="19"/>
  <c r="BG111" i="19"/>
  <c r="BH111" i="19"/>
  <c r="C112" i="19"/>
  <c r="D112" i="19"/>
  <c r="E112" i="19"/>
  <c r="F112" i="19"/>
  <c r="G112" i="19"/>
  <c r="H112" i="19"/>
  <c r="I112" i="19"/>
  <c r="J112" i="19"/>
  <c r="K112" i="19"/>
  <c r="L112" i="19"/>
  <c r="M112" i="19"/>
  <c r="N112" i="19"/>
  <c r="O112" i="19"/>
  <c r="P112" i="19"/>
  <c r="Q112" i="19"/>
  <c r="R112" i="19"/>
  <c r="S112" i="19"/>
  <c r="T112" i="19"/>
  <c r="U112" i="19"/>
  <c r="V112" i="19"/>
  <c r="W112" i="19"/>
  <c r="X112" i="19"/>
  <c r="Y112" i="19"/>
  <c r="Z112" i="19"/>
  <c r="AA112" i="19"/>
  <c r="AB112" i="19"/>
  <c r="AC112" i="19"/>
  <c r="AD112" i="19"/>
  <c r="AE112" i="19"/>
  <c r="AF112" i="19"/>
  <c r="AG112" i="19"/>
  <c r="AH112" i="19"/>
  <c r="AI112" i="19"/>
  <c r="AJ112" i="19"/>
  <c r="AK112" i="19"/>
  <c r="AL112" i="19"/>
  <c r="AM112" i="19"/>
  <c r="AN112" i="19"/>
  <c r="AO112" i="19"/>
  <c r="AP112" i="19"/>
  <c r="AQ112" i="19"/>
  <c r="AR112" i="19"/>
  <c r="AS112" i="19"/>
  <c r="AT112" i="19"/>
  <c r="AU112" i="19"/>
  <c r="AV112" i="19"/>
  <c r="AW112" i="19"/>
  <c r="AX112" i="19"/>
  <c r="AY112" i="19"/>
  <c r="AZ112" i="19"/>
  <c r="BA112" i="19"/>
  <c r="BB112" i="19"/>
  <c r="BC112" i="19"/>
  <c r="BD112" i="19"/>
  <c r="BE112" i="19"/>
  <c r="BF112" i="19"/>
  <c r="BG112" i="19"/>
  <c r="BH112" i="19"/>
  <c r="C113" i="19"/>
  <c r="D113" i="19"/>
  <c r="E113" i="19"/>
  <c r="F113" i="19"/>
  <c r="G113" i="19"/>
  <c r="H113" i="19"/>
  <c r="I113" i="19"/>
  <c r="J113" i="19"/>
  <c r="K113" i="19"/>
  <c r="L113" i="19"/>
  <c r="M113" i="19"/>
  <c r="N113" i="19"/>
  <c r="O113" i="19"/>
  <c r="P113" i="19"/>
  <c r="Q113" i="19"/>
  <c r="R113" i="19"/>
  <c r="S113" i="19"/>
  <c r="T113" i="19"/>
  <c r="U113" i="19"/>
  <c r="V113" i="19"/>
  <c r="W113" i="19"/>
  <c r="X113" i="19"/>
  <c r="Y113" i="19"/>
  <c r="Z113" i="19"/>
  <c r="AA113" i="19"/>
  <c r="AB113" i="19"/>
  <c r="AC113" i="19"/>
  <c r="AD113" i="19"/>
  <c r="AE113" i="19"/>
  <c r="AF113" i="19"/>
  <c r="AG113" i="19"/>
  <c r="AH113" i="19"/>
  <c r="AI113" i="19"/>
  <c r="AJ113" i="19"/>
  <c r="AK113" i="19"/>
  <c r="AL113" i="19"/>
  <c r="AM113" i="19"/>
  <c r="AN113" i="19"/>
  <c r="AO113" i="19"/>
  <c r="AP113" i="19"/>
  <c r="AQ113" i="19"/>
  <c r="AR113" i="19"/>
  <c r="AS113" i="19"/>
  <c r="AT113" i="19"/>
  <c r="AU113" i="19"/>
  <c r="AV113" i="19"/>
  <c r="AW113" i="19"/>
  <c r="AX113" i="19"/>
  <c r="AY113" i="19"/>
  <c r="AZ113" i="19"/>
  <c r="BA113" i="19"/>
  <c r="BB113" i="19"/>
  <c r="BC113" i="19"/>
  <c r="BD113" i="19"/>
  <c r="BE113" i="19"/>
  <c r="BF113" i="19"/>
  <c r="BG113" i="19"/>
  <c r="BH113" i="19"/>
  <c r="C114" i="19"/>
  <c r="D114" i="19"/>
  <c r="E114" i="19"/>
  <c r="F114" i="19"/>
  <c r="G114" i="19"/>
  <c r="H114" i="19"/>
  <c r="I114" i="19"/>
  <c r="J114" i="19"/>
  <c r="K114" i="19"/>
  <c r="L114" i="19"/>
  <c r="M114" i="19"/>
  <c r="N114" i="19"/>
  <c r="O114" i="19"/>
  <c r="P114" i="19"/>
  <c r="Q114" i="19"/>
  <c r="R114" i="19"/>
  <c r="S114" i="19"/>
  <c r="T114" i="19"/>
  <c r="U114" i="19"/>
  <c r="V114" i="19"/>
  <c r="W114" i="19"/>
  <c r="X114" i="19"/>
  <c r="Y114" i="19"/>
  <c r="Z114" i="19"/>
  <c r="AA114" i="19"/>
  <c r="AB114" i="19"/>
  <c r="AC114" i="19"/>
  <c r="AD114" i="19"/>
  <c r="AE114" i="19"/>
  <c r="AF114" i="19"/>
  <c r="AG114" i="19"/>
  <c r="AH114" i="19"/>
  <c r="AI114" i="19"/>
  <c r="AJ114" i="19"/>
  <c r="AK114" i="19"/>
  <c r="AL114" i="19"/>
  <c r="AM114" i="19"/>
  <c r="AN114" i="19"/>
  <c r="AO114" i="19"/>
  <c r="AP114" i="19"/>
  <c r="AQ114" i="19"/>
  <c r="AR114" i="19"/>
  <c r="AS114" i="19"/>
  <c r="AT114" i="19"/>
  <c r="AU114" i="19"/>
  <c r="AV114" i="19"/>
  <c r="AW114" i="19"/>
  <c r="AX114" i="19"/>
  <c r="AY114" i="19"/>
  <c r="AZ114" i="19"/>
  <c r="BA114" i="19"/>
  <c r="BB114" i="19"/>
  <c r="BC114" i="19"/>
  <c r="BD114" i="19"/>
  <c r="BE114" i="19"/>
  <c r="BF114" i="19"/>
  <c r="BG114" i="19"/>
  <c r="BH114" i="19"/>
  <c r="C117" i="19"/>
  <c r="D117" i="19"/>
  <c r="E117" i="19"/>
  <c r="F117" i="19"/>
  <c r="G117" i="19"/>
  <c r="H117" i="19"/>
  <c r="I117" i="19"/>
  <c r="J117" i="19"/>
  <c r="K117" i="19"/>
  <c r="L117" i="19"/>
  <c r="M117" i="19"/>
  <c r="N117" i="19"/>
  <c r="O117" i="19"/>
  <c r="P117" i="19"/>
  <c r="Q117" i="19"/>
  <c r="R117" i="19"/>
  <c r="S117" i="19"/>
  <c r="T117" i="19"/>
  <c r="U117" i="19"/>
  <c r="V117" i="19"/>
  <c r="W117" i="19"/>
  <c r="X117" i="19"/>
  <c r="Y117" i="19"/>
  <c r="Z117" i="19"/>
  <c r="AA117" i="19"/>
  <c r="AB117" i="19"/>
  <c r="AC117" i="19"/>
  <c r="AD117" i="19"/>
  <c r="AE117" i="19"/>
  <c r="AF117" i="19"/>
  <c r="AG117" i="19"/>
  <c r="AH117" i="19"/>
  <c r="AI117" i="19"/>
  <c r="AJ117" i="19"/>
  <c r="AK117" i="19"/>
  <c r="AL117" i="19"/>
  <c r="AM117" i="19"/>
  <c r="AN117" i="19"/>
  <c r="AO117" i="19"/>
  <c r="AP117" i="19"/>
  <c r="AQ117" i="19"/>
  <c r="AR117" i="19"/>
  <c r="AS117" i="19"/>
  <c r="AT117" i="19"/>
  <c r="AU117" i="19"/>
  <c r="AV117" i="19"/>
  <c r="AW117" i="19"/>
  <c r="AX117" i="19"/>
  <c r="AY117" i="19"/>
  <c r="AZ117" i="19"/>
  <c r="BA117" i="19"/>
  <c r="BB117" i="19"/>
  <c r="BC117" i="19"/>
  <c r="BD117" i="19"/>
  <c r="BE117" i="19"/>
  <c r="BF117" i="19"/>
  <c r="BG117" i="19"/>
  <c r="BH117" i="19"/>
  <c r="C118" i="19"/>
  <c r="D118" i="19"/>
  <c r="E118" i="19"/>
  <c r="F118" i="19"/>
  <c r="G118" i="19"/>
  <c r="H118" i="19"/>
  <c r="I118" i="19"/>
  <c r="J118" i="19"/>
  <c r="K118" i="19"/>
  <c r="L118" i="19"/>
  <c r="M118" i="19"/>
  <c r="N118" i="19"/>
  <c r="O118" i="19"/>
  <c r="P118" i="19"/>
  <c r="Q118" i="19"/>
  <c r="R118" i="19"/>
  <c r="S118" i="19"/>
  <c r="T118" i="19"/>
  <c r="U118" i="19"/>
  <c r="V118" i="19"/>
  <c r="W118" i="19"/>
  <c r="X118" i="19"/>
  <c r="Y118" i="19"/>
  <c r="Z118" i="19"/>
  <c r="AA118" i="19"/>
  <c r="AB118" i="19"/>
  <c r="AC118" i="19"/>
  <c r="AD118" i="19"/>
  <c r="AE118" i="19"/>
  <c r="AF118" i="19"/>
  <c r="AG118" i="19"/>
  <c r="AH118" i="19"/>
  <c r="AI118" i="19"/>
  <c r="AJ118" i="19"/>
  <c r="AK118" i="19"/>
  <c r="AL118" i="19"/>
  <c r="AM118" i="19"/>
  <c r="AN118" i="19"/>
  <c r="AO118" i="19"/>
  <c r="AP118" i="19"/>
  <c r="AQ118" i="19"/>
  <c r="AR118" i="19"/>
  <c r="AS118" i="19"/>
  <c r="AT118" i="19"/>
  <c r="AU118" i="19"/>
  <c r="AV118" i="19"/>
  <c r="AW118" i="19"/>
  <c r="AX118" i="19"/>
  <c r="AY118" i="19"/>
  <c r="AZ118" i="19"/>
  <c r="BA118" i="19"/>
  <c r="BB118" i="19"/>
  <c r="BC118" i="19"/>
  <c r="BD118" i="19"/>
  <c r="BE118" i="19"/>
  <c r="BF118" i="19"/>
  <c r="BG118" i="19"/>
  <c r="BH118" i="19"/>
  <c r="C119" i="19"/>
  <c r="D119" i="19"/>
  <c r="E119" i="19"/>
  <c r="F119" i="19"/>
  <c r="G119" i="19"/>
  <c r="H119" i="19"/>
  <c r="I119" i="19"/>
  <c r="J119" i="19"/>
  <c r="K119" i="19"/>
  <c r="L119" i="19"/>
  <c r="M119" i="19"/>
  <c r="N119" i="19"/>
  <c r="O119" i="19"/>
  <c r="P119" i="19"/>
  <c r="Q119" i="19"/>
  <c r="R119" i="19"/>
  <c r="S119" i="19"/>
  <c r="T119" i="19"/>
  <c r="U119" i="19"/>
  <c r="V119" i="19"/>
  <c r="W119" i="19"/>
  <c r="X119" i="19"/>
  <c r="Y119" i="19"/>
  <c r="Z119" i="19"/>
  <c r="AA119" i="19"/>
  <c r="AB119" i="19"/>
  <c r="AC119" i="19"/>
  <c r="AD119" i="19"/>
  <c r="AE119" i="19"/>
  <c r="AF119" i="19"/>
  <c r="AG119" i="19"/>
  <c r="AH119" i="19"/>
  <c r="AI119" i="19"/>
  <c r="AJ119" i="19"/>
  <c r="AK119" i="19"/>
  <c r="AL119" i="19"/>
  <c r="AM119" i="19"/>
  <c r="AN119" i="19"/>
  <c r="AO119" i="19"/>
  <c r="AP119" i="19"/>
  <c r="AQ119" i="19"/>
  <c r="AR119" i="19"/>
  <c r="AS119" i="19"/>
  <c r="AT119" i="19"/>
  <c r="AU119" i="19"/>
  <c r="AV119" i="19"/>
  <c r="AW119" i="19"/>
  <c r="AX119" i="19"/>
  <c r="AY119" i="19"/>
  <c r="AZ119" i="19"/>
  <c r="BA119" i="19"/>
  <c r="BB119" i="19"/>
  <c r="BC119" i="19"/>
  <c r="BD119" i="19"/>
  <c r="BE119" i="19"/>
  <c r="BF119" i="19"/>
  <c r="BG119" i="19"/>
  <c r="BH119" i="19"/>
  <c r="C120" i="19"/>
  <c r="D120" i="19"/>
  <c r="E120" i="19"/>
  <c r="F120" i="19"/>
  <c r="G120" i="19"/>
  <c r="H120" i="19"/>
  <c r="I120" i="19"/>
  <c r="J120" i="19"/>
  <c r="K120" i="19"/>
  <c r="L120" i="19"/>
  <c r="M120" i="19"/>
  <c r="N120" i="19"/>
  <c r="O120" i="19"/>
  <c r="P120" i="19"/>
  <c r="Q120" i="19"/>
  <c r="R120" i="19"/>
  <c r="S120" i="19"/>
  <c r="T120" i="19"/>
  <c r="U120" i="19"/>
  <c r="V120" i="19"/>
  <c r="W120" i="19"/>
  <c r="X120" i="19"/>
  <c r="Y120" i="19"/>
  <c r="Z120" i="19"/>
  <c r="AA120" i="19"/>
  <c r="AB120" i="19"/>
  <c r="AC120" i="19"/>
  <c r="AD120" i="19"/>
  <c r="AE120" i="19"/>
  <c r="AF120" i="19"/>
  <c r="AG120" i="19"/>
  <c r="AH120" i="19"/>
  <c r="AI120" i="19"/>
  <c r="AJ120" i="19"/>
  <c r="AK120" i="19"/>
  <c r="AL120" i="19"/>
  <c r="AM120" i="19"/>
  <c r="AN120" i="19"/>
  <c r="AO120" i="19"/>
  <c r="AP120" i="19"/>
  <c r="AQ120" i="19"/>
  <c r="AR120" i="19"/>
  <c r="AS120" i="19"/>
  <c r="AT120" i="19"/>
  <c r="AU120" i="19"/>
  <c r="AV120" i="19"/>
  <c r="AW120" i="19"/>
  <c r="AX120" i="19"/>
  <c r="AY120" i="19"/>
  <c r="AZ120" i="19"/>
  <c r="BA120" i="19"/>
  <c r="BB120" i="19"/>
  <c r="BC120" i="19"/>
  <c r="BD120" i="19"/>
  <c r="BE120" i="19"/>
  <c r="BF120" i="19"/>
  <c r="BG120" i="19"/>
  <c r="BH120" i="19"/>
  <c r="C121" i="19"/>
  <c r="D121" i="19"/>
  <c r="E121" i="19"/>
  <c r="F121" i="19"/>
  <c r="G121" i="19"/>
  <c r="H121" i="19"/>
  <c r="I121" i="19"/>
  <c r="J121" i="19"/>
  <c r="K121" i="19"/>
  <c r="L121" i="19"/>
  <c r="M121" i="19"/>
  <c r="N121" i="19"/>
  <c r="O121" i="19"/>
  <c r="P121" i="19"/>
  <c r="Q121" i="19"/>
  <c r="R121" i="19"/>
  <c r="S121" i="19"/>
  <c r="T121" i="19"/>
  <c r="U121" i="19"/>
  <c r="V121" i="19"/>
  <c r="W121" i="19"/>
  <c r="X121" i="19"/>
  <c r="Y121" i="19"/>
  <c r="Z121" i="19"/>
  <c r="AA121" i="19"/>
  <c r="AB121" i="19"/>
  <c r="AC121" i="19"/>
  <c r="AD121" i="19"/>
  <c r="AE121" i="19"/>
  <c r="AF121" i="19"/>
  <c r="AG121" i="19"/>
  <c r="AH121" i="19"/>
  <c r="AI121" i="19"/>
  <c r="AJ121" i="19"/>
  <c r="AK121" i="19"/>
  <c r="AL121" i="19"/>
  <c r="AM121" i="19"/>
  <c r="AN121" i="19"/>
  <c r="AO121" i="19"/>
  <c r="AP121" i="19"/>
  <c r="AQ121" i="19"/>
  <c r="AR121" i="19"/>
  <c r="AS121" i="19"/>
  <c r="AT121" i="19"/>
  <c r="AU121" i="19"/>
  <c r="AV121" i="19"/>
  <c r="AW121" i="19"/>
  <c r="AX121" i="19"/>
  <c r="AY121" i="19"/>
  <c r="AZ121" i="19"/>
  <c r="BA121" i="19"/>
  <c r="BB121" i="19"/>
  <c r="BC121" i="19"/>
  <c r="BD121" i="19"/>
  <c r="BE121" i="19"/>
  <c r="BF121" i="19"/>
  <c r="BG121" i="19"/>
  <c r="BH121" i="19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</calcChain>
</file>

<file path=xl/sharedStrings.xml><?xml version="1.0" encoding="utf-8"?>
<sst xmlns="http://schemas.openxmlformats.org/spreadsheetml/2006/main" count="1950" uniqueCount="796">
  <si>
    <t>Fe3+/Fe2+</t>
  </si>
  <si>
    <t>Ni (ppm)</t>
  </si>
  <si>
    <t>Mg#</t>
  </si>
  <si>
    <t xml:space="preserve">wt-total </t>
  </si>
  <si>
    <t>NiO</t>
  </si>
  <si>
    <t>ZnO</t>
  </si>
  <si>
    <t>MgO</t>
  </si>
  <si>
    <t>MnO</t>
  </si>
  <si>
    <t>Fe2O3</t>
  </si>
  <si>
    <t>FeO</t>
  </si>
  <si>
    <t>V2O3</t>
  </si>
  <si>
    <t>Cr2O3</t>
  </si>
  <si>
    <t>Al2O3</t>
  </si>
  <si>
    <t>TiO2</t>
  </si>
  <si>
    <t>SiO2</t>
  </si>
  <si>
    <t>TOTAL</t>
  </si>
  <si>
    <t>Ni</t>
  </si>
  <si>
    <t>Zn</t>
  </si>
  <si>
    <t>Mg</t>
  </si>
  <si>
    <t>Mn</t>
  </si>
  <si>
    <t>Fe(iii)</t>
  </si>
  <si>
    <t>Fe(ii)</t>
  </si>
  <si>
    <t>V</t>
  </si>
  <si>
    <t>Cr</t>
  </si>
  <si>
    <t>Al</t>
  </si>
  <si>
    <t>Ti</t>
  </si>
  <si>
    <t>Si</t>
  </si>
  <si>
    <t>Fe3/(Fe3+Fe2)</t>
  </si>
  <si>
    <t>Fe2/(Fe2+Fe3)</t>
  </si>
  <si>
    <t>Mg/(Mg+Fe)</t>
  </si>
  <si>
    <t>Cr/Cr+Al</t>
  </si>
  <si>
    <t>Fe/Fe+Mg</t>
  </si>
  <si>
    <t>Bc2_59</t>
  </si>
  <si>
    <t>Bc2_58</t>
  </si>
  <si>
    <t>Bc2_57</t>
  </si>
  <si>
    <t>Bc2_56</t>
  </si>
  <si>
    <t>Bc2_55</t>
  </si>
  <si>
    <t>Bc2_54</t>
  </si>
  <si>
    <t>Bc2_53</t>
  </si>
  <si>
    <t>Bc2_52</t>
  </si>
  <si>
    <t>Bc2_51</t>
  </si>
  <si>
    <t>Bc2_50</t>
  </si>
  <si>
    <t>Bc2_49</t>
  </si>
  <si>
    <t>Bc2_47</t>
  </si>
  <si>
    <t>Bc2_18</t>
  </si>
  <si>
    <t>Bc2_17</t>
  </si>
  <si>
    <t>Bc2_16</t>
  </si>
  <si>
    <t>Bc2_15</t>
  </si>
  <si>
    <t>Bc2_14</t>
  </si>
  <si>
    <t>Bc2_13</t>
  </si>
  <si>
    <t>Bc1_64</t>
  </si>
  <si>
    <t>Bc1_63</t>
  </si>
  <si>
    <t>Bc1_62</t>
  </si>
  <si>
    <t>Bc1_61</t>
  </si>
  <si>
    <t>Bc1_60</t>
  </si>
  <si>
    <t>Bc1_59</t>
  </si>
  <si>
    <t>Bc1_58</t>
  </si>
  <si>
    <t>Bc1_57</t>
  </si>
  <si>
    <t>Bc1_52</t>
  </si>
  <si>
    <t>Bc1_51</t>
  </si>
  <si>
    <t>Bc1_50</t>
  </si>
  <si>
    <t>Bc1_49</t>
  </si>
  <si>
    <t>Bc1_48</t>
  </si>
  <si>
    <t>Bc1_42</t>
  </si>
  <si>
    <t>Bc1_41</t>
  </si>
  <si>
    <t>Bc1_14</t>
  </si>
  <si>
    <t>Bc1_13</t>
  </si>
  <si>
    <t>Bc1_12</t>
  </si>
  <si>
    <t>Bc1_11</t>
  </si>
  <si>
    <t>Bc1_10</t>
  </si>
  <si>
    <t>Bc1_9</t>
  </si>
  <si>
    <t>Bc2_60</t>
  </si>
  <si>
    <t>Bc2_48</t>
  </si>
  <si>
    <t>Bc2_46</t>
  </si>
  <si>
    <t>Bc2_45</t>
  </si>
  <si>
    <t>Bc2_44</t>
  </si>
  <si>
    <t>Bc2_43</t>
  </si>
  <si>
    <t>Bc2_42</t>
  </si>
  <si>
    <t>Bc2_41</t>
  </si>
  <si>
    <t>Bc2_40</t>
  </si>
  <si>
    <t>Bc2_39</t>
  </si>
  <si>
    <t>Bc2_38</t>
  </si>
  <si>
    <t>Bc2_37</t>
  </si>
  <si>
    <t>Bc2_36</t>
  </si>
  <si>
    <t>Bc2_35</t>
  </si>
  <si>
    <t>Bc2_34</t>
  </si>
  <si>
    <t>Bc2_33</t>
  </si>
  <si>
    <t>Bc2_28</t>
  </si>
  <si>
    <t>Bc2_27</t>
  </si>
  <si>
    <t>Bc2_26</t>
  </si>
  <si>
    <t>Bc2_25</t>
  </si>
  <si>
    <t>Bc2_24</t>
  </si>
  <si>
    <t>Bc2_23</t>
  </si>
  <si>
    <t>Bc2_22</t>
  </si>
  <si>
    <t>Bc2_21</t>
  </si>
  <si>
    <t>Bc2_20</t>
  </si>
  <si>
    <t>Bc2_19</t>
  </si>
  <si>
    <t>Bc2_12</t>
  </si>
  <si>
    <t>Bc2_11</t>
  </si>
  <si>
    <t>Bc2_10</t>
  </si>
  <si>
    <t>Bc2_9</t>
  </si>
  <si>
    <t>Bc2_8</t>
  </si>
  <si>
    <t>Bc2_7</t>
  </si>
  <si>
    <t>Bc2_6</t>
  </si>
  <si>
    <t>Bc2_5</t>
  </si>
  <si>
    <t>Bc2_4</t>
  </si>
  <si>
    <t>Bc2_3</t>
  </si>
  <si>
    <t>Bc2_2</t>
  </si>
  <si>
    <t>Bc2_1</t>
  </si>
  <si>
    <t>Bc1_56</t>
  </si>
  <si>
    <t>Bc1_55</t>
  </si>
  <si>
    <t>Bc1_54</t>
  </si>
  <si>
    <t>Bc1_53</t>
  </si>
  <si>
    <t>Bc1_47</t>
  </si>
  <si>
    <t>Bc1_46</t>
  </si>
  <si>
    <t>Bc1_45</t>
  </si>
  <si>
    <t>Bc1_44</t>
  </si>
  <si>
    <t>Bc1_43</t>
  </si>
  <si>
    <t>Bc1_40</t>
  </si>
  <si>
    <t>Bc1_39</t>
  </si>
  <si>
    <t>Bc1_38</t>
  </si>
  <si>
    <t>Bc1_37</t>
  </si>
  <si>
    <t>Bc1_36</t>
  </si>
  <si>
    <t>Bc1_35</t>
  </si>
  <si>
    <t>Bc1_25</t>
  </si>
  <si>
    <t>Bc1_24</t>
  </si>
  <si>
    <t>Bc1_23</t>
  </si>
  <si>
    <t>Bc1_22</t>
  </si>
  <si>
    <t>Bc1_21</t>
  </si>
  <si>
    <t>Bc1_20</t>
  </si>
  <si>
    <t>Bc1_19</t>
  </si>
  <si>
    <t>Bc1_18</t>
  </si>
  <si>
    <t>Bc1_17</t>
  </si>
  <si>
    <t>Bc1_16</t>
  </si>
  <si>
    <t>Bc1_15</t>
  </si>
  <si>
    <t>Bc1_8</t>
  </si>
  <si>
    <t>Bc1_7</t>
  </si>
  <si>
    <t>Bc1_6</t>
  </si>
  <si>
    <t>Bc1_5</t>
  </si>
  <si>
    <t>Bc1_4</t>
  </si>
  <si>
    <t>Bc1_3</t>
  </si>
  <si>
    <t>Bc1_2</t>
  </si>
  <si>
    <t>Bc1_1</t>
  </si>
  <si>
    <t>Bc2_32</t>
  </si>
  <si>
    <t>Bc2_31</t>
  </si>
  <si>
    <t>Bc2_30</t>
  </si>
  <si>
    <t>Bc2_29</t>
  </si>
  <si>
    <t>Bc1_34</t>
  </si>
  <si>
    <t>Bc1_33</t>
  </si>
  <si>
    <t>Bc1_32</t>
  </si>
  <si>
    <t>Bc1_31</t>
  </si>
  <si>
    <t>Bc1_30</t>
  </si>
  <si>
    <t>Bc1_29</t>
  </si>
  <si>
    <t>Bc1_28</t>
  </si>
  <si>
    <t>Bc1_27</t>
  </si>
  <si>
    <t>Bc1_26</t>
  </si>
  <si>
    <t>Mg/Mg+Fe</t>
  </si>
  <si>
    <t>Bb2_37</t>
  </si>
  <si>
    <t>Bb2_36</t>
  </si>
  <si>
    <t>Bb2_35</t>
  </si>
  <si>
    <t>Bb2_34</t>
  </si>
  <si>
    <t>Bb2_33</t>
  </si>
  <si>
    <t>Bb2_32</t>
  </si>
  <si>
    <t>Bb2_31</t>
  </si>
  <si>
    <t>Bb2_30</t>
  </si>
  <si>
    <t>Bb2_29</t>
  </si>
  <si>
    <t>Bb2_28</t>
  </si>
  <si>
    <t>Bb2_27</t>
  </si>
  <si>
    <t>Bb2_26</t>
  </si>
  <si>
    <t>Bb2_25</t>
  </si>
  <si>
    <t>Bb2_24</t>
  </si>
  <si>
    <t>Bb2_23</t>
  </si>
  <si>
    <t>Bb2_22</t>
  </si>
  <si>
    <t>Bb2_21</t>
  </si>
  <si>
    <t>Bb2_20</t>
  </si>
  <si>
    <t>Bb2_19</t>
  </si>
  <si>
    <t>Bb1_27</t>
  </si>
  <si>
    <t>Bb1_26</t>
  </si>
  <si>
    <t>Bb1_25</t>
  </si>
  <si>
    <t>Bb1_24</t>
  </si>
  <si>
    <t>Bb1_23</t>
  </si>
  <si>
    <t>Bb1_22</t>
  </si>
  <si>
    <t>Bb1_21</t>
  </si>
  <si>
    <t>Bb1_20</t>
  </si>
  <si>
    <t>Bb1_19</t>
  </si>
  <si>
    <t>Bb1_18</t>
  </si>
  <si>
    <t>Bb1_17</t>
  </si>
  <si>
    <t>Bb1_16</t>
  </si>
  <si>
    <t>Bb1_15</t>
  </si>
  <si>
    <t>Bb1_14</t>
  </si>
  <si>
    <t>Bb1_13</t>
  </si>
  <si>
    <t>Bb1_12</t>
  </si>
  <si>
    <t>Bb1_11</t>
  </si>
  <si>
    <t>Bb1_10</t>
  </si>
  <si>
    <t>Bb1_9</t>
  </si>
  <si>
    <t>Bb1_8</t>
  </si>
  <si>
    <t>Bb1_7</t>
  </si>
  <si>
    <t>Bb2_47</t>
  </si>
  <si>
    <t>Bb2_46</t>
  </si>
  <si>
    <t>Bb2_45</t>
  </si>
  <si>
    <t>Bb2_44</t>
  </si>
  <si>
    <t>Bb2_43</t>
  </si>
  <si>
    <t>Bb2_42</t>
  </si>
  <si>
    <t>Bb2_41</t>
  </si>
  <si>
    <t>Bb2_40</t>
  </si>
  <si>
    <t>Bb2_39</t>
  </si>
  <si>
    <t>Bb2_38</t>
  </si>
  <si>
    <t>Bb2_18</t>
  </si>
  <si>
    <t>Bb2_17</t>
  </si>
  <si>
    <t>Bb2_16</t>
  </si>
  <si>
    <t>Bb2_15</t>
  </si>
  <si>
    <t>Bb2_14</t>
  </si>
  <si>
    <t>Bb2_13</t>
  </si>
  <si>
    <t>Bb2_12</t>
  </si>
  <si>
    <t>Bb2_11</t>
  </si>
  <si>
    <t>Bb2_10</t>
  </si>
  <si>
    <t>Bb2_9</t>
  </si>
  <si>
    <t>Bb2_8</t>
  </si>
  <si>
    <t>Bb2_7</t>
  </si>
  <si>
    <t>Bb2_6</t>
  </si>
  <si>
    <t>Bb2_5</t>
  </si>
  <si>
    <t>Bb2_4</t>
  </si>
  <si>
    <t>Bb2_3</t>
  </si>
  <si>
    <t>Bb2_2</t>
  </si>
  <si>
    <t>Bb2_1</t>
  </si>
  <si>
    <t>Bb1_35</t>
  </si>
  <si>
    <t>Bb1_34</t>
  </si>
  <si>
    <t>Bb1_33</t>
  </si>
  <si>
    <t>Bb1_32</t>
  </si>
  <si>
    <t>Bb1_31</t>
  </si>
  <si>
    <t>Bb1_30</t>
  </si>
  <si>
    <t>Bb1_29</t>
  </si>
  <si>
    <t>Bb1_28</t>
  </si>
  <si>
    <t>Bb1_6</t>
  </si>
  <si>
    <t>Bb1_5</t>
  </si>
  <si>
    <t>Bb1_4</t>
  </si>
  <si>
    <t>Bb1_3</t>
  </si>
  <si>
    <t>Bb1_2</t>
  </si>
  <si>
    <t>Bb1_1</t>
  </si>
  <si>
    <t>Ba_sing_10</t>
  </si>
  <si>
    <t>Ba_sing_9</t>
  </si>
  <si>
    <t>Ba_sing_8</t>
  </si>
  <si>
    <t>Ba_sing_7</t>
  </si>
  <si>
    <t>Ba_sing_6</t>
  </si>
  <si>
    <t>Ba_sing_5</t>
  </si>
  <si>
    <t>Ba_sing_4</t>
  </si>
  <si>
    <t>Ba_sing_3</t>
  </si>
  <si>
    <t>Ba_sing_2</t>
  </si>
  <si>
    <t>Ba_sing_1</t>
  </si>
  <si>
    <t>Ba2_66</t>
  </si>
  <si>
    <t>Ba2_65</t>
  </si>
  <si>
    <t>Ba2_64</t>
  </si>
  <si>
    <t>Ba2_63</t>
  </si>
  <si>
    <t>Ba2_62</t>
  </si>
  <si>
    <t>Ba2_61</t>
  </si>
  <si>
    <t>Ba2_60</t>
  </si>
  <si>
    <t>Ba2_59</t>
  </si>
  <si>
    <t>Ba2_58</t>
  </si>
  <si>
    <t>Ba2_57</t>
  </si>
  <si>
    <t>Ba2_56</t>
  </si>
  <si>
    <t>Ba2_55</t>
  </si>
  <si>
    <t>Ba2_54</t>
  </si>
  <si>
    <t>Ba2_53</t>
  </si>
  <si>
    <t>Ba2_52</t>
  </si>
  <si>
    <t>Ba2_51</t>
  </si>
  <si>
    <t>Ba2_50</t>
  </si>
  <si>
    <t>Ba2_49</t>
  </si>
  <si>
    <t>Ba2_48</t>
  </si>
  <si>
    <t>Ba2_47</t>
  </si>
  <si>
    <t>Ba2_46</t>
  </si>
  <si>
    <t>Ba2_45</t>
  </si>
  <si>
    <t>Ba2_44</t>
  </si>
  <si>
    <t>Ba2_43</t>
  </si>
  <si>
    <t>Ba2_42</t>
  </si>
  <si>
    <t>Ba2_41</t>
  </si>
  <si>
    <t>Ba2_40</t>
  </si>
  <si>
    <t>Ba2_39</t>
  </si>
  <si>
    <t>Ba2_38</t>
  </si>
  <si>
    <t>Ba2_37</t>
  </si>
  <si>
    <t>Ba2_36</t>
  </si>
  <si>
    <t>Ba2_35</t>
  </si>
  <si>
    <t>Ba2_34</t>
  </si>
  <si>
    <t>Ba2_33</t>
  </si>
  <si>
    <t>Ba2_32</t>
  </si>
  <si>
    <t>Ba2_31</t>
  </si>
  <si>
    <t>Ba2_30</t>
  </si>
  <si>
    <t>Ba2_29</t>
  </si>
  <si>
    <t>Ba2_28</t>
  </si>
  <si>
    <t>Ba2_27</t>
  </si>
  <si>
    <t>Ba2_26</t>
  </si>
  <si>
    <t>Ba2_25</t>
  </si>
  <si>
    <t>Ba2_24</t>
  </si>
  <si>
    <t>Ba2_23</t>
  </si>
  <si>
    <t>Ba2_22</t>
  </si>
  <si>
    <t>Ba2_21</t>
  </si>
  <si>
    <t>Ba2_20</t>
  </si>
  <si>
    <t>Ba2_19</t>
  </si>
  <si>
    <t>Ba2_18</t>
  </si>
  <si>
    <t>Ba2_17</t>
  </si>
  <si>
    <t>Ba2_16</t>
  </si>
  <si>
    <t>Ba2_15</t>
  </si>
  <si>
    <t>Ba2_14</t>
  </si>
  <si>
    <t>Ba2_13</t>
  </si>
  <si>
    <t>Ba2_12</t>
  </si>
  <si>
    <t>Ba2_11</t>
  </si>
  <si>
    <t>Ba2_10</t>
  </si>
  <si>
    <t>Ba2_9</t>
  </si>
  <si>
    <t>Ba2_8</t>
  </si>
  <si>
    <t>Ba2_7</t>
  </si>
  <si>
    <t>Ba2_6</t>
  </si>
  <si>
    <t>Ba2_5</t>
  </si>
  <si>
    <t>Ba2_4</t>
  </si>
  <si>
    <t>Ba2_3</t>
  </si>
  <si>
    <t>Ba2_2</t>
  </si>
  <si>
    <t>Ba2_1</t>
  </si>
  <si>
    <t>Ba1_60</t>
  </si>
  <si>
    <t>Ba1_59</t>
  </si>
  <si>
    <t>Ba1_58</t>
  </si>
  <si>
    <t>Ba1_57</t>
  </si>
  <si>
    <t>Ba1_56</t>
  </si>
  <si>
    <t>Ba1_55</t>
  </si>
  <si>
    <t>Ba1_54</t>
  </si>
  <si>
    <t>Ba1_53</t>
  </si>
  <si>
    <t>Ba1_52</t>
  </si>
  <si>
    <t>Ba1_51</t>
  </si>
  <si>
    <t>Ba1_50</t>
  </si>
  <si>
    <t>Ba1_49</t>
  </si>
  <si>
    <t>Ba1_48</t>
  </si>
  <si>
    <t>Ba1_47</t>
  </si>
  <si>
    <t>Ba1_46</t>
  </si>
  <si>
    <t>Ba1_45</t>
  </si>
  <si>
    <t>Ba1_44</t>
  </si>
  <si>
    <t>Ba1_43</t>
  </si>
  <si>
    <t>Ba1_42</t>
  </si>
  <si>
    <t>Ba1_41</t>
  </si>
  <si>
    <t>Ba1_40</t>
  </si>
  <si>
    <t>Ba1_39</t>
  </si>
  <si>
    <t>Ba1_38</t>
  </si>
  <si>
    <t>Ba1_37</t>
  </si>
  <si>
    <t>Ba1_36</t>
  </si>
  <si>
    <t>Ba1_35</t>
  </si>
  <si>
    <t>Ba1_34</t>
  </si>
  <si>
    <t>Ba1_33</t>
  </si>
  <si>
    <t>Ba1_32</t>
  </si>
  <si>
    <t>Ba1_31</t>
  </si>
  <si>
    <t>Ba1_30</t>
  </si>
  <si>
    <t>Ba1_29</t>
  </si>
  <si>
    <t>Ba1_28</t>
  </si>
  <si>
    <t>Ba1_27</t>
  </si>
  <si>
    <t>Ba1_26</t>
  </si>
  <si>
    <t>Ba1_25</t>
  </si>
  <si>
    <t>Ba1_24</t>
  </si>
  <si>
    <t>Ba1_23</t>
  </si>
  <si>
    <t>Ba1_22</t>
  </si>
  <si>
    <t>Ba1_21</t>
  </si>
  <si>
    <t>Ba1_20</t>
  </si>
  <si>
    <t>Ba1_19</t>
  </si>
  <si>
    <t>Ba1_18</t>
  </si>
  <si>
    <t>Ba1_17</t>
  </si>
  <si>
    <t>Ba1_16</t>
  </si>
  <si>
    <t>Ba1_15</t>
  </si>
  <si>
    <t>Ba1_14</t>
  </si>
  <si>
    <t>Ba1_13</t>
  </si>
  <si>
    <t>Ba1_12</t>
  </si>
  <si>
    <t>Ba1_11</t>
  </si>
  <si>
    <t>Ba1_10</t>
  </si>
  <si>
    <t>Ba1_9</t>
  </si>
  <si>
    <t>Ba1_8</t>
  </si>
  <si>
    <t>Ba1_7</t>
  </si>
  <si>
    <t>Ba1_6</t>
  </si>
  <si>
    <t>Ba1_5</t>
  </si>
  <si>
    <t>Ba1_4</t>
  </si>
  <si>
    <t>Ba1_3</t>
  </si>
  <si>
    <t>Ba1_2</t>
  </si>
  <si>
    <t>Ba1_1</t>
  </si>
  <si>
    <t>Mg/(Mg+Fe)</t>
    <phoneticPr fontId="0" type="noConversion"/>
  </si>
  <si>
    <t>wt-total</t>
  </si>
  <si>
    <t>s1_trav2_43</t>
  </si>
  <si>
    <t>s1_trav2_42</t>
  </si>
  <si>
    <t>s1_trav2_41</t>
  </si>
  <si>
    <t>s1_trav2_40</t>
  </si>
  <si>
    <t>s1_trav2_39</t>
  </si>
  <si>
    <t>s1_trav2_38</t>
  </si>
  <si>
    <t>s1_trav2_37</t>
  </si>
  <si>
    <t>s1_trav2_36</t>
  </si>
  <si>
    <t>s1_trav2_35</t>
  </si>
  <si>
    <t>s1_trav2_34</t>
  </si>
  <si>
    <t>s1_trav2_33</t>
  </si>
  <si>
    <t>s1_trav2_32</t>
  </si>
  <si>
    <t>s1_trav2_31</t>
  </si>
  <si>
    <t>s1_trav2_30</t>
  </si>
  <si>
    <t>s1_trav2_29</t>
  </si>
  <si>
    <t>s1_trav2_28</t>
  </si>
  <si>
    <t>s1_trav2_27</t>
  </si>
  <si>
    <t>s1_trav2_26</t>
  </si>
  <si>
    <t>s1_trav2_25</t>
  </si>
  <si>
    <t>s1_trav2_24</t>
  </si>
  <si>
    <t>s1_trav2_23</t>
  </si>
  <si>
    <t>s1_trav2_22</t>
  </si>
  <si>
    <t>s1_trav2_21</t>
  </si>
  <si>
    <t>s1_trav2_20</t>
  </si>
  <si>
    <t>s1_trav1_24</t>
  </si>
  <si>
    <t>s1_trav1_23</t>
  </si>
  <si>
    <t>s1_trav1_22</t>
  </si>
  <si>
    <t>s1_trav1_21</t>
  </si>
  <si>
    <t>s1_trav1_20</t>
  </si>
  <si>
    <t>s1_trav1_19</t>
  </si>
  <si>
    <t>s1_trav1_18</t>
  </si>
  <si>
    <t>s1_trav1_17</t>
  </si>
  <si>
    <t>s1_trav1_16</t>
  </si>
  <si>
    <t>s1_trav1_15</t>
  </si>
  <si>
    <t>s1_trav1_14</t>
  </si>
  <si>
    <t>s1_trav2_44</t>
  </si>
  <si>
    <t>s1_trav2_19</t>
  </si>
  <si>
    <t>s1_trav2_18</t>
  </si>
  <si>
    <t>s1_trav2_17</t>
  </si>
  <si>
    <t>s1_trav2_16</t>
  </si>
  <si>
    <t>s1_trav2_15</t>
  </si>
  <si>
    <t>s1_trav2_14</t>
  </si>
  <si>
    <t>s1_trav1_28</t>
  </si>
  <si>
    <t>s1_trav1_27</t>
  </si>
  <si>
    <t>s1_trav1_26</t>
  </si>
  <si>
    <t>s1_trav1_25</t>
  </si>
  <si>
    <t>s1_trav1_13</t>
  </si>
  <si>
    <t>s1_trav1_12</t>
  </si>
  <si>
    <t>s1_trav1_11</t>
  </si>
  <si>
    <t>s1_trav1_10</t>
  </si>
  <si>
    <t>s1_trav2_47</t>
  </si>
  <si>
    <t>s1_trav2_46</t>
  </si>
  <si>
    <t>s1_trav2_45</t>
  </si>
  <si>
    <t>s1_trav2_13</t>
  </si>
  <si>
    <t>s1_trav2_12</t>
  </si>
  <si>
    <t>s1_trav2_11</t>
  </si>
  <si>
    <t>s1_trav2_10</t>
  </si>
  <si>
    <t>s1_trav2_9</t>
  </si>
  <si>
    <t>s1_trav2_8</t>
  </si>
  <si>
    <t>s1_trav2_7</t>
  </si>
  <si>
    <t>s1_trav2_6</t>
  </si>
  <si>
    <t>s1_trav2_5</t>
  </si>
  <si>
    <t>s1_trav2_4</t>
  </si>
  <si>
    <t>s1_trav2_3</t>
  </si>
  <si>
    <t>s1_trav2_2</t>
  </si>
  <si>
    <t>s1_trav2_1</t>
  </si>
  <si>
    <t>s1_trav1_33</t>
  </si>
  <si>
    <t>s1_trav1_32</t>
  </si>
  <si>
    <t>s1_trav1_31</t>
  </si>
  <si>
    <t>s1_trav1_30</t>
  </si>
  <si>
    <t>s1_trav1_29</t>
  </si>
  <si>
    <t>s1_trav1_9</t>
  </si>
  <si>
    <t>s1_trav1_8</t>
  </si>
  <si>
    <t>s1_trav1_7</t>
  </si>
  <si>
    <t>s1_trav1_6</t>
  </si>
  <si>
    <t>s1_trav1_5</t>
  </si>
  <si>
    <t>s1_trav1_4</t>
  </si>
  <si>
    <t>s1_trav1_3</t>
  </si>
  <si>
    <t>s1_trav1_1</t>
  </si>
  <si>
    <t>s1_trav3_35</t>
  </si>
  <si>
    <t>s1_trav3_34</t>
  </si>
  <si>
    <t>s1_trav3_33</t>
  </si>
  <si>
    <t>s1_trav3_32</t>
  </si>
  <si>
    <t>s1_trav3_31</t>
  </si>
  <si>
    <t>s1_trav3_30</t>
  </si>
  <si>
    <t>s1_trav3_29</t>
  </si>
  <si>
    <t>s1_trav3_28</t>
  </si>
  <si>
    <t>s1_trav3_27</t>
  </si>
  <si>
    <t>s1_trav3_26</t>
  </si>
  <si>
    <t>s1_trav3_25</t>
  </si>
  <si>
    <t>s1_trav3_24</t>
  </si>
  <si>
    <t>s1_trav3_23</t>
  </si>
  <si>
    <t>s1_trav3_22</t>
  </si>
  <si>
    <t>s1_trav3_21</t>
  </si>
  <si>
    <t>s1_trav3_20</t>
  </si>
  <si>
    <t>s1_trav3_81</t>
  </si>
  <si>
    <t>s1_trav3_80</t>
  </si>
  <si>
    <t>s1_trav3_79</t>
  </si>
  <si>
    <t>s1_trav3_78</t>
  </si>
  <si>
    <t>s1_trav3_77</t>
  </si>
  <si>
    <t>s1_trav3_76</t>
  </si>
  <si>
    <t>s1_trav3_39</t>
  </si>
  <si>
    <t>s1_trav3_38</t>
  </si>
  <si>
    <t>s1_trav3_37</t>
  </si>
  <si>
    <t>s1_trav3_36</t>
  </si>
  <si>
    <t>s1_trav3_75</t>
  </si>
  <si>
    <t>s1_trav3_74</t>
  </si>
  <si>
    <t>s1_trav3_73</t>
  </si>
  <si>
    <t>s1_trav3_72</t>
  </si>
  <si>
    <t>s1_trav3_71</t>
  </si>
  <si>
    <t>s1_trav3_70</t>
  </si>
  <si>
    <t>s1_trav3_69</t>
  </si>
  <si>
    <t>s1_trav3_68</t>
  </si>
  <si>
    <t>s1_trav3_67</t>
  </si>
  <si>
    <t>s1_trav3_66</t>
  </si>
  <si>
    <t>s1_trav3_65</t>
  </si>
  <si>
    <t>s1_trav3_64</t>
  </si>
  <si>
    <t>s1_trav3_63</t>
  </si>
  <si>
    <t>s1_trav3_62</t>
  </si>
  <si>
    <t>s1_trav3_61</t>
  </si>
  <si>
    <t>s1_trav3_60</t>
  </si>
  <si>
    <t>s1_trav3_59</t>
  </si>
  <si>
    <t>s1_trav3_58</t>
  </si>
  <si>
    <t>s1_trav3_57</t>
  </si>
  <si>
    <t>s1_trav3_56</t>
  </si>
  <si>
    <t>s1_trav3_55</t>
  </si>
  <si>
    <t>s1_trav3_54</t>
  </si>
  <si>
    <t>s1_trav3_53</t>
  </si>
  <si>
    <t>s1_trav3_52</t>
  </si>
  <si>
    <t>s1_trav3_51</t>
  </si>
  <si>
    <t>s1_trav3_50</t>
  </si>
  <si>
    <t>s1_trav3_49</t>
  </si>
  <si>
    <t>s1_trav3_48</t>
  </si>
  <si>
    <t>s1_trav3_47</t>
  </si>
  <si>
    <t>s1_trav3_46</t>
  </si>
  <si>
    <t>s1_trav3_45</t>
  </si>
  <si>
    <t>s1_trav3_44</t>
  </si>
  <si>
    <t>s1_trav3_43</t>
  </si>
  <si>
    <t>s1_trav3_42</t>
  </si>
  <si>
    <t>s1_trav3_41</t>
  </si>
  <si>
    <t>s1_trav3_40</t>
  </si>
  <si>
    <t>s1_trav3_19</t>
  </si>
  <si>
    <t>s1_trav3_18</t>
  </si>
  <si>
    <t>s1_trav3_17</t>
  </si>
  <si>
    <t>s1_trav3_16</t>
  </si>
  <si>
    <t>s1_trav3_15</t>
  </si>
  <si>
    <t>s1_trav3_14</t>
  </si>
  <si>
    <t>s1_trav3_13</t>
  </si>
  <si>
    <t>s1_trav3_12</t>
  </si>
  <si>
    <t>s1_trav3_11</t>
  </si>
  <si>
    <t>s1_trav3_10</t>
  </si>
  <si>
    <t>s1_trav3_9</t>
  </si>
  <si>
    <t>s1_trav3_8</t>
  </si>
  <si>
    <t>s1_trav3_7</t>
  </si>
  <si>
    <t>s1_trav3_6</t>
  </si>
  <si>
    <t>s1_trav3_5</t>
  </si>
  <si>
    <t>s1_trav3_4</t>
  </si>
  <si>
    <t>s1_trav3_3</t>
  </si>
  <si>
    <t>s1_trav3_2</t>
  </si>
  <si>
    <t>s1_trav3_1</t>
  </si>
  <si>
    <t>s1_sing_24</t>
  </si>
  <si>
    <t>s1_sing_23</t>
  </si>
  <si>
    <t>s1_sing_22</t>
  </si>
  <si>
    <t>s1_sing_21</t>
  </si>
  <si>
    <t>s1_sing_20</t>
  </si>
  <si>
    <t>s1_sing_19</t>
  </si>
  <si>
    <t>s1_sing_18</t>
  </si>
  <si>
    <t>s1_sing_17</t>
  </si>
  <si>
    <t>s1_sing_16</t>
  </si>
  <si>
    <t>s1_sing_15</t>
  </si>
  <si>
    <t>s1_sing_14</t>
  </si>
  <si>
    <t>s1_sing_13</t>
  </si>
  <si>
    <t>s1_sing_12</t>
  </si>
  <si>
    <t>s1_sing_11</t>
  </si>
  <si>
    <t>s1_sing_10</t>
  </si>
  <si>
    <t>s1_sing_9</t>
  </si>
  <si>
    <t>s1_sing_8</t>
  </si>
  <si>
    <t>s1_sing_7</t>
  </si>
  <si>
    <t>s1_sing_6</t>
  </si>
  <si>
    <t>s1_sing_5</t>
  </si>
  <si>
    <t>s1_sing_4</t>
  </si>
  <si>
    <t>s1_sing_3</t>
  </si>
  <si>
    <t>s1_sing_2</t>
  </si>
  <si>
    <t>s1_sing_1</t>
  </si>
  <si>
    <t>Cr (ppm)</t>
  </si>
  <si>
    <t>Co (ppm)</t>
  </si>
  <si>
    <t>CoO</t>
  </si>
  <si>
    <t>Co</t>
  </si>
  <si>
    <t>Fe(ii)/Fe(iii)</t>
    <phoneticPr fontId="0" type="noConversion"/>
  </si>
  <si>
    <t>Mg/Mg+Fe</t>
    <phoneticPr fontId="0" type="noConversion"/>
  </si>
  <si>
    <t>T/S</t>
  </si>
  <si>
    <t>No Ox</t>
  </si>
  <si>
    <t>Total</t>
  </si>
  <si>
    <t>MOLECULAR WEIGHTS</t>
  </si>
  <si>
    <t>BOB_Cr60</t>
  </si>
  <si>
    <t>BOB_Cr59</t>
  </si>
  <si>
    <t>BOB_Cr58</t>
  </si>
  <si>
    <t>BOB_Cr57</t>
  </si>
  <si>
    <t>BOB_Cr56</t>
  </si>
  <si>
    <t>BOB_Cr55</t>
  </si>
  <si>
    <t>BOB_Cr53</t>
  </si>
  <si>
    <t>BOB_Cr52</t>
  </si>
  <si>
    <t>BOB_Cr51</t>
  </si>
  <si>
    <t>BOB_Cr50</t>
  </si>
  <si>
    <t>BOB_Cr49</t>
  </si>
  <si>
    <t>BOB_Cr48</t>
  </si>
  <si>
    <t>BOB_Cr46</t>
  </si>
  <si>
    <t>BOB_Cr45</t>
  </si>
  <si>
    <t>BOB_Cr44</t>
  </si>
  <si>
    <t>BOB_Cr43</t>
  </si>
  <si>
    <t>BOB_Cr42</t>
  </si>
  <si>
    <t>BOB_Cr41</t>
  </si>
  <si>
    <t>BOB_Cr40</t>
  </si>
  <si>
    <t>BOB_Cr39</t>
  </si>
  <si>
    <t>BOB_Cr38</t>
  </si>
  <si>
    <t>BOB_Cr37</t>
  </si>
  <si>
    <t>BOB_Cr36</t>
  </si>
  <si>
    <t>BOB_Cr35</t>
  </si>
  <si>
    <t>BOB_Cr34</t>
  </si>
  <si>
    <t>BOB_Cr33</t>
  </si>
  <si>
    <t>BOB_Cr32</t>
  </si>
  <si>
    <t>BOB_Cr31</t>
  </si>
  <si>
    <t>BOB_Cr30</t>
  </si>
  <si>
    <t>BOB_Cr29</t>
  </si>
  <si>
    <t>BOB_Cr28</t>
  </si>
  <si>
    <t>BOB_Cr27</t>
  </si>
  <si>
    <t>BOB_Cr26</t>
  </si>
  <si>
    <t>BOB_Cr25</t>
  </si>
  <si>
    <t>BOB_Cr24</t>
  </si>
  <si>
    <t>BOB_Cr23</t>
  </si>
  <si>
    <t>BOB_Cr22</t>
  </si>
  <si>
    <t>BOB_Cr21</t>
  </si>
  <si>
    <t>BOB_Cr20</t>
  </si>
  <si>
    <t>BOB_Cr19</t>
  </si>
  <si>
    <t>BOB_Cr18</t>
  </si>
  <si>
    <t>BOB_Cr17</t>
  </si>
  <si>
    <t>BOB_Cr16</t>
  </si>
  <si>
    <t>BOB_Cr15</t>
  </si>
  <si>
    <t>BOB_Cr14</t>
  </si>
  <si>
    <t>BOB_Cr13</t>
  </si>
  <si>
    <t>BOB_Cr12</t>
  </si>
  <si>
    <t>BOB_Cr11</t>
  </si>
  <si>
    <t>BOB_Cr10</t>
  </si>
  <si>
    <t>BOB_Cr9</t>
  </si>
  <si>
    <t>BOB_Cr8</t>
  </si>
  <si>
    <t>BOB_Cr7</t>
  </si>
  <si>
    <t>BOB_Cr6</t>
  </si>
  <si>
    <t>BOB_Cr5</t>
  </si>
  <si>
    <t>BOB_Cr4</t>
  </si>
  <si>
    <t>BOB_Cr3</t>
  </si>
  <si>
    <t>BOB_Cr2</t>
  </si>
  <si>
    <t>BOB_Cr1</t>
  </si>
  <si>
    <t>cs_165</t>
  </si>
  <si>
    <t>cs_164</t>
  </si>
  <si>
    <t>cs_163</t>
  </si>
  <si>
    <t>cs_162</t>
  </si>
  <si>
    <t>cs_161</t>
  </si>
  <si>
    <t>cs_160</t>
  </si>
  <si>
    <t>cs_159</t>
  </si>
  <si>
    <t>cs_158</t>
  </si>
  <si>
    <t>cs_157</t>
  </si>
  <si>
    <t>cs_156</t>
  </si>
  <si>
    <t>cs_155</t>
  </si>
  <si>
    <t>cs_154</t>
  </si>
  <si>
    <t>cs_153</t>
  </si>
  <si>
    <t>cs_152</t>
  </si>
  <si>
    <t>cs_151</t>
  </si>
  <si>
    <t>cs_150</t>
  </si>
  <si>
    <t>cs_149</t>
  </si>
  <si>
    <t>cs_148</t>
  </si>
  <si>
    <t>cs_147</t>
  </si>
  <si>
    <t>cs_146</t>
  </si>
  <si>
    <t>cs_145</t>
  </si>
  <si>
    <t>cs_144</t>
  </si>
  <si>
    <t>cs_143</t>
  </si>
  <si>
    <t>cs_142</t>
  </si>
  <si>
    <t>cs_141</t>
  </si>
  <si>
    <t>cs_140</t>
  </si>
  <si>
    <t>cs_139</t>
  </si>
  <si>
    <t>cs_138</t>
  </si>
  <si>
    <t>cs_137</t>
  </si>
  <si>
    <t>cs_136</t>
  </si>
  <si>
    <t>cs_135</t>
  </si>
  <si>
    <t>cs_134</t>
  </si>
  <si>
    <t>cs_133</t>
  </si>
  <si>
    <t>cs_132</t>
  </si>
  <si>
    <t>cs_131</t>
  </si>
  <si>
    <t>cs_130</t>
  </si>
  <si>
    <t>cs_129</t>
  </si>
  <si>
    <t>cs_128</t>
  </si>
  <si>
    <t>cs_127</t>
  </si>
  <si>
    <t>cs_126</t>
  </si>
  <si>
    <t>cs_125</t>
  </si>
  <si>
    <t>cs_124</t>
  </si>
  <si>
    <t>cs_123</t>
  </si>
  <si>
    <t>cs_122</t>
  </si>
  <si>
    <t>cs_121</t>
  </si>
  <si>
    <t>cs_120</t>
  </si>
  <si>
    <t>cs_119</t>
  </si>
  <si>
    <t>cs_118</t>
  </si>
  <si>
    <t>cs_117</t>
  </si>
  <si>
    <t>cs_116</t>
  </si>
  <si>
    <t>cs_115</t>
  </si>
  <si>
    <t>cs_114</t>
  </si>
  <si>
    <t>cs_113</t>
  </si>
  <si>
    <t>cs_112</t>
  </si>
  <si>
    <t>cs_111</t>
  </si>
  <si>
    <t>cs_110</t>
  </si>
  <si>
    <t>cs_109</t>
  </si>
  <si>
    <t>cs_108</t>
  </si>
  <si>
    <t>cs_107</t>
  </si>
  <si>
    <t>cs_106</t>
  </si>
  <si>
    <t>cs_105</t>
  </si>
  <si>
    <t>cs_104</t>
  </si>
  <si>
    <t>cs_103</t>
  </si>
  <si>
    <t>cs_102</t>
  </si>
  <si>
    <t>cs_101</t>
  </si>
  <si>
    <t>cs_100</t>
  </si>
  <si>
    <t>cs_99</t>
  </si>
  <si>
    <t>cs_98</t>
  </si>
  <si>
    <t>cs_97</t>
  </si>
  <si>
    <t>cs_96</t>
  </si>
  <si>
    <t>cs_95</t>
  </si>
  <si>
    <t>cs_94</t>
  </si>
  <si>
    <t>cs_93</t>
  </si>
  <si>
    <t>cs_92</t>
  </si>
  <si>
    <t>cs_91</t>
  </si>
  <si>
    <t>cs_90</t>
  </si>
  <si>
    <t>cs_89</t>
  </si>
  <si>
    <t>cs_88</t>
  </si>
  <si>
    <t>cs_87</t>
  </si>
  <si>
    <t>cs_86</t>
  </si>
  <si>
    <t>cs_85</t>
  </si>
  <si>
    <t>cs_84</t>
  </si>
  <si>
    <t>cs_83</t>
  </si>
  <si>
    <t>cs_82</t>
  </si>
  <si>
    <t>cs_81</t>
  </si>
  <si>
    <t>cs_80</t>
  </si>
  <si>
    <t>cs_79</t>
  </si>
  <si>
    <t>cs_78</t>
  </si>
  <si>
    <t>cs_77</t>
  </si>
  <si>
    <t>cs_76</t>
  </si>
  <si>
    <t>cs_75</t>
  </si>
  <si>
    <t>cs_74</t>
  </si>
  <si>
    <t>cs_73</t>
  </si>
  <si>
    <t>cs_72</t>
  </si>
  <si>
    <t>cs_71</t>
  </si>
  <si>
    <t>cs_70</t>
  </si>
  <si>
    <t>cs_69</t>
  </si>
  <si>
    <t>cs_68</t>
  </si>
  <si>
    <t>cs_67</t>
  </si>
  <si>
    <t>cs_66</t>
  </si>
  <si>
    <t>cs_65</t>
  </si>
  <si>
    <t>cs_64</t>
  </si>
  <si>
    <t>cs_63</t>
  </si>
  <si>
    <t>cs_62</t>
  </si>
  <si>
    <t>cs_61</t>
  </si>
  <si>
    <t>cs_60</t>
  </si>
  <si>
    <t>cs_59</t>
  </si>
  <si>
    <t>cs_58</t>
  </si>
  <si>
    <t>cs_57</t>
  </si>
  <si>
    <t>cs_56</t>
  </si>
  <si>
    <t>cs_55</t>
  </si>
  <si>
    <t>cs_54</t>
  </si>
  <si>
    <t>cs_53</t>
  </si>
  <si>
    <t>cs_52</t>
  </si>
  <si>
    <t>cs_51</t>
  </si>
  <si>
    <t>cs_50</t>
  </si>
  <si>
    <t>cs_49</t>
  </si>
  <si>
    <t>cs_48</t>
  </si>
  <si>
    <t>cs_47</t>
  </si>
  <si>
    <t>cs_46</t>
  </si>
  <si>
    <t>cs_45</t>
  </si>
  <si>
    <t>cs_44</t>
  </si>
  <si>
    <t>cs_43</t>
  </si>
  <si>
    <t>cs_42</t>
  </si>
  <si>
    <t>cs_41</t>
  </si>
  <si>
    <t>cs_40</t>
  </si>
  <si>
    <t>cs_39</t>
  </si>
  <si>
    <t>cs_38</t>
  </si>
  <si>
    <t>cs_37</t>
  </si>
  <si>
    <t>cs_36</t>
  </si>
  <si>
    <t>cs_35</t>
  </si>
  <si>
    <t>cs_34</t>
  </si>
  <si>
    <t>cs_33</t>
  </si>
  <si>
    <t>cs_32</t>
  </si>
  <si>
    <t>cs_31</t>
  </si>
  <si>
    <t>cs_30</t>
  </si>
  <si>
    <t>cs_29</t>
  </si>
  <si>
    <t>cs_28</t>
  </si>
  <si>
    <t>cs_27</t>
  </si>
  <si>
    <t>cs_26</t>
  </si>
  <si>
    <t>cs_25</t>
  </si>
  <si>
    <t>cs_24</t>
  </si>
  <si>
    <t>cs_23</t>
  </si>
  <si>
    <t>cs_22</t>
  </si>
  <si>
    <t>cs_21</t>
  </si>
  <si>
    <t>cs_20</t>
  </si>
  <si>
    <t>cs_19</t>
  </si>
  <si>
    <t>cs_18</t>
  </si>
  <si>
    <t>cs_17</t>
  </si>
  <si>
    <t>cs_16</t>
  </si>
  <si>
    <t>cs_15</t>
  </si>
  <si>
    <t>cs_14</t>
  </si>
  <si>
    <t>cs_13</t>
  </si>
  <si>
    <t>cs_12</t>
  </si>
  <si>
    <t>cs_11</t>
  </si>
  <si>
    <t>cs_10</t>
  </si>
  <si>
    <t>cs_9</t>
  </si>
  <si>
    <t>cs_8</t>
  </si>
  <si>
    <t>cs_7</t>
  </si>
  <si>
    <t>cs_6</t>
  </si>
  <si>
    <t>cs_5</t>
  </si>
  <si>
    <t>cs_4</t>
  </si>
  <si>
    <t>cs_3</t>
  </si>
  <si>
    <t>cs_2</t>
  </si>
  <si>
    <t>cs_1</t>
  </si>
  <si>
    <t>Mg/Mg+Fe</t>
    <phoneticPr fontId="0" type="noConversion"/>
  </si>
  <si>
    <t>Distance (mm)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</si>
</sst>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5" x14ac:knownFonts="1">
    <font>
      <sz val="12"/>
      <color theme="1"/>
      <name val="Calibri"/>
      <family val="2"/>
      <scheme val="minor"/>
    </font>
    <font>
      <sz val="10"/>
      <name val="Verdana"/>
    </font>
    <font>
      <b/>
      <sz val="10"/>
      <name val="Verdana"/>
    </font>
    <font>
      <sz val="10"/>
      <name val="Arial"/>
    </font>
    <font>
      <sz val="10"/>
      <color indexed="7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Border="1"/>
    <xf numFmtId="0" fontId="2" fillId="0" borderId="0" xfId="1" applyFont="1"/>
    <xf numFmtId="0" fontId="3" fillId="0" borderId="0" xfId="2"/>
    <xf numFmtId="0" fontId="4" fillId="0" borderId="0" xfId="2" applyFont="1"/>
    <xf numFmtId="2" fontId="3" fillId="0" borderId="0" xfId="2" applyNumberFormat="1"/>
    <xf numFmtId="164" fontId="3" fillId="0" borderId="0" xfId="2" applyNumberFormat="1"/>
    <xf numFmtId="165" fontId="3" fillId="0" borderId="0" xfId="2" applyNumberFormat="1"/>
    <xf numFmtId="2" fontId="3" fillId="0" borderId="0" xfId="2" applyNumberFormat="1" applyAlignment="1">
      <alignment horizontal="center"/>
    </xf>
  </cellXfs>
  <cellStyles count="3">
    <cellStyle name="Normal" xfId="0" builtinId="0"/>
    <cellStyle name="Normal 2" xfId="1" xr:uid="{4155FF8B-8033-4E4E-8ECD-8CCAFBC7E67F}"/>
    <cellStyle name="Normal 3" xfId="2" xr:uid="{EC458BD8-0FB7-7B41-AAD5-8709248A5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91BD-078D-9D40-A6CE-45D63DD08DB2}">
  <dimension ref="A1:AO42"/>
  <sheetViews>
    <sheetView workbookViewId="0">
      <pane xSplit="1" topLeftCell="B1" activePane="topRight" state="frozen"/>
      <selection pane="topRight" activeCell="H1" sqref="H1:AO1048576"/>
    </sheetView>
  </sheetViews>
  <sheetFormatPr baseColWidth="10" defaultRowHeight="13" x14ac:dyDescent="0.15"/>
  <cols>
    <col min="1" max="7" width="10.83203125" style="1"/>
    <col min="8" max="41" width="10.83203125" style="3"/>
    <col min="42" max="16384" width="10.83203125" style="1"/>
  </cols>
  <sheetData>
    <row r="1" spans="1:41" x14ac:dyDescent="0.15">
      <c r="C1" s="1" t="s">
        <v>70</v>
      </c>
      <c r="D1" s="1" t="s">
        <v>69</v>
      </c>
      <c r="E1" s="1" t="s">
        <v>68</v>
      </c>
      <c r="F1" s="1" t="s">
        <v>67</v>
      </c>
      <c r="G1" s="1" t="s">
        <v>66</v>
      </c>
      <c r="H1" s="3" t="s">
        <v>65</v>
      </c>
      <c r="I1" s="3" t="s">
        <v>64</v>
      </c>
      <c r="J1" s="3" t="s">
        <v>63</v>
      </c>
      <c r="K1" s="3" t="s">
        <v>62</v>
      </c>
      <c r="L1" s="3" t="s">
        <v>61</v>
      </c>
      <c r="M1" s="3" t="s">
        <v>60</v>
      </c>
      <c r="N1" s="3" t="s">
        <v>59</v>
      </c>
      <c r="O1" s="3" t="s">
        <v>58</v>
      </c>
      <c r="P1" s="3" t="s">
        <v>57</v>
      </c>
      <c r="Q1" s="3" t="s">
        <v>56</v>
      </c>
      <c r="R1" s="3" t="s">
        <v>55</v>
      </c>
      <c r="S1" s="3" t="s">
        <v>54</v>
      </c>
      <c r="T1" s="3" t="s">
        <v>53</v>
      </c>
      <c r="U1" s="3" t="s">
        <v>52</v>
      </c>
      <c r="V1" s="3" t="s">
        <v>51</v>
      </c>
      <c r="W1" s="3" t="s">
        <v>50</v>
      </c>
      <c r="X1" s="3" t="s">
        <v>49</v>
      </c>
      <c r="Y1" s="3" t="s">
        <v>48</v>
      </c>
      <c r="Z1" s="3" t="s">
        <v>47</v>
      </c>
      <c r="AA1" s="3" t="s">
        <v>46</v>
      </c>
      <c r="AB1" s="3" t="s">
        <v>45</v>
      </c>
      <c r="AC1" s="3" t="s">
        <v>44</v>
      </c>
      <c r="AD1" s="3" t="s">
        <v>43</v>
      </c>
      <c r="AE1" s="3" t="s">
        <v>42</v>
      </c>
      <c r="AF1" s="3" t="s">
        <v>41</v>
      </c>
      <c r="AG1" s="3" t="s">
        <v>40</v>
      </c>
      <c r="AH1" s="3" t="s">
        <v>39</v>
      </c>
      <c r="AI1" s="3" t="s">
        <v>38</v>
      </c>
      <c r="AJ1" s="3" t="s">
        <v>37</v>
      </c>
      <c r="AK1" s="3" t="s">
        <v>36</v>
      </c>
      <c r="AL1" s="3" t="s">
        <v>35</v>
      </c>
      <c r="AM1" s="3" t="s">
        <v>34</v>
      </c>
      <c r="AN1" s="3" t="s">
        <v>33</v>
      </c>
      <c r="AO1" s="3" t="s">
        <v>32</v>
      </c>
    </row>
    <row r="2" spans="1:41" x14ac:dyDescent="0.15">
      <c r="A2" s="1" t="s">
        <v>31</v>
      </c>
      <c r="C2" s="1">
        <v>0.72650243756545008</v>
      </c>
      <c r="D2" s="1">
        <v>0.73173555812862956</v>
      </c>
      <c r="E2" s="1">
        <v>0.7304586101086783</v>
      </c>
      <c r="F2" s="1">
        <v>0.73159743077077144</v>
      </c>
      <c r="G2" s="1">
        <v>0.73116654646776014</v>
      </c>
      <c r="H2" s="3">
        <v>0.726984679057329</v>
      </c>
      <c r="I2" s="3">
        <v>0.72623527323650372</v>
      </c>
      <c r="J2" s="3">
        <v>0.72517641927530085</v>
      </c>
      <c r="K2" s="3">
        <v>0.72034393078923631</v>
      </c>
      <c r="L2" s="3">
        <v>0.72495470382272387</v>
      </c>
      <c r="M2" s="3">
        <v>0.72078032018671678</v>
      </c>
      <c r="N2" s="3">
        <v>0.72316547121307329</v>
      </c>
      <c r="O2" s="3">
        <v>0.72111363997247657</v>
      </c>
      <c r="P2" s="3">
        <v>0.71731285150877633</v>
      </c>
      <c r="Q2" s="3">
        <v>0.71698190647665527</v>
      </c>
      <c r="R2" s="3">
        <v>0.71744679800594258</v>
      </c>
      <c r="S2" s="3">
        <v>0.72020374944989141</v>
      </c>
      <c r="T2" s="3">
        <v>0.71938532014386336</v>
      </c>
      <c r="U2" s="3">
        <v>0.71972649752286877</v>
      </c>
      <c r="V2" s="3">
        <v>0.71757358265262305</v>
      </c>
      <c r="W2" s="3">
        <v>0.72118127434489643</v>
      </c>
      <c r="X2" s="3">
        <v>0.72962471048642719</v>
      </c>
      <c r="Y2" s="3">
        <v>0.73084113241984727</v>
      </c>
      <c r="Z2" s="3">
        <v>0.72865736582242469</v>
      </c>
      <c r="AA2" s="3">
        <v>0.72792985788454301</v>
      </c>
      <c r="AB2" s="3">
        <v>0.73155523629968866</v>
      </c>
      <c r="AC2" s="3">
        <v>0.73192357043838807</v>
      </c>
      <c r="AD2" s="3">
        <v>0.72707587910269866</v>
      </c>
      <c r="AE2" s="3">
        <v>0.71704223336936246</v>
      </c>
      <c r="AF2" s="3">
        <v>0.72013953901557337</v>
      </c>
      <c r="AG2" s="3">
        <v>0.72176775255336656</v>
      </c>
      <c r="AH2" s="3">
        <v>0.72552842792443784</v>
      </c>
      <c r="AI2" s="3">
        <v>0.71776437933807424</v>
      </c>
      <c r="AJ2" s="3">
        <v>0.72115270910975182</v>
      </c>
      <c r="AK2" s="3">
        <v>0.72160028266790022</v>
      </c>
      <c r="AL2" s="3">
        <v>0.71909984931759785</v>
      </c>
      <c r="AM2" s="3">
        <v>0.71478903536900029</v>
      </c>
      <c r="AN2" s="3">
        <v>0.71889081613038752</v>
      </c>
      <c r="AO2" s="3">
        <v>0.71629729217671023</v>
      </c>
    </row>
    <row r="3" spans="1:41" x14ac:dyDescent="0.15">
      <c r="A3" s="1" t="s">
        <v>30</v>
      </c>
      <c r="C3" s="1">
        <v>0.70579280352019336</v>
      </c>
      <c r="D3" s="1">
        <v>0.70717431595658187</v>
      </c>
      <c r="E3" s="1">
        <v>0.70672866684691293</v>
      </c>
      <c r="F3" s="1">
        <v>0.7000804214292301</v>
      </c>
      <c r="G3" s="1">
        <v>0.70770971300278329</v>
      </c>
      <c r="H3" s="3">
        <v>0.70480293325157417</v>
      </c>
      <c r="I3" s="3">
        <v>0.70694496558750453</v>
      </c>
      <c r="J3" s="3">
        <v>0.71597973688838867</v>
      </c>
      <c r="K3" s="3">
        <v>0.71200275855209638</v>
      </c>
      <c r="L3" s="3">
        <v>0.7112595712797255</v>
      </c>
      <c r="M3" s="3">
        <v>0.70515580972235503</v>
      </c>
      <c r="N3" s="3">
        <v>0.70558076464498698</v>
      </c>
      <c r="O3" s="3">
        <v>0.71181850145333581</v>
      </c>
      <c r="P3" s="3">
        <v>0.69962086575934135</v>
      </c>
      <c r="Q3" s="3">
        <v>0.70017552118498794</v>
      </c>
      <c r="R3" s="3">
        <v>0.6970436594104823</v>
      </c>
      <c r="S3" s="3">
        <v>0.69570930950833965</v>
      </c>
      <c r="T3" s="3">
        <v>0.69369824185080986</v>
      </c>
      <c r="U3" s="3">
        <v>0.69658025346126129</v>
      </c>
      <c r="V3" s="3">
        <v>0.70107614274729058</v>
      </c>
      <c r="W3" s="3">
        <v>0.70045469128275872</v>
      </c>
      <c r="X3" s="3">
        <v>0.70637875502529712</v>
      </c>
      <c r="Y3" s="3">
        <v>0.70463154611634982</v>
      </c>
      <c r="Z3" s="3">
        <v>0.69851362312121346</v>
      </c>
      <c r="AA3" s="3">
        <v>0.69889160973991615</v>
      </c>
      <c r="AB3" s="3">
        <v>0.69635013188826966</v>
      </c>
      <c r="AC3" s="3">
        <v>0.70335731220748599</v>
      </c>
      <c r="AD3" s="3">
        <v>0.71138383781059089</v>
      </c>
      <c r="AE3" s="3">
        <v>0.70292192960113797</v>
      </c>
      <c r="AF3" s="3">
        <v>0.70181793007521898</v>
      </c>
      <c r="AG3" s="3">
        <v>0.70423745358893353</v>
      </c>
      <c r="AH3" s="3">
        <v>0.69885682460882992</v>
      </c>
      <c r="AI3" s="3">
        <v>0.70549548303233112</v>
      </c>
      <c r="AJ3" s="3">
        <v>0.70359119295892758</v>
      </c>
      <c r="AK3" s="3">
        <v>0.70202482621622786</v>
      </c>
      <c r="AL3" s="3">
        <v>0.69827237705254575</v>
      </c>
      <c r="AM3" s="3">
        <v>0.69385744016828443</v>
      </c>
      <c r="AN3" s="3">
        <v>0.70015500958106258</v>
      </c>
      <c r="AO3" s="3">
        <v>0.69711738691016023</v>
      </c>
    </row>
    <row r="4" spans="1:41" x14ac:dyDescent="0.15">
      <c r="A4" s="1" t="s">
        <v>29</v>
      </c>
      <c r="C4" s="1">
        <v>0.27349756243454987</v>
      </c>
      <c r="D4" s="1">
        <v>0.26826444187137055</v>
      </c>
      <c r="E4" s="1">
        <v>0.26954138989132165</v>
      </c>
      <c r="F4" s="1">
        <v>0.26840256922922845</v>
      </c>
      <c r="G4" s="1">
        <v>0.26883345353223997</v>
      </c>
      <c r="H4" s="3">
        <v>0.273015320942671</v>
      </c>
      <c r="I4" s="3">
        <v>0.27376472676349622</v>
      </c>
      <c r="J4" s="3">
        <v>0.2748235807246992</v>
      </c>
      <c r="K4" s="3">
        <v>0.2796560692107638</v>
      </c>
      <c r="L4" s="3">
        <v>0.27504529617727608</v>
      </c>
      <c r="M4" s="3">
        <v>0.27921967981328311</v>
      </c>
      <c r="N4" s="3">
        <v>0.27683452878692671</v>
      </c>
      <c r="O4" s="3">
        <v>0.27888636002752343</v>
      </c>
      <c r="P4" s="3">
        <v>0.28268714849122362</v>
      </c>
      <c r="Q4" s="3">
        <v>0.28301809352334462</v>
      </c>
      <c r="R4" s="3">
        <v>0.28255320199405753</v>
      </c>
      <c r="S4" s="3">
        <v>0.27979625055010876</v>
      </c>
      <c r="T4" s="3">
        <v>0.28061467985613658</v>
      </c>
      <c r="U4" s="3">
        <v>0.28027350247713129</v>
      </c>
      <c r="V4" s="3">
        <v>0.28242641734737695</v>
      </c>
      <c r="W4" s="3">
        <v>0.27881872565510357</v>
      </c>
      <c r="X4" s="3">
        <v>0.27037528951357281</v>
      </c>
      <c r="Y4" s="3">
        <v>0.26915886758015262</v>
      </c>
      <c r="Z4" s="3">
        <v>0.27134263417757531</v>
      </c>
      <c r="AA4" s="3">
        <v>0.2720701421154571</v>
      </c>
      <c r="AB4" s="3">
        <v>0.2684447637003114</v>
      </c>
      <c r="AC4" s="3">
        <v>0.26807642956161193</v>
      </c>
      <c r="AD4" s="3">
        <v>0.27292412089730134</v>
      </c>
      <c r="AE4" s="3">
        <v>0.2829577666306376</v>
      </c>
      <c r="AF4" s="3">
        <v>0.27986046098442657</v>
      </c>
      <c r="AG4" s="3">
        <v>0.27823224744663344</v>
      </c>
      <c r="AH4" s="3">
        <v>0.27447157207556222</v>
      </c>
      <c r="AI4" s="3">
        <v>0.28223562066192576</v>
      </c>
      <c r="AJ4" s="3">
        <v>0.27884729089024818</v>
      </c>
      <c r="AK4" s="3">
        <v>0.27839971733209978</v>
      </c>
      <c r="AL4" s="3">
        <v>0.28090015068240204</v>
      </c>
      <c r="AM4" s="3">
        <v>0.28521096463099976</v>
      </c>
      <c r="AN4" s="3">
        <v>0.28110918386961242</v>
      </c>
      <c r="AO4" s="3">
        <v>0.28370270782328966</v>
      </c>
    </row>
    <row r="6" spans="1:41" x14ac:dyDescent="0.15">
      <c r="A6" s="1" t="s">
        <v>21</v>
      </c>
      <c r="C6" s="1">
        <v>5.4233383077282182</v>
      </c>
      <c r="D6" s="1">
        <v>5.4884472135881568</v>
      </c>
      <c r="E6" s="1">
        <v>5.4614775768396493</v>
      </c>
      <c r="F6" s="1">
        <v>5.4980956219921984</v>
      </c>
      <c r="G6" s="1">
        <v>5.5104537233986477</v>
      </c>
      <c r="H6" s="3">
        <v>5.4606884466637897</v>
      </c>
      <c r="I6" s="3">
        <v>5.4608012833916701</v>
      </c>
      <c r="J6" s="3">
        <v>5.4756355897439501</v>
      </c>
      <c r="K6" s="3">
        <v>5.4294958170920351</v>
      </c>
      <c r="L6" s="3">
        <v>5.4861613939816136</v>
      </c>
      <c r="M6" s="3">
        <v>5.437825610954298</v>
      </c>
      <c r="N6" s="3">
        <v>5.4401165485487315</v>
      </c>
      <c r="O6" s="3">
        <v>5.418425652714971</v>
      </c>
      <c r="P6" s="3">
        <v>5.4091464381596595</v>
      </c>
      <c r="Q6" s="3">
        <v>5.4155840462167228</v>
      </c>
      <c r="R6" s="3">
        <v>5.3994582341745065</v>
      </c>
      <c r="S6" s="3">
        <v>5.4319114188826934</v>
      </c>
      <c r="T6" s="3">
        <v>5.4137787801499782</v>
      </c>
      <c r="U6" s="3">
        <v>5.4326185953075061</v>
      </c>
      <c r="V6" s="3">
        <v>5.4113677317531383</v>
      </c>
      <c r="W6" s="3">
        <v>5.44519930415973</v>
      </c>
      <c r="X6" s="3">
        <v>5.4801070486279437</v>
      </c>
      <c r="Y6" s="3">
        <v>5.5048856740847807</v>
      </c>
      <c r="Z6" s="3">
        <v>5.457021337792554</v>
      </c>
      <c r="AA6" s="3">
        <v>5.4462245549676345</v>
      </c>
      <c r="AB6" s="3">
        <v>5.5187603843247928</v>
      </c>
      <c r="AC6" s="3">
        <v>5.4924220717391261</v>
      </c>
      <c r="AD6" s="3">
        <v>5.4830812043227199</v>
      </c>
      <c r="AE6" s="3">
        <v>5.3783699556622544</v>
      </c>
      <c r="AF6" s="3">
        <v>5.4435037298620701</v>
      </c>
      <c r="AG6" s="3">
        <v>5.4263098421939917</v>
      </c>
      <c r="AH6" s="3">
        <v>5.4819340224219131</v>
      </c>
      <c r="AI6" s="3">
        <v>5.4071282448250058</v>
      </c>
      <c r="AJ6" s="3">
        <v>5.4358262605047765</v>
      </c>
      <c r="AK6" s="3">
        <v>5.4474553081525343</v>
      </c>
      <c r="AL6" s="3">
        <v>5.4037831180991391</v>
      </c>
      <c r="AM6" s="3">
        <v>5.3529968072467335</v>
      </c>
      <c r="AN6" s="3">
        <v>5.4186554504493802</v>
      </c>
      <c r="AO6" s="3">
        <v>5.3794779413973624</v>
      </c>
    </row>
    <row r="7" spans="1:41" x14ac:dyDescent="0.15">
      <c r="A7" s="1" t="s">
        <v>20</v>
      </c>
      <c r="C7" s="1">
        <v>1.8893384064492622</v>
      </c>
      <c r="D7" s="1">
        <v>1.8618974997377293</v>
      </c>
      <c r="E7" s="1">
        <v>1.8839816520516379</v>
      </c>
      <c r="F7" s="1">
        <v>1.861369152068761</v>
      </c>
      <c r="G7" s="1">
        <v>1.7862561095835403</v>
      </c>
      <c r="H7" s="3">
        <v>1.8363726881033529</v>
      </c>
      <c r="I7" s="3">
        <v>1.7082730819620906</v>
      </c>
      <c r="J7" s="3">
        <v>1.6538528693012822</v>
      </c>
      <c r="K7" s="3">
        <v>1.6058629032122909</v>
      </c>
      <c r="L7" s="3">
        <v>1.5803452076859728</v>
      </c>
      <c r="M7" s="3">
        <v>1.6325640889064772</v>
      </c>
      <c r="N7" s="3">
        <v>1.6905310221521006</v>
      </c>
      <c r="O7" s="3">
        <v>1.6770463455312168</v>
      </c>
      <c r="P7" s="3">
        <v>1.5717402290671956</v>
      </c>
      <c r="Q7" s="3">
        <v>1.5865690919588147</v>
      </c>
      <c r="R7" s="3">
        <v>1.5934668932564122</v>
      </c>
      <c r="S7" s="3">
        <v>1.6136050127858539</v>
      </c>
      <c r="T7" s="3">
        <v>1.606451571514647</v>
      </c>
      <c r="U7" s="3">
        <v>1.6023319309249047</v>
      </c>
      <c r="V7" s="3">
        <v>1.5836343359567593</v>
      </c>
      <c r="W7" s="3">
        <v>1.5737452296489991</v>
      </c>
      <c r="X7" s="3">
        <v>1.8401760667190388</v>
      </c>
      <c r="Y7" s="3">
        <v>1.8114812503100666</v>
      </c>
      <c r="Z7" s="3">
        <v>1.8866314008772846</v>
      </c>
      <c r="AA7" s="3">
        <v>1.8729765732579438</v>
      </c>
      <c r="AB7" s="3">
        <v>1.7984491369679958</v>
      </c>
      <c r="AC7" s="3">
        <v>1.84909647792351</v>
      </c>
      <c r="AD7" s="3">
        <v>1.7093696610637537</v>
      </c>
      <c r="AE7" s="3">
        <v>1.6500578048948356</v>
      </c>
      <c r="AF7" s="3">
        <v>1.6160993905926588</v>
      </c>
      <c r="AG7" s="3">
        <v>1.6590256997470405</v>
      </c>
      <c r="AH7" s="3">
        <v>1.6583421411828354</v>
      </c>
      <c r="AI7" s="3">
        <v>1.618782230301143</v>
      </c>
      <c r="AJ7" s="3">
        <v>1.604844215795211</v>
      </c>
      <c r="AK7" s="3">
        <v>1.6198593230209752</v>
      </c>
      <c r="AL7" s="3">
        <v>1.6335819691215292</v>
      </c>
      <c r="AM7" s="3">
        <v>1.595875560477829</v>
      </c>
      <c r="AN7" s="3">
        <v>1.6135717084829153</v>
      </c>
      <c r="AO7" s="3">
        <v>1.6395238750794405</v>
      </c>
    </row>
    <row r="8" spans="1:41" x14ac:dyDescent="0.15">
      <c r="A8" s="1" t="s">
        <v>28</v>
      </c>
      <c r="C8" s="1">
        <v>0.74163517952512514</v>
      </c>
      <c r="D8" s="1">
        <v>0.74669249234499402</v>
      </c>
      <c r="E8" s="1">
        <v>0.74351751288176393</v>
      </c>
      <c r="F8" s="1">
        <v>0.74707818989373931</v>
      </c>
      <c r="G8" s="1">
        <v>0.75519704764613182</v>
      </c>
      <c r="H8" s="3">
        <v>0.7483407834759831</v>
      </c>
      <c r="I8" s="3">
        <v>0.76171636742705273</v>
      </c>
      <c r="J8" s="3">
        <v>0.76802643291987838</v>
      </c>
      <c r="K8" s="3">
        <v>0.77174399102383984</v>
      </c>
      <c r="L8" s="3">
        <v>0.77636117861787102</v>
      </c>
      <c r="M8" s="3">
        <v>0.76909842905283932</v>
      </c>
      <c r="N8" s="3">
        <v>0.76292040724346899</v>
      </c>
      <c r="O8" s="3">
        <v>0.76364555508840881</v>
      </c>
      <c r="P8" s="3">
        <v>0.77485091737041956</v>
      </c>
      <c r="Q8" s="3">
        <v>0.77341696751690769</v>
      </c>
      <c r="R8" s="3">
        <v>0.77213156665931237</v>
      </c>
      <c r="S8" s="3">
        <v>0.77097420346180168</v>
      </c>
      <c r="T8" s="3">
        <v>0.77116825359815611</v>
      </c>
      <c r="U8" s="3">
        <v>0.77223266532578749</v>
      </c>
      <c r="V8" s="3">
        <v>0.77360487950860213</v>
      </c>
      <c r="W8" s="3">
        <v>0.77578605699637448</v>
      </c>
      <c r="X8" s="3">
        <v>0.74861954958256904</v>
      </c>
      <c r="Y8" s="3">
        <v>0.75240699803203237</v>
      </c>
      <c r="Z8" s="3">
        <v>0.74309359823855026</v>
      </c>
      <c r="AA8" s="3">
        <v>0.74410095576755708</v>
      </c>
      <c r="AB8" s="3">
        <v>0.75421653135193401</v>
      </c>
      <c r="AC8" s="3">
        <v>0.7481316071852081</v>
      </c>
      <c r="AD8" s="3">
        <v>0.76233836100430508</v>
      </c>
      <c r="AE8" s="3">
        <v>0.76523087935045542</v>
      </c>
      <c r="AF8" s="3">
        <v>0.7710778689654495</v>
      </c>
      <c r="AG8" s="3">
        <v>0.76585079282038504</v>
      </c>
      <c r="AH8" s="3">
        <v>0.76774817903602965</v>
      </c>
      <c r="AI8" s="3">
        <v>0.76959822701525693</v>
      </c>
      <c r="AJ8" s="3">
        <v>0.77206088238366344</v>
      </c>
      <c r="AK8" s="3">
        <v>0.77079564055689964</v>
      </c>
      <c r="AL8" s="3">
        <v>0.76787022573434582</v>
      </c>
      <c r="AM8" s="3">
        <v>0.77034035509269183</v>
      </c>
      <c r="AN8" s="3">
        <v>0.7705461339607943</v>
      </c>
      <c r="AO8" s="3">
        <v>0.76641637686562081</v>
      </c>
    </row>
    <row r="9" spans="1:41" x14ac:dyDescent="0.15">
      <c r="A9" s="1" t="s">
        <v>27</v>
      </c>
      <c r="C9" s="1">
        <v>0.2583648204748748</v>
      </c>
      <c r="D9" s="1">
        <v>0.25330750765500593</v>
      </c>
      <c r="E9" s="1">
        <v>0.25648248711823607</v>
      </c>
      <c r="F9" s="1">
        <v>0.25292181010626075</v>
      </c>
      <c r="G9" s="1">
        <v>0.24480295235386823</v>
      </c>
      <c r="H9" s="3">
        <v>0.2516592165240169</v>
      </c>
      <c r="I9" s="3">
        <v>0.23828363257294727</v>
      </c>
      <c r="J9" s="3">
        <v>0.23197356708012162</v>
      </c>
      <c r="K9" s="3">
        <v>0.22825600897616016</v>
      </c>
      <c r="L9" s="3">
        <v>0.22363882138212901</v>
      </c>
      <c r="M9" s="3">
        <v>0.23090157094716071</v>
      </c>
      <c r="N9" s="3">
        <v>0.23707959275653104</v>
      </c>
      <c r="O9" s="3">
        <v>0.23635444491159124</v>
      </c>
      <c r="P9" s="3">
        <v>0.22514908262958044</v>
      </c>
      <c r="Q9" s="3">
        <v>0.22658303248309233</v>
      </c>
      <c r="R9" s="3">
        <v>0.22786843334068768</v>
      </c>
      <c r="S9" s="3">
        <v>0.22902579653819835</v>
      </c>
      <c r="T9" s="3">
        <v>0.22883174640184392</v>
      </c>
      <c r="U9" s="3">
        <v>0.22776733467421248</v>
      </c>
      <c r="V9" s="3">
        <v>0.22639512049139784</v>
      </c>
      <c r="W9" s="3">
        <v>0.22421394300362549</v>
      </c>
      <c r="X9" s="3">
        <v>0.2513804504174309</v>
      </c>
      <c r="Y9" s="3">
        <v>0.2475930019679676</v>
      </c>
      <c r="Z9" s="3">
        <v>0.2569064017614498</v>
      </c>
      <c r="AA9" s="3">
        <v>0.25589904423244297</v>
      </c>
      <c r="AB9" s="3">
        <v>0.24578346864806597</v>
      </c>
      <c r="AC9" s="3">
        <v>0.2518683928147919</v>
      </c>
      <c r="AD9" s="3">
        <v>0.23766163899569492</v>
      </c>
      <c r="AE9" s="3">
        <v>0.23476912064954453</v>
      </c>
      <c r="AF9" s="3">
        <v>0.22892213103455047</v>
      </c>
      <c r="AG9" s="3">
        <v>0.23414920717961502</v>
      </c>
      <c r="AH9" s="3">
        <v>0.2322518209639704</v>
      </c>
      <c r="AI9" s="3">
        <v>0.23040177298474304</v>
      </c>
      <c r="AJ9" s="3">
        <v>0.22793911761633653</v>
      </c>
      <c r="AK9" s="3">
        <v>0.22920435944310036</v>
      </c>
      <c r="AL9" s="3">
        <v>0.23212977426565415</v>
      </c>
      <c r="AM9" s="3">
        <v>0.2296596449073082</v>
      </c>
      <c r="AN9" s="3">
        <v>0.22945386603920573</v>
      </c>
      <c r="AO9" s="3">
        <v>0.23358362313437919</v>
      </c>
    </row>
    <row r="12" spans="1:41" x14ac:dyDescent="0.15">
      <c r="A12" s="1" t="s">
        <v>26</v>
      </c>
      <c r="C12" s="1">
        <v>2.6646160893420393E-3</v>
      </c>
      <c r="D12" s="1">
        <v>0</v>
      </c>
      <c r="E12" s="1">
        <v>0</v>
      </c>
      <c r="F12" s="1">
        <v>0</v>
      </c>
      <c r="G12" s="1">
        <v>2.6899430101201393E-3</v>
      </c>
      <c r="H12" s="3">
        <v>2.6834548734785513E-3</v>
      </c>
      <c r="I12" s="3">
        <v>0</v>
      </c>
      <c r="J12" s="3">
        <v>5.4911720072172796E-3</v>
      </c>
      <c r="K12" s="3">
        <v>0</v>
      </c>
      <c r="L12" s="3">
        <v>4.1916334165710513E-3</v>
      </c>
      <c r="M12" s="3">
        <v>2.6859967096761533E-3</v>
      </c>
      <c r="N12" s="3">
        <v>0</v>
      </c>
      <c r="O12" s="3">
        <v>2.6989547390692207E-3</v>
      </c>
      <c r="P12" s="3">
        <v>0</v>
      </c>
      <c r="Q12" s="3">
        <v>3.5953359954024912E-3</v>
      </c>
      <c r="R12" s="3">
        <v>0</v>
      </c>
      <c r="S12" s="3">
        <v>0</v>
      </c>
      <c r="T12" s="3">
        <v>0</v>
      </c>
      <c r="U12" s="3">
        <v>4.0088174780476046E-3</v>
      </c>
      <c r="V12" s="3">
        <v>2.6880980595118892E-3</v>
      </c>
      <c r="W12" s="3">
        <v>0</v>
      </c>
      <c r="X12" s="3">
        <v>7.2729409345689217E-3</v>
      </c>
      <c r="Y12" s="3">
        <v>7.3585426104598875E-3</v>
      </c>
      <c r="Z12" s="3">
        <v>3.3034393622281212E-3</v>
      </c>
      <c r="AA12" s="3">
        <v>6.5016684045402064E-3</v>
      </c>
      <c r="AB12" s="3">
        <v>3.3501879073492033E-3</v>
      </c>
      <c r="AC12" s="3">
        <v>0</v>
      </c>
      <c r="AD12" s="3">
        <v>0</v>
      </c>
      <c r="AE12" s="3">
        <v>0</v>
      </c>
      <c r="AF12" s="3">
        <v>3.4706746678108131E-3</v>
      </c>
      <c r="AG12" s="3">
        <v>0</v>
      </c>
      <c r="AH12" s="3">
        <v>5.5003960533634476E-3</v>
      </c>
      <c r="AI12" s="3">
        <v>2.6896045756629543E-3</v>
      </c>
      <c r="AJ12" s="3">
        <v>7.1328461313838959E-3</v>
      </c>
      <c r="AK12" s="3">
        <v>2.685681649389717E-3</v>
      </c>
      <c r="AL12" s="3">
        <v>0</v>
      </c>
      <c r="AM12" s="3">
        <v>0</v>
      </c>
      <c r="AN12" s="3">
        <v>1.0986841092718518E-2</v>
      </c>
      <c r="AO12" s="3">
        <v>3.8423525948267086E-3</v>
      </c>
    </row>
    <row r="13" spans="1:41" x14ac:dyDescent="0.15">
      <c r="A13" s="1" t="s">
        <v>25</v>
      </c>
      <c r="C13" s="1">
        <v>0.30649204170841426</v>
      </c>
      <c r="D13" s="1">
        <v>0.30997725876494769</v>
      </c>
      <c r="E13" s="1">
        <v>0.31156760604510464</v>
      </c>
      <c r="F13" s="1">
        <v>0.32255194372580848</v>
      </c>
      <c r="G13" s="1">
        <v>0.30572302802473705</v>
      </c>
      <c r="H13" s="3">
        <v>0.32377601695881358</v>
      </c>
      <c r="I13" s="3">
        <v>0.29798768138278631</v>
      </c>
      <c r="J13" s="3">
        <v>0.30300030613565032</v>
      </c>
      <c r="K13" s="3">
        <v>0.28474536339515394</v>
      </c>
      <c r="L13" s="3">
        <v>0.29116208183901121</v>
      </c>
      <c r="M13" s="3">
        <v>0.29076937939328013</v>
      </c>
      <c r="N13" s="3">
        <v>0.29717901561094168</v>
      </c>
      <c r="O13" s="3">
        <v>0.28604165640857804</v>
      </c>
      <c r="P13" s="3">
        <v>0.29866261990218312</v>
      </c>
      <c r="Q13" s="3">
        <v>0.29370336533077956</v>
      </c>
      <c r="R13" s="3">
        <v>0.28078638610241358</v>
      </c>
      <c r="S13" s="3">
        <v>0.29215194112091353</v>
      </c>
      <c r="T13" s="3">
        <v>0.27958827438271411</v>
      </c>
      <c r="U13" s="3">
        <v>0.28993954660799948</v>
      </c>
      <c r="V13" s="3">
        <v>0.27916936166560713</v>
      </c>
      <c r="W13" s="3">
        <v>0.27249365981476487</v>
      </c>
      <c r="X13" s="3">
        <v>0.30497789229926731</v>
      </c>
      <c r="Y13" s="3">
        <v>0.31439978403586372</v>
      </c>
      <c r="Z13" s="3">
        <v>0.30584941569268931</v>
      </c>
      <c r="AA13" s="3">
        <v>0.30876258772146709</v>
      </c>
      <c r="AB13" s="3">
        <v>0.3117863565635699</v>
      </c>
      <c r="AC13" s="3">
        <v>0.3133843627109551</v>
      </c>
      <c r="AD13" s="3">
        <v>0.31037807977368059</v>
      </c>
      <c r="AE13" s="3">
        <v>0.2731499206159676</v>
      </c>
      <c r="AF13" s="3">
        <v>0.30055935113201981</v>
      </c>
      <c r="AG13" s="3">
        <v>0.28367789921288117</v>
      </c>
      <c r="AH13" s="3">
        <v>0.29311882598918848</v>
      </c>
      <c r="AI13" s="3">
        <v>0.28045865854361934</v>
      </c>
      <c r="AJ13" s="3">
        <v>0.27991828104775701</v>
      </c>
      <c r="AK13" s="3">
        <v>0.2891798907159745</v>
      </c>
      <c r="AL13" s="3">
        <v>0.28382582232556858</v>
      </c>
      <c r="AM13" s="3">
        <v>0.25322736936146412</v>
      </c>
      <c r="AN13" s="3">
        <v>0.28274886212886802</v>
      </c>
      <c r="AO13" s="3">
        <v>0.27462530010215463</v>
      </c>
    </row>
    <row r="14" spans="1:41" x14ac:dyDescent="0.15">
      <c r="A14" s="1" t="s">
        <v>24</v>
      </c>
      <c r="C14" s="1">
        <v>3.9410184186509505</v>
      </c>
      <c r="D14" s="1">
        <v>3.9307397042991425</v>
      </c>
      <c r="E14" s="1">
        <v>3.9276893509916495</v>
      </c>
      <c r="F14" s="1">
        <v>4.0164901133929432</v>
      </c>
      <c r="G14" s="1">
        <v>3.9436063045063618</v>
      </c>
      <c r="H14" s="3">
        <v>3.9593939767719961</v>
      </c>
      <c r="I14" s="3">
        <v>3.9837962082306366</v>
      </c>
      <c r="J14" s="3">
        <v>3.8700608142577657</v>
      </c>
      <c r="K14" s="3">
        <v>3.9541566681502229</v>
      </c>
      <c r="L14" s="3">
        <v>3.9646245785251697</v>
      </c>
      <c r="M14" s="3">
        <v>4.0327843325283519</v>
      </c>
      <c r="N14" s="3">
        <v>4.0078476158854599</v>
      </c>
      <c r="O14" s="3">
        <v>3.9313722262450486</v>
      </c>
      <c r="P14" s="3">
        <v>4.1247813718141497</v>
      </c>
      <c r="Q14" s="3">
        <v>4.1137895805132816</v>
      </c>
      <c r="R14" s="3">
        <v>4.1634691313192347</v>
      </c>
      <c r="S14" s="3">
        <v>4.1693069342078903</v>
      </c>
      <c r="T14" s="3">
        <v>4.2065874482692278</v>
      </c>
      <c r="U14" s="3">
        <v>4.1600058629967176</v>
      </c>
      <c r="V14" s="3">
        <v>4.1119695758588781</v>
      </c>
      <c r="W14" s="3">
        <v>4.1286709241635666</v>
      </c>
      <c r="X14" s="3">
        <v>3.9440037212486145</v>
      </c>
      <c r="Y14" s="3">
        <v>3.9720532758353766</v>
      </c>
      <c r="Z14" s="3">
        <v>4.0387037266691737</v>
      </c>
      <c r="AA14" s="3">
        <v>4.0337499301852624</v>
      </c>
      <c r="AB14" s="3">
        <v>4.0903362866729616</v>
      </c>
      <c r="AC14" s="3">
        <v>3.9827590695344459</v>
      </c>
      <c r="AD14" s="3">
        <v>3.9154333399147672</v>
      </c>
      <c r="AE14" s="3">
        <v>4.0695387577298607</v>
      </c>
      <c r="AF14" s="3">
        <v>4.0775120867904828</v>
      </c>
      <c r="AG14" s="3">
        <v>4.0451640748739779</v>
      </c>
      <c r="AH14" s="3">
        <v>4.1085862851608104</v>
      </c>
      <c r="AI14" s="3">
        <v>4.0413709239884978</v>
      </c>
      <c r="AJ14" s="3">
        <v>4.0671468989988089</v>
      </c>
      <c r="AK14" s="3">
        <v>4.0797874902998386</v>
      </c>
      <c r="AL14" s="3">
        <v>4.1339428415413719</v>
      </c>
      <c r="AM14" s="3">
        <v>4.2253006900102559</v>
      </c>
      <c r="AN14" s="3">
        <v>4.1080782328506737</v>
      </c>
      <c r="AO14" s="3">
        <v>4.1513940891287984</v>
      </c>
    </row>
    <row r="15" spans="1:41" x14ac:dyDescent="0.15">
      <c r="A15" s="1" t="s">
        <v>23</v>
      </c>
      <c r="C15" s="1">
        <v>9.4543657385188684</v>
      </c>
      <c r="D15" s="1">
        <v>9.4927402651570887</v>
      </c>
      <c r="E15" s="1">
        <v>9.4649914431499393</v>
      </c>
      <c r="F15" s="1">
        <v>9.3754002477933316</v>
      </c>
      <c r="G15" s="1">
        <v>9.5484818008500607</v>
      </c>
      <c r="H15" s="3">
        <v>9.4533205206463986</v>
      </c>
      <c r="I15" s="3">
        <v>9.6102245060600602</v>
      </c>
      <c r="J15" s="3">
        <v>9.7559416823913914</v>
      </c>
      <c r="K15" s="3">
        <v>9.7756854937772104</v>
      </c>
      <c r="L15" s="3">
        <v>9.7661321294868308</v>
      </c>
      <c r="M15" s="3">
        <v>9.6448951521201796</v>
      </c>
      <c r="N15" s="3">
        <v>9.6048757887275791</v>
      </c>
      <c r="O15" s="3">
        <v>9.7106285478208001</v>
      </c>
      <c r="P15" s="3">
        <v>9.607135734350237</v>
      </c>
      <c r="Q15" s="3">
        <v>9.6068699092391849</v>
      </c>
      <c r="R15" s="3">
        <v>9.5793332910285169</v>
      </c>
      <c r="S15" s="3">
        <v>9.5324166626306983</v>
      </c>
      <c r="T15" s="3">
        <v>9.5268872587885411</v>
      </c>
      <c r="U15" s="3">
        <v>9.5503933791488329</v>
      </c>
      <c r="V15" s="3">
        <v>9.6439400850506267</v>
      </c>
      <c r="W15" s="3">
        <v>9.6544557148213439</v>
      </c>
      <c r="X15" s="3">
        <v>9.4882794965015638</v>
      </c>
      <c r="Y15" s="3">
        <v>9.4757378596391835</v>
      </c>
      <c r="Z15" s="3">
        <v>9.3572704744899955</v>
      </c>
      <c r="AA15" s="3">
        <v>9.362588599940354</v>
      </c>
      <c r="AB15" s="3">
        <v>9.3802320099939411</v>
      </c>
      <c r="AC15" s="3">
        <v>9.4433567035271064</v>
      </c>
      <c r="AD15" s="3">
        <v>9.6507970132738343</v>
      </c>
      <c r="AE15" s="3">
        <v>9.6290110957346844</v>
      </c>
      <c r="AF15" s="3">
        <v>9.597059586211417</v>
      </c>
      <c r="AG15" s="3">
        <v>9.6319026259644502</v>
      </c>
      <c r="AH15" s="3">
        <v>9.5347123877178266</v>
      </c>
      <c r="AI15" s="3">
        <v>9.6812400756660981</v>
      </c>
      <c r="AJ15" s="3">
        <v>9.6542635395082943</v>
      </c>
      <c r="AK15" s="3">
        <v>9.6119152059132542</v>
      </c>
      <c r="AL15" s="3">
        <v>9.5669666116885548</v>
      </c>
      <c r="AM15" s="3">
        <v>9.5764415190209675</v>
      </c>
      <c r="AN15" s="3">
        <v>9.5925949953761815</v>
      </c>
      <c r="AO15" s="3">
        <v>9.5548865282317941</v>
      </c>
    </row>
    <row r="16" spans="1:41" x14ac:dyDescent="0.15">
      <c r="A16" s="1" t="s">
        <v>22</v>
      </c>
      <c r="C16" s="1">
        <v>9.6964120785398011E-2</v>
      </c>
      <c r="D16" s="1">
        <v>9.4668013276158272E-2</v>
      </c>
      <c r="E16" s="1">
        <v>0.10020234171656227</v>
      </c>
      <c r="F16" s="1">
        <v>0.10163659929334148</v>
      </c>
      <c r="G16" s="1">
        <v>0.10482984299031427</v>
      </c>
      <c r="H16" s="3">
        <v>9.7993870813662079E-2</v>
      </c>
      <c r="I16" s="3">
        <v>0.10173084098162584</v>
      </c>
      <c r="J16" s="3">
        <v>0.10316167776382175</v>
      </c>
      <c r="K16" s="3">
        <v>9.4804208069951809E-2</v>
      </c>
      <c r="L16" s="3">
        <v>9.8190653790861476E-2</v>
      </c>
      <c r="M16" s="3">
        <v>0.10284567423907548</v>
      </c>
      <c r="N16" s="3">
        <v>0.10238754201297576</v>
      </c>
      <c r="O16" s="3">
        <v>0.10347165810764868</v>
      </c>
      <c r="P16" s="3">
        <v>9.9017424964041048E-2</v>
      </c>
      <c r="Q16" s="3">
        <v>9.8174015636355805E-2</v>
      </c>
      <c r="R16" s="3">
        <v>0.1021579121909989</v>
      </c>
      <c r="S16" s="3">
        <v>0.10036750813373035</v>
      </c>
      <c r="T16" s="3">
        <v>0.1008971726621533</v>
      </c>
      <c r="U16" s="3">
        <v>9.9372098757451427E-2</v>
      </c>
      <c r="V16" s="3">
        <v>9.6741083683488688E-2</v>
      </c>
      <c r="W16" s="3">
        <v>9.8140811736541808E-2</v>
      </c>
      <c r="X16" s="3">
        <v>0.10303904906310711</v>
      </c>
      <c r="Y16" s="3">
        <v>9.7210960922727574E-2</v>
      </c>
      <c r="Z16" s="3">
        <v>9.908868785370048E-2</v>
      </c>
      <c r="AA16" s="3">
        <v>0.10015638436441751</v>
      </c>
      <c r="AB16" s="3">
        <v>0.10070947742327011</v>
      </c>
      <c r="AC16" s="3">
        <v>9.8019023593023932E-2</v>
      </c>
      <c r="AD16" s="3">
        <v>0.10364382620028484</v>
      </c>
      <c r="AE16" s="3">
        <v>0.10509250040868123</v>
      </c>
      <c r="AF16" s="3">
        <v>0.10126888480578114</v>
      </c>
      <c r="AG16" s="3">
        <v>9.6551800988747785E-2</v>
      </c>
      <c r="AH16" s="3">
        <v>0.10112074185342149</v>
      </c>
      <c r="AI16" s="3">
        <v>9.2310243805692471E-2</v>
      </c>
      <c r="AJ16" s="3">
        <v>9.9643091339406298E-2</v>
      </c>
      <c r="AK16" s="3">
        <v>0.10470683603520287</v>
      </c>
      <c r="AL16" s="3">
        <v>9.7856932997385279E-2</v>
      </c>
      <c r="AM16" s="3">
        <v>9.5927491768004122E-2</v>
      </c>
      <c r="AN16" s="3">
        <v>9.8283656847051842E-2</v>
      </c>
      <c r="AO16" s="3">
        <v>9.7260202166003826E-2</v>
      </c>
    </row>
    <row r="17" spans="1:41" x14ac:dyDescent="0.15">
      <c r="A17" s="1" t="s">
        <v>21</v>
      </c>
      <c r="C17" s="1">
        <v>5.4233383077282182</v>
      </c>
      <c r="D17" s="1">
        <v>5.4884472135881568</v>
      </c>
      <c r="E17" s="1">
        <v>5.4614775768396493</v>
      </c>
      <c r="F17" s="1">
        <v>5.4980956219921984</v>
      </c>
      <c r="G17" s="1">
        <v>5.5104537233986477</v>
      </c>
      <c r="H17" s="3">
        <v>5.4606884466637897</v>
      </c>
      <c r="I17" s="3">
        <v>5.4608012833916701</v>
      </c>
      <c r="J17" s="3">
        <v>5.4756355897439501</v>
      </c>
      <c r="K17" s="3">
        <v>5.4294958170920351</v>
      </c>
      <c r="L17" s="3">
        <v>5.4861613939816136</v>
      </c>
      <c r="M17" s="3">
        <v>5.437825610954298</v>
      </c>
      <c r="N17" s="3">
        <v>5.4401165485487315</v>
      </c>
      <c r="O17" s="3">
        <v>5.418425652714971</v>
      </c>
      <c r="P17" s="3">
        <v>5.4091464381596595</v>
      </c>
      <c r="Q17" s="3">
        <v>5.4155840462167228</v>
      </c>
      <c r="R17" s="3">
        <v>5.3994582341745065</v>
      </c>
      <c r="S17" s="3">
        <v>5.4319114188826934</v>
      </c>
      <c r="T17" s="3">
        <v>5.4137787801499782</v>
      </c>
      <c r="U17" s="3">
        <v>5.4326185953075061</v>
      </c>
      <c r="V17" s="3">
        <v>5.4113677317531383</v>
      </c>
      <c r="W17" s="3">
        <v>5.44519930415973</v>
      </c>
      <c r="X17" s="3">
        <v>5.4801070486279437</v>
      </c>
      <c r="Y17" s="3">
        <v>5.5048856740847807</v>
      </c>
      <c r="Z17" s="3">
        <v>5.457021337792554</v>
      </c>
      <c r="AA17" s="3">
        <v>5.4462245549676345</v>
      </c>
      <c r="AB17" s="3">
        <v>5.5187603843247928</v>
      </c>
      <c r="AC17" s="3">
        <v>5.4924220717391261</v>
      </c>
      <c r="AD17" s="3">
        <v>5.4830812043227199</v>
      </c>
      <c r="AE17" s="3">
        <v>5.3783699556622544</v>
      </c>
      <c r="AF17" s="3">
        <v>5.4435037298620701</v>
      </c>
      <c r="AG17" s="3">
        <v>5.4263098421939917</v>
      </c>
      <c r="AH17" s="3">
        <v>5.4819340224219131</v>
      </c>
      <c r="AI17" s="3">
        <v>5.4071282448250058</v>
      </c>
      <c r="AJ17" s="3">
        <v>5.4358262605047765</v>
      </c>
      <c r="AK17" s="3">
        <v>5.4474553081525343</v>
      </c>
      <c r="AL17" s="3">
        <v>5.4037831180991391</v>
      </c>
      <c r="AM17" s="3">
        <v>5.3529968072467335</v>
      </c>
      <c r="AN17" s="3">
        <v>5.4186554504493802</v>
      </c>
      <c r="AO17" s="3">
        <v>5.3794779413973624</v>
      </c>
    </row>
    <row r="18" spans="1:41" x14ac:dyDescent="0.15">
      <c r="A18" s="1" t="s">
        <v>20</v>
      </c>
      <c r="C18" s="1">
        <v>1.8893384064492622</v>
      </c>
      <c r="D18" s="1">
        <v>1.8618974997377293</v>
      </c>
      <c r="E18" s="1">
        <v>1.8839816520516379</v>
      </c>
      <c r="F18" s="1">
        <v>1.861369152068761</v>
      </c>
      <c r="G18" s="1">
        <v>1.7862561095835403</v>
      </c>
      <c r="H18" s="3">
        <v>1.8363726881033529</v>
      </c>
      <c r="I18" s="3">
        <v>1.7082730819620906</v>
      </c>
      <c r="J18" s="3">
        <v>1.6538528693012822</v>
      </c>
      <c r="K18" s="3">
        <v>1.6058629032122909</v>
      </c>
      <c r="L18" s="3">
        <v>1.5803452076859728</v>
      </c>
      <c r="M18" s="3">
        <v>1.6325640889064772</v>
      </c>
      <c r="N18" s="3">
        <v>1.6905310221521006</v>
      </c>
      <c r="O18" s="3">
        <v>1.6770463455312168</v>
      </c>
      <c r="P18" s="3">
        <v>1.5717402290671956</v>
      </c>
      <c r="Q18" s="3">
        <v>1.5865690919588147</v>
      </c>
      <c r="R18" s="3">
        <v>1.5934668932564122</v>
      </c>
      <c r="S18" s="3">
        <v>1.6136050127858539</v>
      </c>
      <c r="T18" s="3">
        <v>1.606451571514647</v>
      </c>
      <c r="U18" s="3">
        <v>1.6023319309249047</v>
      </c>
      <c r="V18" s="3">
        <v>1.5836343359567593</v>
      </c>
      <c r="W18" s="3">
        <v>1.5737452296489991</v>
      </c>
      <c r="X18" s="3">
        <v>1.8401760667190388</v>
      </c>
      <c r="Y18" s="3">
        <v>1.8114812503100666</v>
      </c>
      <c r="Z18" s="3">
        <v>1.8866314008772846</v>
      </c>
      <c r="AA18" s="3">
        <v>1.8729765732579438</v>
      </c>
      <c r="AB18" s="3">
        <v>1.7984491369679958</v>
      </c>
      <c r="AC18" s="3">
        <v>1.84909647792351</v>
      </c>
      <c r="AD18" s="3">
        <v>1.7093696610637537</v>
      </c>
      <c r="AE18" s="3">
        <v>1.6500578048948356</v>
      </c>
      <c r="AF18" s="3">
        <v>1.6160993905926588</v>
      </c>
      <c r="AG18" s="3">
        <v>1.6590256997470405</v>
      </c>
      <c r="AH18" s="3">
        <v>1.6583421411828354</v>
      </c>
      <c r="AI18" s="3">
        <v>1.618782230301143</v>
      </c>
      <c r="AJ18" s="3">
        <v>1.604844215795211</v>
      </c>
      <c r="AK18" s="3">
        <v>1.6198593230209752</v>
      </c>
      <c r="AL18" s="3">
        <v>1.6335819691215292</v>
      </c>
      <c r="AM18" s="3">
        <v>1.595875560477829</v>
      </c>
      <c r="AN18" s="3">
        <v>1.6135717084829153</v>
      </c>
      <c r="AO18" s="3">
        <v>1.6395238750794405</v>
      </c>
    </row>
    <row r="19" spans="1:41" x14ac:dyDescent="0.15">
      <c r="A19" s="1" t="s">
        <v>19</v>
      </c>
      <c r="C19" s="1">
        <v>6.6030974623496122E-2</v>
      </c>
      <c r="D19" s="1">
        <v>6.4491297821461707E-2</v>
      </c>
      <c r="E19" s="1">
        <v>7.3532562600270426E-2</v>
      </c>
      <c r="F19" s="1">
        <v>6.7447329029989192E-2</v>
      </c>
      <c r="G19" s="1">
        <v>6.3059119833791047E-2</v>
      </c>
      <c r="H19" s="3">
        <v>6.8975003566919185E-2</v>
      </c>
      <c r="I19" s="3">
        <v>7.5416241420519947E-2</v>
      </c>
      <c r="J19" s="3">
        <v>6.9414528548141771E-2</v>
      </c>
      <c r="K19" s="3">
        <v>7.0277772773026381E-2</v>
      </c>
      <c r="L19" s="3">
        <v>7.5167293365681703E-2</v>
      </c>
      <c r="M19" s="3">
        <v>6.3876530581773311E-2</v>
      </c>
      <c r="N19" s="3">
        <v>7.3840281136009378E-2</v>
      </c>
      <c r="O19" s="3">
        <v>7.0127716354527678E-2</v>
      </c>
      <c r="P19" s="3">
        <v>7.4776454554617552E-2</v>
      </c>
      <c r="Q19" s="3">
        <v>6.6216004502798215E-2</v>
      </c>
      <c r="R19" s="3">
        <v>6.7012035504382436E-2</v>
      </c>
      <c r="S19" s="3">
        <v>6.9131109159923723E-2</v>
      </c>
      <c r="T19" s="3">
        <v>6.4626594551478539E-2</v>
      </c>
      <c r="U19" s="3">
        <v>6.4780696689760275E-2</v>
      </c>
      <c r="V19" s="3">
        <v>6.2287362327704779E-2</v>
      </c>
      <c r="W19" s="3">
        <v>5.7928409836039758E-2</v>
      </c>
      <c r="X19" s="3">
        <v>5.8186130259924765E-2</v>
      </c>
      <c r="Y19" s="3">
        <v>6.4026297061079193E-2</v>
      </c>
      <c r="Z19" s="3">
        <v>6.0890331567830774E-2</v>
      </c>
      <c r="AA19" s="3">
        <v>7.1741782114164543E-2</v>
      </c>
      <c r="AB19" s="3">
        <v>6.117256105229104E-2</v>
      </c>
      <c r="AC19" s="3">
        <v>6.9930928409768764E-2</v>
      </c>
      <c r="AD19" s="3">
        <v>6.8481338085718713E-2</v>
      </c>
      <c r="AE19" s="3">
        <v>6.4520692711535751E-2</v>
      </c>
      <c r="AF19" s="3">
        <v>6.2888613147929734E-2</v>
      </c>
      <c r="AG19" s="3">
        <v>6.6651038035635962E-2</v>
      </c>
      <c r="AH19" s="3">
        <v>6.3801213046077054E-2</v>
      </c>
      <c r="AI19" s="3">
        <v>6.2367827837068415E-2</v>
      </c>
      <c r="AJ19" s="3">
        <v>6.9175109905279294E-2</v>
      </c>
      <c r="AK19" s="3">
        <v>6.0320758143448859E-2</v>
      </c>
      <c r="AL19" s="3">
        <v>6.9500736546734943E-2</v>
      </c>
      <c r="AM19" s="3">
        <v>7.0106963067413264E-2</v>
      </c>
      <c r="AN19" s="3">
        <v>7.0613076904741778E-2</v>
      </c>
      <c r="AO19" s="3">
        <v>6.6652936794303216E-2</v>
      </c>
    </row>
    <row r="20" spans="1:41" x14ac:dyDescent="0.15">
      <c r="A20" s="1" t="s">
        <v>18</v>
      </c>
      <c r="C20" s="1">
        <v>2.7529147223532284</v>
      </c>
      <c r="D20" s="1">
        <v>2.6947386937507893</v>
      </c>
      <c r="E20" s="1">
        <v>2.710496204091319</v>
      </c>
      <c r="F20" s="1">
        <v>2.6999811240847258</v>
      </c>
      <c r="G20" s="1">
        <v>2.682835686752457</v>
      </c>
      <c r="H20" s="3">
        <v>2.7403734150629049</v>
      </c>
      <c r="I20" s="3">
        <v>2.7024846590439702</v>
      </c>
      <c r="J20" s="3">
        <v>2.7018963868244512</v>
      </c>
      <c r="K20" s="3">
        <v>2.7313074784323237</v>
      </c>
      <c r="L20" s="3">
        <v>2.6810080560145129</v>
      </c>
      <c r="M20" s="3">
        <v>2.7389648313911366</v>
      </c>
      <c r="N20" s="3">
        <v>2.7296788062479092</v>
      </c>
      <c r="O20" s="3">
        <v>2.7441310891631798</v>
      </c>
      <c r="P20" s="3">
        <v>2.75111053949187</v>
      </c>
      <c r="Q20" s="3">
        <v>2.7639972694198942</v>
      </c>
      <c r="R20" s="3">
        <v>2.7540347124720777</v>
      </c>
      <c r="S20" s="3">
        <v>2.7371547041733306</v>
      </c>
      <c r="T20" s="3">
        <v>2.7384207565630381</v>
      </c>
      <c r="U20" s="3">
        <v>2.7395270710841739</v>
      </c>
      <c r="V20" s="3">
        <v>2.7531300218965478</v>
      </c>
      <c r="W20" s="3">
        <v>2.7136217203339177</v>
      </c>
      <c r="X20" s="3">
        <v>2.7126598622375981</v>
      </c>
      <c r="Y20" s="3">
        <v>2.6945186153530765</v>
      </c>
      <c r="Z20" s="3">
        <v>2.7346818574282428</v>
      </c>
      <c r="AA20" s="3">
        <v>2.7356153474938143</v>
      </c>
      <c r="AB20" s="3">
        <v>2.6850557325304014</v>
      </c>
      <c r="AC20" s="3">
        <v>2.6889256745415508</v>
      </c>
      <c r="AD20" s="3">
        <v>2.69984658541446</v>
      </c>
      <c r="AE20" s="3">
        <v>2.7735440529171242</v>
      </c>
      <c r="AF20" s="3">
        <v>2.74350133080921</v>
      </c>
      <c r="AG20" s="3">
        <v>2.7313063305664982</v>
      </c>
      <c r="AH20" s="3">
        <v>2.7012074899460297</v>
      </c>
      <c r="AI20" s="3">
        <v>2.7626924109706468</v>
      </c>
      <c r="AJ20" s="3">
        <v>2.7224079776262973</v>
      </c>
      <c r="AK20" s="3">
        <v>2.7266319635315774</v>
      </c>
      <c r="AL20" s="3">
        <v>2.7489880790314118</v>
      </c>
      <c r="AM20" s="3">
        <v>2.7726986467738626</v>
      </c>
      <c r="AN20" s="3">
        <v>2.7498245812541273</v>
      </c>
      <c r="AO20" s="3">
        <v>2.7800046758515493</v>
      </c>
    </row>
    <row r="21" spans="1:41" x14ac:dyDescent="0.15">
      <c r="A21" s="1" t="s">
        <v>17</v>
      </c>
      <c r="C21" s="1">
        <v>2.7757087735053081E-2</v>
      </c>
      <c r="D21" s="1">
        <v>2.0116118781344141E-2</v>
      </c>
      <c r="E21" s="1">
        <v>2.7380487348656557E-2</v>
      </c>
      <c r="F21" s="1">
        <v>2.2139358484166736E-2</v>
      </c>
      <c r="G21" s="1">
        <v>1.9819188067820338E-2</v>
      </c>
      <c r="H21" s="3">
        <v>2.0821367560496379E-2</v>
      </c>
      <c r="I21" s="3">
        <v>1.7181033166032998E-2</v>
      </c>
      <c r="J21" s="3">
        <v>2.1947190883296511E-2</v>
      </c>
      <c r="K21" s="3">
        <v>1.3624805675885903E-2</v>
      </c>
      <c r="L21" s="3">
        <v>1.3595993434990601E-2</v>
      </c>
      <c r="M21" s="3">
        <v>2.0920409172376159E-2</v>
      </c>
      <c r="N21" s="3">
        <v>1.5863276242473398E-2</v>
      </c>
      <c r="O21" s="3">
        <v>1.9945361750307453E-2</v>
      </c>
      <c r="P21" s="3">
        <v>2.7525050874817159E-2</v>
      </c>
      <c r="Q21" s="3">
        <v>1.6619152910848756E-2</v>
      </c>
      <c r="R21" s="3">
        <v>2.1383090813424446E-2</v>
      </c>
      <c r="S21" s="3">
        <v>1.6804533299541437E-2</v>
      </c>
      <c r="T21" s="3">
        <v>2.5483380791236927E-2</v>
      </c>
      <c r="U21" s="3">
        <v>1.7499198667404157E-2</v>
      </c>
      <c r="V21" s="3">
        <v>1.9904821112032532E-2</v>
      </c>
      <c r="W21" s="3">
        <v>1.5780295349627754E-2</v>
      </c>
      <c r="X21" s="3">
        <v>2.272565587604547E-2</v>
      </c>
      <c r="Y21" s="3">
        <v>2.3137921363886906E-2</v>
      </c>
      <c r="Z21" s="3">
        <v>1.9470851932095891E-2</v>
      </c>
      <c r="AA21" s="3">
        <v>2.1143598008522956E-2</v>
      </c>
      <c r="AB21" s="3">
        <v>1.6620752337947773E-2</v>
      </c>
      <c r="AC21" s="3">
        <v>2.5068463111376862E-2</v>
      </c>
      <c r="AD21" s="3">
        <v>2.2057259269620003E-2</v>
      </c>
      <c r="AE21" s="3">
        <v>2.0434224624130713E-2</v>
      </c>
      <c r="AF21" s="3">
        <v>1.3705204647069719E-2</v>
      </c>
      <c r="AG21" s="3">
        <v>1.5474921556240086E-2</v>
      </c>
      <c r="AH21" s="3">
        <v>1.7616486832180256E-2</v>
      </c>
      <c r="AI21" s="3">
        <v>1.4395895319086624E-2</v>
      </c>
      <c r="AJ21" s="3">
        <v>2.3379937994979279E-2</v>
      </c>
      <c r="AK21" s="3">
        <v>1.9847273193515542E-2</v>
      </c>
      <c r="AL21" s="3">
        <v>1.8078170516660476E-2</v>
      </c>
      <c r="AM21" s="3">
        <v>2.0695134108233603E-2</v>
      </c>
      <c r="AN21" s="3">
        <v>1.3321312997810485E-2</v>
      </c>
      <c r="AO21" s="3">
        <v>1.5611626372271283E-2</v>
      </c>
    </row>
    <row r="22" spans="1:41" x14ac:dyDescent="0.15">
      <c r="A22" s="1" t="s">
        <v>16</v>
      </c>
      <c r="C22" s="1">
        <v>3.9115565357771061E-2</v>
      </c>
      <c r="D22" s="1">
        <v>4.2183934823177123E-2</v>
      </c>
      <c r="E22" s="1">
        <v>3.8680775165210089E-2</v>
      </c>
      <c r="F22" s="1">
        <v>3.4888510134737136E-2</v>
      </c>
      <c r="G22" s="1">
        <v>3.2245252982148406E-2</v>
      </c>
      <c r="H22" s="3">
        <v>3.5601238978186123E-2</v>
      </c>
      <c r="I22" s="3">
        <v>4.2104464360608738E-2</v>
      </c>
      <c r="J22" s="3">
        <v>3.9597782143034936E-2</v>
      </c>
      <c r="K22" s="3">
        <v>4.003948942189859E-2</v>
      </c>
      <c r="L22" s="3">
        <v>3.9420978458785241E-2</v>
      </c>
      <c r="M22" s="3">
        <v>3.1867994003373805E-2</v>
      </c>
      <c r="N22" s="3">
        <v>3.768010343581879E-2</v>
      </c>
      <c r="O22" s="3">
        <v>3.6110791164649075E-2</v>
      </c>
      <c r="P22" s="3">
        <v>3.6104136821232244E-2</v>
      </c>
      <c r="Q22" s="3">
        <v>3.4882228275915028E-2</v>
      </c>
      <c r="R22" s="3">
        <v>3.8898313138036482E-2</v>
      </c>
      <c r="S22" s="3">
        <v>3.7150175605422678E-2</v>
      </c>
      <c r="T22" s="3">
        <v>3.7278762326983871E-2</v>
      </c>
      <c r="U22" s="3">
        <v>3.9522802337200999E-2</v>
      </c>
      <c r="V22" s="3">
        <v>3.5167522635709006E-2</v>
      </c>
      <c r="W22" s="3">
        <v>3.9963930135474203E-2</v>
      </c>
      <c r="X22" s="3">
        <v>3.8572136232330655E-2</v>
      </c>
      <c r="Y22" s="3">
        <v>3.5189818783502483E-2</v>
      </c>
      <c r="Z22" s="3">
        <v>3.7088476334206845E-2</v>
      </c>
      <c r="AA22" s="3">
        <v>4.0538973541876362E-2</v>
      </c>
      <c r="AB22" s="3">
        <v>3.3527114225478417E-2</v>
      </c>
      <c r="AC22" s="3">
        <v>3.7037224909137537E-2</v>
      </c>
      <c r="AD22" s="3">
        <v>3.6911692681159833E-2</v>
      </c>
      <c r="AE22" s="3">
        <v>3.628099470092451E-2</v>
      </c>
      <c r="AF22" s="3">
        <v>4.0431147333547857E-2</v>
      </c>
      <c r="AG22" s="3">
        <v>4.3935766860542173E-2</v>
      </c>
      <c r="AH22" s="3">
        <v>3.4060009796355858E-2</v>
      </c>
      <c r="AI22" s="3">
        <v>3.6563884167480423E-2</v>
      </c>
      <c r="AJ22" s="3">
        <v>3.6261841147808116E-2</v>
      </c>
      <c r="AK22" s="3">
        <v>3.7610269344286455E-2</v>
      </c>
      <c r="AL22" s="3">
        <v>4.3475718131648404E-2</v>
      </c>
      <c r="AM22" s="3">
        <v>3.6729818165239028E-2</v>
      </c>
      <c r="AN22" s="3">
        <v>4.1321281615527762E-2</v>
      </c>
      <c r="AO22" s="3">
        <v>3.6720472281496448E-2</v>
      </c>
    </row>
    <row r="23" spans="1:41" x14ac:dyDescent="0.15">
      <c r="A23" s="1" t="s">
        <v>15</v>
      </c>
      <c r="C23" s="1">
        <v>24.000000000000004</v>
      </c>
      <c r="D23" s="1">
        <v>24</v>
      </c>
      <c r="E23" s="1">
        <v>24</v>
      </c>
      <c r="F23" s="1">
        <v>24.000000000000004</v>
      </c>
      <c r="G23" s="1">
        <v>24</v>
      </c>
      <c r="H23" s="3">
        <v>23.999999999999996</v>
      </c>
      <c r="I23" s="3">
        <v>24</v>
      </c>
      <c r="J23" s="3">
        <v>24</v>
      </c>
      <c r="K23" s="3">
        <v>23.999999999999996</v>
      </c>
      <c r="L23" s="3">
        <v>24</v>
      </c>
      <c r="M23" s="3">
        <v>23.999999999999996</v>
      </c>
      <c r="N23" s="3">
        <v>23.999999999999996</v>
      </c>
      <c r="O23" s="3">
        <v>23.999999999999996</v>
      </c>
      <c r="P23" s="3">
        <v>24</v>
      </c>
      <c r="Q23" s="3">
        <v>23.999999999999996</v>
      </c>
      <c r="R23" s="3">
        <v>24.000000000000004</v>
      </c>
      <c r="S23" s="3">
        <v>23.999999999999996</v>
      </c>
      <c r="T23" s="3">
        <v>23.999999999999996</v>
      </c>
      <c r="U23" s="3">
        <v>24.000000000000004</v>
      </c>
      <c r="V23" s="3">
        <v>24.000000000000004</v>
      </c>
      <c r="W23" s="3">
        <v>24.000000000000007</v>
      </c>
      <c r="X23" s="3">
        <v>24.000000000000004</v>
      </c>
      <c r="Y23" s="3">
        <v>24.000000000000004</v>
      </c>
      <c r="Z23" s="3">
        <v>24.000000000000004</v>
      </c>
      <c r="AA23" s="3">
        <v>24</v>
      </c>
      <c r="AB23" s="3">
        <v>24</v>
      </c>
      <c r="AC23" s="3">
        <v>24</v>
      </c>
      <c r="AD23" s="3">
        <v>23.999999999999996</v>
      </c>
      <c r="AE23" s="3">
        <v>24</v>
      </c>
      <c r="AF23" s="3">
        <v>23.999999999999996</v>
      </c>
      <c r="AG23" s="3">
        <v>24.000000000000007</v>
      </c>
      <c r="AH23" s="3">
        <v>24.000000000000004</v>
      </c>
      <c r="AI23" s="3">
        <v>24.000000000000004</v>
      </c>
      <c r="AJ23" s="3">
        <v>24</v>
      </c>
      <c r="AK23" s="3">
        <v>23.999999999999996</v>
      </c>
      <c r="AL23" s="3">
        <v>24.000000000000007</v>
      </c>
      <c r="AM23" s="3">
        <v>24</v>
      </c>
      <c r="AN23" s="3">
        <v>23.999999999999996</v>
      </c>
      <c r="AO23" s="3">
        <v>24.000000000000004</v>
      </c>
    </row>
    <row r="26" spans="1:41" x14ac:dyDescent="0.15">
      <c r="A26" s="1" t="s">
        <v>14</v>
      </c>
      <c r="C26" s="1">
        <v>0.01</v>
      </c>
      <c r="D26" s="1">
        <v>0</v>
      </c>
      <c r="E26" s="1">
        <v>0</v>
      </c>
      <c r="F26" s="1">
        <v>0</v>
      </c>
      <c r="G26" s="1">
        <v>0.01</v>
      </c>
      <c r="H26" s="3">
        <v>0.01</v>
      </c>
      <c r="I26" s="3">
        <v>0</v>
      </c>
      <c r="J26" s="3">
        <v>2.0299999999999999E-2</v>
      </c>
      <c r="K26" s="3">
        <v>0</v>
      </c>
      <c r="L26" s="3">
        <v>1.55E-2</v>
      </c>
      <c r="M26" s="3">
        <v>0.01</v>
      </c>
      <c r="N26" s="3">
        <v>0</v>
      </c>
      <c r="O26" s="3">
        <v>0.01</v>
      </c>
      <c r="P26" s="3">
        <v>0</v>
      </c>
      <c r="Q26" s="3">
        <v>1.34E-2</v>
      </c>
      <c r="R26" s="3">
        <v>0</v>
      </c>
      <c r="S26" s="3">
        <v>0</v>
      </c>
      <c r="T26" s="3">
        <v>0</v>
      </c>
      <c r="U26" s="3">
        <v>1.49E-2</v>
      </c>
      <c r="V26" s="3">
        <v>0.01</v>
      </c>
      <c r="W26" s="3">
        <v>0</v>
      </c>
      <c r="X26" s="3">
        <v>2.7099999999999999E-2</v>
      </c>
      <c r="Y26" s="3">
        <v>2.7400000000000001E-2</v>
      </c>
      <c r="Z26" s="3">
        <v>1.23E-2</v>
      </c>
      <c r="AA26" s="3">
        <v>2.4199999999999999E-2</v>
      </c>
      <c r="AB26" s="3">
        <v>1.2500000000000001E-2</v>
      </c>
      <c r="AC26" s="3">
        <v>0</v>
      </c>
      <c r="AD26" s="3">
        <v>0</v>
      </c>
      <c r="AE26" s="3">
        <v>0</v>
      </c>
      <c r="AF26" s="3">
        <v>1.29E-2</v>
      </c>
      <c r="AG26" s="3">
        <v>0</v>
      </c>
      <c r="AH26" s="3">
        <v>2.0400000000000001E-2</v>
      </c>
      <c r="AI26" s="3">
        <v>0.01</v>
      </c>
      <c r="AJ26" s="3">
        <v>2.6599999999999999E-2</v>
      </c>
      <c r="AK26" s="3">
        <v>0.01</v>
      </c>
      <c r="AL26" s="3">
        <v>0</v>
      </c>
      <c r="AM26" s="3">
        <v>0</v>
      </c>
      <c r="AN26" s="3">
        <v>4.1099999999999998E-2</v>
      </c>
      <c r="AO26" s="3">
        <v>1.43E-2</v>
      </c>
    </row>
    <row r="27" spans="1:41" x14ac:dyDescent="0.15">
      <c r="A27" s="1" t="s">
        <v>13</v>
      </c>
      <c r="C27" s="1">
        <v>1.5293000000000001</v>
      </c>
      <c r="D27" s="1">
        <v>1.5322</v>
      </c>
      <c r="E27" s="1">
        <v>1.5425</v>
      </c>
      <c r="F27" s="1">
        <v>1.6031</v>
      </c>
      <c r="G27" s="1">
        <v>1.5111000000000001</v>
      </c>
      <c r="H27" s="3">
        <v>1.6042000000000001</v>
      </c>
      <c r="I27" s="3">
        <v>1.4709000000000001</v>
      </c>
      <c r="J27" s="3">
        <v>1.4893000000000001</v>
      </c>
      <c r="K27" s="3">
        <v>1.4093</v>
      </c>
      <c r="L27" s="3">
        <v>1.4315</v>
      </c>
      <c r="M27" s="3">
        <v>1.4393</v>
      </c>
      <c r="N27" s="3">
        <v>1.4674</v>
      </c>
      <c r="O27" s="3">
        <v>1.4091</v>
      </c>
      <c r="P27" s="3">
        <v>1.4782999999999999</v>
      </c>
      <c r="Q27" s="3">
        <v>1.4554</v>
      </c>
      <c r="R27" s="3">
        <v>1.3843000000000001</v>
      </c>
      <c r="S27" s="3">
        <v>1.4471000000000001</v>
      </c>
      <c r="T27" s="3">
        <v>1.3903000000000001</v>
      </c>
      <c r="U27" s="3">
        <v>1.4328000000000001</v>
      </c>
      <c r="V27" s="3">
        <v>1.3808</v>
      </c>
      <c r="W27" s="3">
        <v>1.3474999999999999</v>
      </c>
      <c r="X27" s="3">
        <v>1.5108999999999999</v>
      </c>
      <c r="Y27" s="3">
        <v>1.5565</v>
      </c>
      <c r="Z27" s="3">
        <v>1.5141</v>
      </c>
      <c r="AA27" s="3">
        <v>1.528</v>
      </c>
      <c r="AB27" s="3">
        <v>1.5467</v>
      </c>
      <c r="AC27" s="3">
        <v>1.5547</v>
      </c>
      <c r="AD27" s="3">
        <v>1.5289999999999999</v>
      </c>
      <c r="AE27" s="3">
        <v>1.3567</v>
      </c>
      <c r="AF27" s="3">
        <v>1.4853000000000001</v>
      </c>
      <c r="AG27" s="3">
        <v>1.3998999999999999</v>
      </c>
      <c r="AH27" s="3">
        <v>1.4454</v>
      </c>
      <c r="AI27" s="3">
        <v>1.3864000000000001</v>
      </c>
      <c r="AJ27" s="3">
        <v>1.3878999999999999</v>
      </c>
      <c r="AK27" s="3">
        <v>1.4316</v>
      </c>
      <c r="AL27" s="3">
        <v>1.4038999999999999</v>
      </c>
      <c r="AM27" s="3">
        <v>1.2526999999999999</v>
      </c>
      <c r="AN27" s="3">
        <v>1.4063000000000001</v>
      </c>
      <c r="AO27" s="3">
        <v>1.3589</v>
      </c>
    </row>
    <row r="28" spans="1:41" x14ac:dyDescent="0.15">
      <c r="A28" s="1" t="s">
        <v>12</v>
      </c>
      <c r="C28" s="1">
        <v>12.55</v>
      </c>
      <c r="D28" s="1">
        <v>12.4</v>
      </c>
      <c r="E28" s="1">
        <v>12.41</v>
      </c>
      <c r="F28" s="1">
        <v>12.74</v>
      </c>
      <c r="G28" s="1">
        <v>12.44</v>
      </c>
      <c r="H28" s="3">
        <v>12.52</v>
      </c>
      <c r="I28" s="3">
        <v>12.55</v>
      </c>
      <c r="J28" s="3">
        <v>12.14</v>
      </c>
      <c r="K28" s="3">
        <v>12.49</v>
      </c>
      <c r="L28" s="3">
        <v>12.44</v>
      </c>
      <c r="M28" s="3">
        <v>12.74</v>
      </c>
      <c r="N28" s="3">
        <v>12.63</v>
      </c>
      <c r="O28" s="3">
        <v>12.36</v>
      </c>
      <c r="P28" s="3">
        <v>13.03</v>
      </c>
      <c r="Q28" s="3">
        <v>13.01</v>
      </c>
      <c r="R28" s="3">
        <v>13.1</v>
      </c>
      <c r="S28" s="3">
        <v>13.18</v>
      </c>
      <c r="T28" s="3">
        <v>13.35</v>
      </c>
      <c r="U28" s="3">
        <v>13.12</v>
      </c>
      <c r="V28" s="3">
        <v>12.98</v>
      </c>
      <c r="W28" s="3">
        <v>13.03</v>
      </c>
      <c r="X28" s="3">
        <v>12.47</v>
      </c>
      <c r="Y28" s="3">
        <v>12.55</v>
      </c>
      <c r="Z28" s="3">
        <v>12.76</v>
      </c>
      <c r="AA28" s="3">
        <v>12.74</v>
      </c>
      <c r="AB28" s="3">
        <v>12.95</v>
      </c>
      <c r="AC28" s="3">
        <v>12.61</v>
      </c>
      <c r="AD28" s="3">
        <v>12.31</v>
      </c>
      <c r="AE28" s="3">
        <v>12.9</v>
      </c>
      <c r="AF28" s="3">
        <v>12.86</v>
      </c>
      <c r="AG28" s="3">
        <v>12.74</v>
      </c>
      <c r="AH28" s="3">
        <v>12.93</v>
      </c>
      <c r="AI28" s="3">
        <v>12.75</v>
      </c>
      <c r="AJ28" s="3">
        <v>12.87</v>
      </c>
      <c r="AK28" s="3">
        <v>12.89</v>
      </c>
      <c r="AL28" s="3">
        <v>13.05</v>
      </c>
      <c r="AM28" s="3">
        <v>13.34</v>
      </c>
      <c r="AN28" s="3">
        <v>13.04</v>
      </c>
      <c r="AO28" s="3">
        <v>13.11</v>
      </c>
    </row>
    <row r="29" spans="1:41" x14ac:dyDescent="0.15">
      <c r="A29" s="1" t="s">
        <v>11</v>
      </c>
      <c r="C29" s="1">
        <v>44.88</v>
      </c>
      <c r="D29" s="1">
        <v>44.64</v>
      </c>
      <c r="E29" s="1">
        <v>44.58</v>
      </c>
      <c r="F29" s="1">
        <v>44.33</v>
      </c>
      <c r="G29" s="1">
        <v>44.9</v>
      </c>
      <c r="H29" s="3">
        <v>44.56</v>
      </c>
      <c r="I29" s="3">
        <v>45.13</v>
      </c>
      <c r="J29" s="3">
        <v>45.62</v>
      </c>
      <c r="K29" s="3">
        <v>46.03</v>
      </c>
      <c r="L29" s="3">
        <v>45.68</v>
      </c>
      <c r="M29" s="3">
        <v>45.42</v>
      </c>
      <c r="N29" s="3">
        <v>45.12</v>
      </c>
      <c r="O29" s="3">
        <v>45.51</v>
      </c>
      <c r="P29" s="3">
        <v>45.24</v>
      </c>
      <c r="Q29" s="3">
        <v>45.29</v>
      </c>
      <c r="R29" s="3">
        <v>44.93</v>
      </c>
      <c r="S29" s="3">
        <v>44.92</v>
      </c>
      <c r="T29" s="3">
        <v>45.07</v>
      </c>
      <c r="U29" s="3">
        <v>44.9</v>
      </c>
      <c r="V29" s="3">
        <v>45.38</v>
      </c>
      <c r="W29" s="3">
        <v>45.42</v>
      </c>
      <c r="X29" s="3">
        <v>44.72</v>
      </c>
      <c r="Y29" s="3">
        <v>44.63</v>
      </c>
      <c r="Z29" s="3">
        <v>44.07</v>
      </c>
      <c r="AA29" s="3">
        <v>44.08</v>
      </c>
      <c r="AB29" s="3">
        <v>44.27</v>
      </c>
      <c r="AC29" s="3">
        <v>44.57</v>
      </c>
      <c r="AD29" s="3">
        <v>45.23</v>
      </c>
      <c r="AE29" s="3">
        <v>45.5</v>
      </c>
      <c r="AF29" s="3">
        <v>45.12</v>
      </c>
      <c r="AG29" s="3">
        <v>45.22</v>
      </c>
      <c r="AH29" s="3">
        <v>44.73</v>
      </c>
      <c r="AI29" s="3">
        <v>45.53</v>
      </c>
      <c r="AJ29" s="3">
        <v>45.54</v>
      </c>
      <c r="AK29" s="3">
        <v>45.27</v>
      </c>
      <c r="AL29" s="3">
        <v>45.02</v>
      </c>
      <c r="AM29" s="3">
        <v>45.07</v>
      </c>
      <c r="AN29" s="3">
        <v>45.39</v>
      </c>
      <c r="AO29" s="3">
        <v>44.98</v>
      </c>
    </row>
    <row r="30" spans="1:41" x14ac:dyDescent="0.15">
      <c r="A30" s="1" t="s">
        <v>10</v>
      </c>
      <c r="C30" s="1">
        <v>0.45390000000000003</v>
      </c>
      <c r="D30" s="1">
        <v>0.439</v>
      </c>
      <c r="E30" s="1">
        <v>0.46539999999999998</v>
      </c>
      <c r="F30" s="1">
        <v>0.47389999999999999</v>
      </c>
      <c r="G30" s="1">
        <v>0.48609999999999998</v>
      </c>
      <c r="H30" s="3">
        <v>0.45550000000000002</v>
      </c>
      <c r="I30" s="3">
        <v>0.47110000000000002</v>
      </c>
      <c r="J30" s="3">
        <v>0.47570000000000001</v>
      </c>
      <c r="K30" s="3">
        <v>0.44019999999999998</v>
      </c>
      <c r="L30" s="3">
        <v>0.45290000000000002</v>
      </c>
      <c r="M30" s="3">
        <v>0.47760000000000002</v>
      </c>
      <c r="N30" s="3">
        <v>0.4743</v>
      </c>
      <c r="O30" s="3">
        <v>0.47820000000000001</v>
      </c>
      <c r="P30" s="3">
        <v>0.45979999999999999</v>
      </c>
      <c r="Q30" s="3">
        <v>0.45639999999999997</v>
      </c>
      <c r="R30" s="3">
        <v>0.47249999999999998</v>
      </c>
      <c r="S30" s="3">
        <v>0.46639999999999998</v>
      </c>
      <c r="T30" s="3">
        <v>0.47070000000000001</v>
      </c>
      <c r="U30" s="3">
        <v>0.4607</v>
      </c>
      <c r="V30" s="3">
        <v>0.44890000000000002</v>
      </c>
      <c r="W30" s="3">
        <v>0.45529999999999998</v>
      </c>
      <c r="X30" s="3">
        <v>0.47889999999999999</v>
      </c>
      <c r="Y30" s="3">
        <v>0.45150000000000001</v>
      </c>
      <c r="Z30" s="3">
        <v>0.4602</v>
      </c>
      <c r="AA30" s="3">
        <v>0.46500000000000002</v>
      </c>
      <c r="AB30" s="3">
        <v>0.46870000000000001</v>
      </c>
      <c r="AC30" s="3">
        <v>0.45619999999999999</v>
      </c>
      <c r="AD30" s="3">
        <v>0.47899999999999998</v>
      </c>
      <c r="AE30" s="3">
        <v>0.48970000000000002</v>
      </c>
      <c r="AF30" s="3">
        <v>0.46949999999999997</v>
      </c>
      <c r="AG30" s="3">
        <v>0.44700000000000001</v>
      </c>
      <c r="AH30" s="3">
        <v>0.46779999999999999</v>
      </c>
      <c r="AI30" s="3">
        <v>0.42809999999999998</v>
      </c>
      <c r="AJ30" s="3">
        <v>0.46350000000000002</v>
      </c>
      <c r="AK30" s="3">
        <v>0.48630000000000001</v>
      </c>
      <c r="AL30" s="3">
        <v>0.4541</v>
      </c>
      <c r="AM30" s="3">
        <v>0.44519999999999998</v>
      </c>
      <c r="AN30" s="3">
        <v>0.45860000000000001</v>
      </c>
      <c r="AO30" s="3">
        <v>0.45150000000000001</v>
      </c>
    </row>
    <row r="31" spans="1:41" x14ac:dyDescent="0.15">
      <c r="A31" s="1" t="s">
        <v>9</v>
      </c>
      <c r="C31" s="1">
        <v>24.340466592014607</v>
      </c>
      <c r="D31" s="1">
        <v>24.401910649834406</v>
      </c>
      <c r="E31" s="1">
        <v>24.320457846362498</v>
      </c>
      <c r="F31" s="1">
        <v>24.578872447504022</v>
      </c>
      <c r="G31" s="1">
        <v>24.498592225640515</v>
      </c>
      <c r="H31" s="3">
        <v>24.336042278638974</v>
      </c>
      <c r="I31" s="3">
        <v>24.245431975203086</v>
      </c>
      <c r="J31" s="3">
        <v>24.208193165634565</v>
      </c>
      <c r="K31" s="3">
        <v>24.171021798866665</v>
      </c>
      <c r="L31" s="3">
        <v>24.261286831808469</v>
      </c>
      <c r="M31" s="3">
        <v>24.211218546583382</v>
      </c>
      <c r="N31" s="3">
        <v>24.161689297400663</v>
      </c>
      <c r="O31" s="3">
        <v>24.009016251979574</v>
      </c>
      <c r="P31" s="3">
        <v>24.082366511872639</v>
      </c>
      <c r="Q31" s="3">
        <v>24.138343556202688</v>
      </c>
      <c r="R31" s="3">
        <v>23.943799882105278</v>
      </c>
      <c r="S31" s="3">
        <v>24.200880246665957</v>
      </c>
      <c r="T31" s="3">
        <v>24.214683162982102</v>
      </c>
      <c r="U31" s="3">
        <v>24.147715444737376</v>
      </c>
      <c r="V31" s="3">
        <v>24.0745838503077</v>
      </c>
      <c r="W31" s="3">
        <v>24.220040699426811</v>
      </c>
      <c r="X31" s="3">
        <v>24.419969707383402</v>
      </c>
      <c r="Y31" s="3">
        <v>24.513419995883613</v>
      </c>
      <c r="Z31" s="3">
        <v>24.299160662400595</v>
      </c>
      <c r="AA31" s="3">
        <v>24.24280913890701</v>
      </c>
      <c r="AB31" s="3">
        <v>24.625169748640644</v>
      </c>
      <c r="AC31" s="3">
        <v>24.508791451387417</v>
      </c>
      <c r="AD31" s="3">
        <v>24.295723565207204</v>
      </c>
      <c r="AE31" s="3">
        <v>24.028249611604299</v>
      </c>
      <c r="AF31" s="3">
        <v>24.196423528135803</v>
      </c>
      <c r="AG31" s="3">
        <v>24.086007434201107</v>
      </c>
      <c r="AH31" s="3">
        <v>24.314584830071059</v>
      </c>
      <c r="AI31" s="3">
        <v>24.042248611956627</v>
      </c>
      <c r="AJ31" s="3">
        <v>24.242711706847032</v>
      </c>
      <c r="AK31" s="3">
        <v>24.256938808325632</v>
      </c>
      <c r="AL31" s="3">
        <v>24.042016767742368</v>
      </c>
      <c r="AM31" s="3">
        <v>23.818923779466033</v>
      </c>
      <c r="AN31" s="3">
        <v>24.24138137440659</v>
      </c>
      <c r="AO31" s="3">
        <v>23.942847613281995</v>
      </c>
    </row>
    <row r="32" spans="1:41" x14ac:dyDescent="0.15">
      <c r="A32" s="1" t="s">
        <v>8</v>
      </c>
      <c r="C32" s="1">
        <v>9.4233054762941642</v>
      </c>
      <c r="D32" s="1">
        <v>9.1994406948390246</v>
      </c>
      <c r="E32" s="1">
        <v>9.3232981953373546</v>
      </c>
      <c r="F32" s="1">
        <v>9.2472690490887803</v>
      </c>
      <c r="G32" s="1">
        <v>8.8252864596456959</v>
      </c>
      <c r="H32" s="3">
        <v>9.0948322157485126</v>
      </c>
      <c r="I32" s="3">
        <v>8.4287304459568073</v>
      </c>
      <c r="J32" s="3">
        <v>8.1256109350303056</v>
      </c>
      <c r="K32" s="3">
        <v>7.9446594749194759</v>
      </c>
      <c r="L32" s="3">
        <v>7.7665569438112483</v>
      </c>
      <c r="M32" s="3">
        <v>8.0777968291818887</v>
      </c>
      <c r="N32" s="3">
        <v>8.3439856837986444</v>
      </c>
      <c r="O32" s="3">
        <v>8.2580522391751021</v>
      </c>
      <c r="P32" s="3">
        <v>7.7764700953559345</v>
      </c>
      <c r="Q32" s="3">
        <v>7.858731805991952</v>
      </c>
      <c r="R32" s="3">
        <v>7.8526681910164076</v>
      </c>
      <c r="S32" s="3">
        <v>7.9892687818801251</v>
      </c>
      <c r="T32" s="3">
        <v>7.9850426009779909</v>
      </c>
      <c r="U32" s="3">
        <v>7.9149948262633538</v>
      </c>
      <c r="V32" s="3">
        <v>7.829570967153054</v>
      </c>
      <c r="W32" s="3">
        <v>7.779054770726983</v>
      </c>
      <c r="X32" s="3">
        <v>9.1126936641848229</v>
      </c>
      <c r="Y32" s="3">
        <v>8.964390358574537</v>
      </c>
      <c r="Z32" s="3">
        <v>9.3358527558742228</v>
      </c>
      <c r="AA32" s="3">
        <v>9.265120203932641</v>
      </c>
      <c r="AB32" s="3">
        <v>8.9179938583356506</v>
      </c>
      <c r="AC32" s="3">
        <v>9.1695680600731606</v>
      </c>
      <c r="AD32" s="3">
        <v>8.4172934019852352</v>
      </c>
      <c r="AE32" s="3">
        <v>8.192226206624138</v>
      </c>
      <c r="AF32" s="3">
        <v>7.9831085331826781</v>
      </c>
      <c r="AG32" s="3">
        <v>8.1836049383723086</v>
      </c>
      <c r="AH32" s="3">
        <v>8.1740728783420344</v>
      </c>
      <c r="AI32" s="3">
        <v>7.9988611175325985</v>
      </c>
      <c r="AJ32" s="3">
        <v>7.9538944801808924</v>
      </c>
      <c r="AK32" s="3">
        <v>8.0158749023077238</v>
      </c>
      <c r="AL32" s="3">
        <v>8.0769097660079048</v>
      </c>
      <c r="AM32" s="3">
        <v>7.8914260038794</v>
      </c>
      <c r="AN32" s="3">
        <v>8.0220508786219593</v>
      </c>
      <c r="AO32" s="3">
        <v>8.1093254473597192</v>
      </c>
    </row>
    <row r="33" spans="1:41" x14ac:dyDescent="0.15">
      <c r="A33" s="1" t="s">
        <v>7</v>
      </c>
      <c r="C33" s="1">
        <v>0.29260000000000003</v>
      </c>
      <c r="D33" s="1">
        <v>0.28310000000000002</v>
      </c>
      <c r="E33" s="1">
        <v>0.32329999999999998</v>
      </c>
      <c r="F33" s="1">
        <v>0.29770000000000002</v>
      </c>
      <c r="G33" s="1">
        <v>0.27679999999999999</v>
      </c>
      <c r="H33" s="3">
        <v>0.30349999999999999</v>
      </c>
      <c r="I33" s="3">
        <v>0.3306</v>
      </c>
      <c r="J33" s="3">
        <v>0.30299999999999999</v>
      </c>
      <c r="K33" s="3">
        <v>0.30890000000000001</v>
      </c>
      <c r="L33" s="3">
        <v>0.32819999999999999</v>
      </c>
      <c r="M33" s="3">
        <v>0.28079999999999999</v>
      </c>
      <c r="N33" s="3">
        <v>0.32379999999999998</v>
      </c>
      <c r="O33" s="3">
        <v>0.30680000000000002</v>
      </c>
      <c r="P33" s="3">
        <v>0.32869999999999999</v>
      </c>
      <c r="Q33" s="3">
        <v>0.29139999999999999</v>
      </c>
      <c r="R33" s="3">
        <v>0.29339999999999999</v>
      </c>
      <c r="S33" s="3">
        <v>0.30409999999999998</v>
      </c>
      <c r="T33" s="3">
        <v>0.28539999999999999</v>
      </c>
      <c r="U33" s="3">
        <v>0.2843</v>
      </c>
      <c r="V33" s="3">
        <v>0.27360000000000001</v>
      </c>
      <c r="W33" s="3">
        <v>0.25440000000000002</v>
      </c>
      <c r="X33" s="3">
        <v>0.25600000000000001</v>
      </c>
      <c r="Y33" s="3">
        <v>0.28149999999999997</v>
      </c>
      <c r="Z33" s="3">
        <v>0.26769999999999999</v>
      </c>
      <c r="AA33" s="3">
        <v>0.31530000000000002</v>
      </c>
      <c r="AB33" s="3">
        <v>0.26950000000000002</v>
      </c>
      <c r="AC33" s="3">
        <v>0.30809999999999998</v>
      </c>
      <c r="AD33" s="3">
        <v>0.29959999999999998</v>
      </c>
      <c r="AE33" s="3">
        <v>0.28460000000000002</v>
      </c>
      <c r="AF33" s="3">
        <v>0.27600000000000002</v>
      </c>
      <c r="AG33" s="3">
        <v>0.29210000000000003</v>
      </c>
      <c r="AH33" s="3">
        <v>0.27939999999999998</v>
      </c>
      <c r="AI33" s="3">
        <v>0.27379999999999999</v>
      </c>
      <c r="AJ33" s="3">
        <v>0.30459999999999998</v>
      </c>
      <c r="AK33" s="3">
        <v>0.26519999999999999</v>
      </c>
      <c r="AL33" s="3">
        <v>0.30530000000000002</v>
      </c>
      <c r="AM33" s="3">
        <v>0.308</v>
      </c>
      <c r="AN33" s="3">
        <v>0.31190000000000001</v>
      </c>
      <c r="AO33" s="3">
        <v>0.29289999999999999</v>
      </c>
    </row>
    <row r="34" spans="1:41" x14ac:dyDescent="0.15">
      <c r="A34" s="1" t="s">
        <v>6</v>
      </c>
      <c r="C34" s="1">
        <v>6.93</v>
      </c>
      <c r="D34" s="1">
        <v>6.72</v>
      </c>
      <c r="E34" s="1">
        <v>6.77</v>
      </c>
      <c r="F34" s="1">
        <v>6.77</v>
      </c>
      <c r="G34" s="1">
        <v>6.69</v>
      </c>
      <c r="H34" s="3">
        <v>6.85</v>
      </c>
      <c r="I34" s="3">
        <v>6.73</v>
      </c>
      <c r="J34" s="3">
        <v>6.7</v>
      </c>
      <c r="K34" s="3">
        <v>6.82</v>
      </c>
      <c r="L34" s="3">
        <v>6.65</v>
      </c>
      <c r="M34" s="3">
        <v>6.84</v>
      </c>
      <c r="N34" s="3">
        <v>6.8</v>
      </c>
      <c r="O34" s="3">
        <v>6.82</v>
      </c>
      <c r="P34" s="3">
        <v>6.87</v>
      </c>
      <c r="Q34" s="3">
        <v>6.91</v>
      </c>
      <c r="R34" s="3">
        <v>6.85</v>
      </c>
      <c r="S34" s="3">
        <v>6.84</v>
      </c>
      <c r="T34" s="3">
        <v>6.87</v>
      </c>
      <c r="U34" s="3">
        <v>6.83</v>
      </c>
      <c r="V34" s="3">
        <v>6.87</v>
      </c>
      <c r="W34" s="3">
        <v>6.77</v>
      </c>
      <c r="X34" s="3">
        <v>6.78</v>
      </c>
      <c r="Y34" s="3">
        <v>6.73</v>
      </c>
      <c r="Z34" s="3">
        <v>6.83</v>
      </c>
      <c r="AA34" s="3">
        <v>6.83</v>
      </c>
      <c r="AB34" s="3">
        <v>6.72</v>
      </c>
      <c r="AC34" s="3">
        <v>6.73</v>
      </c>
      <c r="AD34" s="3">
        <v>6.71</v>
      </c>
      <c r="AE34" s="3">
        <v>6.95</v>
      </c>
      <c r="AF34" s="3">
        <v>6.84</v>
      </c>
      <c r="AG34" s="3">
        <v>6.8</v>
      </c>
      <c r="AH34" s="3">
        <v>6.72</v>
      </c>
      <c r="AI34" s="3">
        <v>6.89</v>
      </c>
      <c r="AJ34" s="3">
        <v>6.81</v>
      </c>
      <c r="AK34" s="3">
        <v>6.81</v>
      </c>
      <c r="AL34" s="3">
        <v>6.86</v>
      </c>
      <c r="AM34" s="3">
        <v>6.92</v>
      </c>
      <c r="AN34" s="3">
        <v>6.9</v>
      </c>
      <c r="AO34" s="3">
        <v>6.94</v>
      </c>
    </row>
    <row r="35" spans="1:41" x14ac:dyDescent="0.15">
      <c r="A35" s="1" t="s">
        <v>5</v>
      </c>
      <c r="C35" s="1">
        <v>0.1411</v>
      </c>
      <c r="D35" s="1">
        <v>0.1013</v>
      </c>
      <c r="E35" s="1">
        <v>0.1381</v>
      </c>
      <c r="F35" s="1">
        <v>0.11210000000000001</v>
      </c>
      <c r="G35" s="1">
        <v>9.98E-2</v>
      </c>
      <c r="H35" s="3">
        <v>0.1051</v>
      </c>
      <c r="I35" s="3">
        <v>8.6400000000000005E-2</v>
      </c>
      <c r="J35" s="3">
        <v>0.1099</v>
      </c>
      <c r="K35" s="3">
        <v>6.8699999999999997E-2</v>
      </c>
      <c r="L35" s="3">
        <v>6.8099999999999994E-2</v>
      </c>
      <c r="M35" s="3">
        <v>0.1055</v>
      </c>
      <c r="N35" s="3">
        <v>7.9799999999999996E-2</v>
      </c>
      <c r="O35" s="3">
        <v>0.10009999999999999</v>
      </c>
      <c r="P35" s="3">
        <v>0.13880000000000001</v>
      </c>
      <c r="Q35" s="3">
        <v>8.3900000000000002E-2</v>
      </c>
      <c r="R35" s="3">
        <v>0.1074</v>
      </c>
      <c r="S35" s="3">
        <v>8.48E-2</v>
      </c>
      <c r="T35" s="3">
        <v>0.12909999999999999</v>
      </c>
      <c r="U35" s="3">
        <v>8.8099999999999998E-2</v>
      </c>
      <c r="V35" s="3">
        <v>0.1003</v>
      </c>
      <c r="W35" s="3">
        <v>7.9500000000000001E-2</v>
      </c>
      <c r="X35" s="3">
        <v>0.1147</v>
      </c>
      <c r="Y35" s="3">
        <v>0.1167</v>
      </c>
      <c r="Z35" s="3">
        <v>9.8199999999999996E-2</v>
      </c>
      <c r="AA35" s="3">
        <v>0.1066</v>
      </c>
      <c r="AB35" s="3">
        <v>8.4000000000000005E-2</v>
      </c>
      <c r="AC35" s="3">
        <v>0.12670000000000001</v>
      </c>
      <c r="AD35" s="3">
        <v>0.11070000000000001</v>
      </c>
      <c r="AE35" s="3">
        <v>0.10340000000000001</v>
      </c>
      <c r="AF35" s="3">
        <v>6.9000000000000006E-2</v>
      </c>
      <c r="AG35" s="3">
        <v>7.7799999999999994E-2</v>
      </c>
      <c r="AH35" s="3">
        <v>8.8499999999999995E-2</v>
      </c>
      <c r="AI35" s="3">
        <v>7.2499999999999995E-2</v>
      </c>
      <c r="AJ35" s="3">
        <v>0.1181</v>
      </c>
      <c r="AK35" s="3">
        <v>0.10009999999999999</v>
      </c>
      <c r="AL35" s="3">
        <v>9.11E-2</v>
      </c>
      <c r="AM35" s="3">
        <v>0.1043</v>
      </c>
      <c r="AN35" s="3">
        <v>6.7500000000000004E-2</v>
      </c>
      <c r="AO35" s="3">
        <v>7.8700000000000006E-2</v>
      </c>
    </row>
    <row r="36" spans="1:41" x14ac:dyDescent="0.15">
      <c r="A36" s="1" t="s">
        <v>4</v>
      </c>
      <c r="C36" s="1">
        <v>0.1434</v>
      </c>
      <c r="D36" s="1">
        <v>0.1532</v>
      </c>
      <c r="E36" s="1">
        <v>0.14069999999999999</v>
      </c>
      <c r="F36" s="1">
        <v>0.12740000000000001</v>
      </c>
      <c r="G36" s="1">
        <v>0.1171</v>
      </c>
      <c r="H36" s="3">
        <v>0.12959999999999999</v>
      </c>
      <c r="I36" s="3">
        <v>0.1527</v>
      </c>
      <c r="J36" s="3">
        <v>0.14299999999999999</v>
      </c>
      <c r="K36" s="3">
        <v>0.14560000000000001</v>
      </c>
      <c r="L36" s="3">
        <v>0.1424</v>
      </c>
      <c r="M36" s="3">
        <v>0.1159</v>
      </c>
      <c r="N36" s="3">
        <v>0.13669999999999999</v>
      </c>
      <c r="O36" s="3">
        <v>0.13070000000000001</v>
      </c>
      <c r="P36" s="3">
        <v>0.1313</v>
      </c>
      <c r="Q36" s="3">
        <v>0.127</v>
      </c>
      <c r="R36" s="3">
        <v>0.1409</v>
      </c>
      <c r="S36" s="3">
        <v>0.13519999999999999</v>
      </c>
      <c r="T36" s="3">
        <v>0.13619999999999999</v>
      </c>
      <c r="U36" s="3">
        <v>0.14349999999999999</v>
      </c>
      <c r="V36" s="3">
        <v>0.1278</v>
      </c>
      <c r="W36" s="3">
        <v>0.1452</v>
      </c>
      <c r="X36" s="3">
        <v>0.1404</v>
      </c>
      <c r="Y36" s="3">
        <v>0.128</v>
      </c>
      <c r="Z36" s="3">
        <v>0.13489999999999999</v>
      </c>
      <c r="AA36" s="3">
        <v>0.1474</v>
      </c>
      <c r="AB36" s="3">
        <v>0.1222</v>
      </c>
      <c r="AC36" s="3">
        <v>0.13500000000000001</v>
      </c>
      <c r="AD36" s="3">
        <v>0.1336</v>
      </c>
      <c r="AE36" s="3">
        <v>0.13239999999999999</v>
      </c>
      <c r="AF36" s="3">
        <v>0.14680000000000001</v>
      </c>
      <c r="AG36" s="3">
        <v>0.1593</v>
      </c>
      <c r="AH36" s="3">
        <v>0.1234</v>
      </c>
      <c r="AI36" s="3">
        <v>0.1328</v>
      </c>
      <c r="AJ36" s="3">
        <v>0.1321</v>
      </c>
      <c r="AK36" s="3">
        <v>0.1368</v>
      </c>
      <c r="AL36" s="3">
        <v>0.158</v>
      </c>
      <c r="AM36" s="3">
        <v>0.13350000000000001</v>
      </c>
      <c r="AN36" s="3">
        <v>0.151</v>
      </c>
      <c r="AO36" s="3">
        <v>0.13350000000000001</v>
      </c>
    </row>
    <row r="37" spans="1:41" x14ac:dyDescent="0.15">
      <c r="A37" s="1" t="s">
        <v>3</v>
      </c>
      <c r="C37" s="1">
        <v>100.69407206830876</v>
      </c>
      <c r="D37" s="1">
        <v>99.870151344673431</v>
      </c>
      <c r="E37" s="1">
        <v>100.01375604169985</v>
      </c>
      <c r="F37" s="1">
        <v>100.2803414965928</v>
      </c>
      <c r="G37" s="1">
        <v>99.854778685286192</v>
      </c>
      <c r="H37" s="3">
        <v>99.968774494387475</v>
      </c>
      <c r="I37" s="3">
        <v>99.595862421159893</v>
      </c>
      <c r="J37" s="3">
        <v>99.335004100664875</v>
      </c>
      <c r="K37" s="3">
        <v>99.828381273786135</v>
      </c>
      <c r="L37" s="3">
        <v>99.236443775619719</v>
      </c>
      <c r="M37" s="3">
        <v>99.718115375765294</v>
      </c>
      <c r="N37" s="3">
        <v>99.537674981199331</v>
      </c>
      <c r="O37" s="3">
        <v>99.391968491154685</v>
      </c>
      <c r="P37" s="3">
        <v>99.535736607228571</v>
      </c>
      <c r="Q37" s="3">
        <v>99.634575362194624</v>
      </c>
      <c r="R37" s="3">
        <v>99.074968073121681</v>
      </c>
      <c r="S37" s="3">
        <v>99.567749028546089</v>
      </c>
      <c r="T37" s="3">
        <v>99.901425763960091</v>
      </c>
      <c r="U37" s="3">
        <v>99.337010271000722</v>
      </c>
      <c r="V37" s="3">
        <v>99.475554817460775</v>
      </c>
      <c r="W37" s="3">
        <v>99.500995470153796</v>
      </c>
      <c r="X37" s="3">
        <v>100.03066337156822</v>
      </c>
      <c r="Y37" s="3">
        <v>99.949410354458152</v>
      </c>
      <c r="Z37" s="3">
        <v>99.782413418274828</v>
      </c>
      <c r="AA37" s="3">
        <v>99.744429342839652</v>
      </c>
      <c r="AB37" s="3">
        <v>99.986763606976297</v>
      </c>
      <c r="AC37" s="3">
        <v>100.16905951146059</v>
      </c>
      <c r="AD37" s="3">
        <v>99.51491696719242</v>
      </c>
      <c r="AE37" s="3">
        <v>99.937275818228443</v>
      </c>
      <c r="AF37" s="3">
        <v>99.459032061318467</v>
      </c>
      <c r="AG37" s="3">
        <v>99.405712372573419</v>
      </c>
      <c r="AH37" s="3">
        <v>99.293557708413076</v>
      </c>
      <c r="AI37" s="3">
        <v>99.514709729489226</v>
      </c>
      <c r="AJ37" s="3">
        <v>99.84940618702791</v>
      </c>
      <c r="AK37" s="3">
        <v>99.672813710633349</v>
      </c>
      <c r="AL37" s="3">
        <v>99.461326533750267</v>
      </c>
      <c r="AM37" s="3">
        <v>99.284049783345438</v>
      </c>
      <c r="AN37" s="3">
        <v>100.02983225302853</v>
      </c>
      <c r="AO37" s="3">
        <v>99.411973060641714</v>
      </c>
    </row>
    <row r="40" spans="1:41" x14ac:dyDescent="0.15">
      <c r="A40" s="1" t="s">
        <v>2</v>
      </c>
      <c r="C40" s="1">
        <v>33.669637084675756</v>
      </c>
      <c r="D40" s="1">
        <v>32.930190322745339</v>
      </c>
      <c r="E40" s="1">
        <v>33.168195062203601</v>
      </c>
      <c r="F40" s="1">
        <v>32.934323594576789</v>
      </c>
      <c r="G40" s="1">
        <v>32.744305155735724</v>
      </c>
      <c r="H40" s="3">
        <v>33.414860920045932</v>
      </c>
      <c r="I40" s="3">
        <v>33.105353384664639</v>
      </c>
      <c r="J40" s="3">
        <v>33.040486965582836</v>
      </c>
      <c r="K40" s="3">
        <v>33.468610619867029</v>
      </c>
      <c r="L40" s="3">
        <v>32.826649090962405</v>
      </c>
      <c r="M40" s="3">
        <v>33.49682067436585</v>
      </c>
      <c r="N40" s="3">
        <v>33.411838212633604</v>
      </c>
      <c r="O40" s="3">
        <v>33.618523900536751</v>
      </c>
      <c r="P40" s="3">
        <v>33.71352822621062</v>
      </c>
      <c r="Q40" s="3">
        <v>33.791427247456511</v>
      </c>
      <c r="R40" s="3">
        <v>33.777360580225604</v>
      </c>
      <c r="S40" s="3">
        <v>33.506335521610019</v>
      </c>
      <c r="T40" s="3">
        <v>33.59118903101794</v>
      </c>
      <c r="U40" s="3">
        <v>33.522739105723524</v>
      </c>
      <c r="V40" s="3">
        <v>33.720751783731536</v>
      </c>
      <c r="W40" s="3">
        <v>33.259973618582102</v>
      </c>
      <c r="X40" s="3">
        <v>33.110424008767673</v>
      </c>
      <c r="Y40" s="3">
        <v>32.862370487378541</v>
      </c>
      <c r="Z40" s="3">
        <v>33.383556413807952</v>
      </c>
      <c r="AA40" s="3">
        <v>33.435209929625053</v>
      </c>
      <c r="AB40" s="3">
        <v>32.729350515472987</v>
      </c>
      <c r="AC40" s="3">
        <v>32.866536882801043</v>
      </c>
      <c r="AD40" s="3">
        <v>32.993650375364901</v>
      </c>
      <c r="AE40" s="3">
        <v>34.023225097788604</v>
      </c>
      <c r="AF40" s="3">
        <v>33.510438927031288</v>
      </c>
      <c r="AG40" s="3">
        <v>33.481672497496774</v>
      </c>
      <c r="AH40" s="3">
        <v>33.009419253760235</v>
      </c>
      <c r="AI40" s="3">
        <v>33.815826899588046</v>
      </c>
      <c r="AJ40" s="3">
        <v>33.370063890810258</v>
      </c>
      <c r="AK40" s="3">
        <v>33.357020458747904</v>
      </c>
      <c r="AL40" s="3">
        <v>33.718449991567837</v>
      </c>
      <c r="AM40" s="3">
        <v>34.12260110489288</v>
      </c>
      <c r="AN40" s="3">
        <v>33.663846524463636</v>
      </c>
      <c r="AO40" s="3">
        <v>34.070845006455421</v>
      </c>
    </row>
    <row r="41" spans="1:41" x14ac:dyDescent="0.15">
      <c r="A41" s="1" t="s">
        <v>1</v>
      </c>
      <c r="C41" s="1">
        <v>1126.8102825010039</v>
      </c>
      <c r="D41" s="1">
        <v>1203.8168429508635</v>
      </c>
      <c r="E41" s="1">
        <v>1105.5941893158388</v>
      </c>
      <c r="F41" s="1">
        <v>1001.0852858481725</v>
      </c>
      <c r="G41" s="1">
        <v>920.14981925291204</v>
      </c>
      <c r="H41" s="3">
        <v>1018.3724728879366</v>
      </c>
      <c r="I41" s="3">
        <v>1199.8879368054625</v>
      </c>
      <c r="J41" s="3">
        <v>1123.6671575846833</v>
      </c>
      <c r="K41" s="3">
        <v>1144.0974695407685</v>
      </c>
      <c r="L41" s="3">
        <v>1118.9524702102021</v>
      </c>
      <c r="M41" s="3">
        <v>910.72044450394958</v>
      </c>
      <c r="N41" s="3">
        <v>1074.1629401526307</v>
      </c>
      <c r="O41" s="3">
        <v>1027.0160664078189</v>
      </c>
      <c r="P41" s="3">
        <v>1031.7307537823001</v>
      </c>
      <c r="Q41" s="3">
        <v>997.94216093185162</v>
      </c>
      <c r="R41" s="3">
        <v>1107.1657517739991</v>
      </c>
      <c r="S41" s="3">
        <v>1062.3762217164278</v>
      </c>
      <c r="T41" s="3">
        <v>1070.2340340072296</v>
      </c>
      <c r="U41" s="3">
        <v>1127.5960637300841</v>
      </c>
      <c r="V41" s="3">
        <v>1004.2284107644932</v>
      </c>
      <c r="W41" s="3">
        <v>1140.9543446244477</v>
      </c>
      <c r="X41" s="3">
        <v>1103.2368456285981</v>
      </c>
      <c r="Y41" s="3">
        <v>1005.7999732226535</v>
      </c>
      <c r="Z41" s="3">
        <v>1060.0188780291871</v>
      </c>
      <c r="AA41" s="3">
        <v>1158.2415316642121</v>
      </c>
      <c r="AB41" s="3">
        <v>960.22466193600201</v>
      </c>
      <c r="AC41" s="3">
        <v>1060.8046592582675</v>
      </c>
      <c r="AD41" s="3">
        <v>1049.8037220511446</v>
      </c>
      <c r="AE41" s="3">
        <v>1040.3743473021823</v>
      </c>
      <c r="AF41" s="3">
        <v>1153.5268442897309</v>
      </c>
      <c r="AG41" s="3">
        <v>1251.7494979247556</v>
      </c>
      <c r="AH41" s="3">
        <v>969.65403668496447</v>
      </c>
      <c r="AI41" s="3">
        <v>1043.5174722185031</v>
      </c>
      <c r="AJ41" s="3">
        <v>1038.0170036149416</v>
      </c>
      <c r="AK41" s="3">
        <v>1074.948721381711</v>
      </c>
      <c r="AL41" s="3">
        <v>1241.5343419467131</v>
      </c>
      <c r="AM41" s="3">
        <v>1049.0179408220645</v>
      </c>
      <c r="AN41" s="3">
        <v>1186.5296559110991</v>
      </c>
      <c r="AO41" s="3">
        <v>1049.0179408220645</v>
      </c>
    </row>
    <row r="42" spans="1:41" x14ac:dyDescent="0.15">
      <c r="A42" s="1" t="s">
        <v>0</v>
      </c>
      <c r="C42" s="1">
        <v>0.34837185129258275</v>
      </c>
      <c r="D42" s="1">
        <v>0.33923939272442871</v>
      </c>
      <c r="E42" s="1">
        <v>0.34495823255614771</v>
      </c>
      <c r="F42" s="1">
        <v>0.33854797734389097</v>
      </c>
      <c r="G42" s="1">
        <v>0.32415771899121265</v>
      </c>
      <c r="H42" s="3">
        <v>0.33628959169521666</v>
      </c>
      <c r="I42" s="3">
        <v>0.31282461919234911</v>
      </c>
      <c r="J42" s="3">
        <v>0.30203851994807768</v>
      </c>
      <c r="K42" s="3">
        <v>0.29576648685445889</v>
      </c>
      <c r="L42" s="3">
        <v>0.2880602837203497</v>
      </c>
      <c r="M42" s="3">
        <v>0.30022369338541077</v>
      </c>
      <c r="N42" s="3">
        <v>0.31075272139217058</v>
      </c>
      <c r="O42" s="3">
        <v>0.30950804772801699</v>
      </c>
      <c r="P42" s="3">
        <v>0.29057084089628471</v>
      </c>
      <c r="Q42" s="3">
        <v>0.29296361729759823</v>
      </c>
      <c r="R42" s="3">
        <v>0.29511606982548105</v>
      </c>
      <c r="S42" s="3">
        <v>0.2970602589682439</v>
      </c>
      <c r="T42" s="3">
        <v>0.29673387789778571</v>
      </c>
      <c r="U42" s="3">
        <v>0.29494651664096933</v>
      </c>
      <c r="V42" s="3">
        <v>0.29264955080842459</v>
      </c>
      <c r="W42" s="3">
        <v>0.28901517497197465</v>
      </c>
      <c r="X42" s="3">
        <v>0.33579199281878341</v>
      </c>
      <c r="Y42" s="3">
        <v>0.32906791485932829</v>
      </c>
      <c r="Z42" s="3">
        <v>0.34572549456815116</v>
      </c>
      <c r="AA42" s="3">
        <v>0.34390366286853818</v>
      </c>
      <c r="AB42" s="3">
        <v>0.32587918512936703</v>
      </c>
      <c r="AC42" s="3">
        <v>0.33666321593125675</v>
      </c>
      <c r="AD42" s="3">
        <v>0.31175348264332298</v>
      </c>
      <c r="AE42" s="3">
        <v>0.30679514769297034</v>
      </c>
      <c r="AF42" s="3">
        <v>0.29688587916768239</v>
      </c>
      <c r="AG42" s="3">
        <v>0.30573736996121387</v>
      </c>
      <c r="AH42" s="3">
        <v>0.3025104159225509</v>
      </c>
      <c r="AI42" s="3">
        <v>0.2993792928529907</v>
      </c>
      <c r="AJ42" s="3">
        <v>0.29523464122751109</v>
      </c>
      <c r="AK42" s="3">
        <v>0.29736073659874396</v>
      </c>
      <c r="AL42" s="3">
        <v>0.30230339253440763</v>
      </c>
      <c r="AM42" s="3">
        <v>0.29812750090143497</v>
      </c>
      <c r="AN42" s="3">
        <v>0.29778082833244152</v>
      </c>
      <c r="AO42" s="3">
        <v>0.30477378900703533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E258-E655-E645-9D44-485656F19DEA}">
  <dimension ref="A1:BV42"/>
  <sheetViews>
    <sheetView workbookViewId="0">
      <pane xSplit="1" topLeftCell="B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74" x14ac:dyDescent="0.15">
      <c r="C1" s="1" t="s">
        <v>142</v>
      </c>
      <c r="D1" s="1" t="s">
        <v>141</v>
      </c>
      <c r="E1" s="1" t="s">
        <v>140</v>
      </c>
      <c r="F1" s="1" t="s">
        <v>139</v>
      </c>
      <c r="G1" s="1" t="s">
        <v>138</v>
      </c>
      <c r="H1" s="1" t="s">
        <v>137</v>
      </c>
      <c r="I1" s="1" t="s">
        <v>136</v>
      </c>
      <c r="J1" s="1" t="s">
        <v>135</v>
      </c>
      <c r="K1" s="1" t="s">
        <v>134</v>
      </c>
      <c r="L1" s="1" t="s">
        <v>133</v>
      </c>
      <c r="M1" s="1" t="s">
        <v>132</v>
      </c>
      <c r="N1" s="1" t="s">
        <v>131</v>
      </c>
      <c r="O1" s="1" t="s">
        <v>130</v>
      </c>
      <c r="P1" s="1" t="s">
        <v>129</v>
      </c>
      <c r="Q1" s="1" t="s">
        <v>128</v>
      </c>
      <c r="R1" s="1" t="s">
        <v>127</v>
      </c>
      <c r="S1" s="1" t="s">
        <v>126</v>
      </c>
      <c r="T1" s="1" t="s">
        <v>125</v>
      </c>
      <c r="U1" s="2" t="s">
        <v>124</v>
      </c>
      <c r="V1" s="1" t="s">
        <v>123</v>
      </c>
      <c r="W1" s="1" t="s">
        <v>122</v>
      </c>
      <c r="X1" s="1" t="s">
        <v>121</v>
      </c>
      <c r="Y1" s="1" t="s">
        <v>120</v>
      </c>
      <c r="Z1" s="1" t="s">
        <v>119</v>
      </c>
      <c r="AA1" s="1" t="s">
        <v>118</v>
      </c>
      <c r="AB1" s="1" t="s">
        <v>117</v>
      </c>
      <c r="AC1" s="1" t="s">
        <v>116</v>
      </c>
      <c r="AD1" s="1" t="s">
        <v>115</v>
      </c>
      <c r="AE1" s="1" t="s">
        <v>114</v>
      </c>
      <c r="AF1" s="1" t="s">
        <v>113</v>
      </c>
      <c r="AG1" s="1" t="s">
        <v>112</v>
      </c>
      <c r="AH1" s="1" t="s">
        <v>111</v>
      </c>
      <c r="AI1" s="1" t="s">
        <v>110</v>
      </c>
      <c r="AJ1" s="2" t="s">
        <v>109</v>
      </c>
      <c r="AK1" s="1" t="s">
        <v>108</v>
      </c>
      <c r="AL1" s="1" t="s">
        <v>107</v>
      </c>
      <c r="AM1" s="1" t="s">
        <v>106</v>
      </c>
      <c r="AN1" s="1" t="s">
        <v>105</v>
      </c>
      <c r="AO1" s="1" t="s">
        <v>104</v>
      </c>
      <c r="AP1" s="1" t="s">
        <v>103</v>
      </c>
      <c r="AQ1" s="1" t="s">
        <v>102</v>
      </c>
      <c r="AR1" s="1" t="s">
        <v>101</v>
      </c>
      <c r="AS1" s="1" t="s">
        <v>100</v>
      </c>
      <c r="AT1" s="1" t="s">
        <v>99</v>
      </c>
      <c r="AU1" s="1" t="s">
        <v>98</v>
      </c>
      <c r="AV1" s="1" t="s">
        <v>97</v>
      </c>
      <c r="AW1" s="1" t="s">
        <v>96</v>
      </c>
      <c r="AX1" s="1" t="s">
        <v>95</v>
      </c>
      <c r="AY1" s="1" t="s">
        <v>94</v>
      </c>
      <c r="AZ1" s="1" t="s">
        <v>93</v>
      </c>
      <c r="BA1" s="1" t="s">
        <v>92</v>
      </c>
      <c r="BB1" s="1" t="s">
        <v>91</v>
      </c>
      <c r="BC1" s="1" t="s">
        <v>90</v>
      </c>
      <c r="BD1" s="1" t="s">
        <v>89</v>
      </c>
      <c r="BE1" s="1" t="s">
        <v>88</v>
      </c>
      <c r="BF1" s="2" t="s">
        <v>87</v>
      </c>
      <c r="BG1" s="1" t="s">
        <v>86</v>
      </c>
      <c r="BH1" s="1" t="s">
        <v>85</v>
      </c>
      <c r="BI1" s="1" t="s">
        <v>84</v>
      </c>
      <c r="BJ1" s="1" t="s">
        <v>83</v>
      </c>
      <c r="BK1" s="1" t="s">
        <v>82</v>
      </c>
      <c r="BL1" s="1" t="s">
        <v>81</v>
      </c>
      <c r="BM1" s="1" t="s">
        <v>80</v>
      </c>
      <c r="BN1" s="1" t="s">
        <v>79</v>
      </c>
      <c r="BO1" s="1" t="s">
        <v>78</v>
      </c>
      <c r="BP1" s="1" t="s">
        <v>77</v>
      </c>
      <c r="BQ1" s="1" t="s">
        <v>76</v>
      </c>
      <c r="BR1" s="1" t="s">
        <v>75</v>
      </c>
      <c r="BS1" s="1" t="s">
        <v>74</v>
      </c>
      <c r="BT1" s="1" t="s">
        <v>73</v>
      </c>
      <c r="BU1" s="1" t="s">
        <v>72</v>
      </c>
      <c r="BV1" s="1" t="s">
        <v>71</v>
      </c>
    </row>
    <row r="2" spans="1:74" x14ac:dyDescent="0.15">
      <c r="A2" s="1" t="s">
        <v>31</v>
      </c>
      <c r="C2" s="1">
        <v>0.7459826699485701</v>
      </c>
      <c r="D2" s="1">
        <v>0.73955732965605314</v>
      </c>
      <c r="E2" s="1">
        <v>0.73252484754471914</v>
      </c>
      <c r="F2" s="1">
        <v>0.7344501723687481</v>
      </c>
      <c r="G2" s="1">
        <v>0.73380136627312043</v>
      </c>
      <c r="H2" s="1">
        <v>0.73333031902897972</v>
      </c>
      <c r="I2" s="1">
        <v>0.73294657925528917</v>
      </c>
      <c r="J2" s="1">
        <v>0.73092045054509425</v>
      </c>
      <c r="K2" s="1">
        <v>0.72895629925816885</v>
      </c>
      <c r="L2" s="1">
        <v>0.73396041448026572</v>
      </c>
      <c r="M2" s="1">
        <v>0.73175464849853467</v>
      </c>
      <c r="N2" s="1">
        <v>0.73561466343151771</v>
      </c>
      <c r="O2" s="1">
        <v>0.72852334008862019</v>
      </c>
      <c r="P2" s="1">
        <v>0.73162376749223745</v>
      </c>
      <c r="Q2" s="1">
        <v>0.7338407878264479</v>
      </c>
      <c r="R2" s="1">
        <v>0.73826609664794729</v>
      </c>
      <c r="S2" s="1">
        <v>0.74138012792159991</v>
      </c>
      <c r="T2" s="1">
        <v>0.73578652224664109</v>
      </c>
      <c r="U2" s="2">
        <v>0.74028672014910046</v>
      </c>
      <c r="V2" s="1">
        <v>0.73001033784620617</v>
      </c>
      <c r="W2" s="1">
        <v>0.72960836465161694</v>
      </c>
      <c r="X2" s="1">
        <v>0.73324178389952166</v>
      </c>
      <c r="Y2" s="1">
        <v>0.72964674961706688</v>
      </c>
      <c r="Z2" s="1">
        <v>0.73121212207880604</v>
      </c>
      <c r="AA2" s="1">
        <v>0.73337511815620327</v>
      </c>
      <c r="AB2" s="1">
        <v>0.72337546407605569</v>
      </c>
      <c r="AC2" s="1">
        <v>0.72936037707728063</v>
      </c>
      <c r="AD2" s="1">
        <v>0.71954119242991332</v>
      </c>
      <c r="AE2" s="1">
        <v>0.71284424933907964</v>
      </c>
      <c r="AF2" s="1">
        <v>0.72409970624682463</v>
      </c>
      <c r="AG2" s="1">
        <v>0.72284586043222809</v>
      </c>
      <c r="AH2" s="1">
        <v>0.72173563321118961</v>
      </c>
      <c r="AI2" s="1">
        <v>0.71508708826586509</v>
      </c>
      <c r="AJ2" s="2">
        <v>0.70445583067306927</v>
      </c>
      <c r="AK2" s="1">
        <v>0.77082093551827857</v>
      </c>
      <c r="AL2" s="1">
        <v>0.77300987601568583</v>
      </c>
      <c r="AM2" s="1">
        <v>0.77845938726852271</v>
      </c>
      <c r="AN2" s="1">
        <v>0.74419550898964981</v>
      </c>
      <c r="AO2" s="1">
        <v>0.75199834674983146</v>
      </c>
      <c r="AP2" s="1">
        <v>0.75689784988422182</v>
      </c>
      <c r="AQ2" s="1">
        <v>0.73744431202371585</v>
      </c>
      <c r="AR2" s="1">
        <v>0.74160439038775516</v>
      </c>
      <c r="AS2" s="1">
        <v>0.73521003249627448</v>
      </c>
      <c r="AT2" s="1">
        <v>0.74050504904580972</v>
      </c>
      <c r="AU2" s="1">
        <v>0.72959030202196395</v>
      </c>
      <c r="AV2" s="1">
        <v>0.73379628150944842</v>
      </c>
      <c r="AW2" s="1">
        <v>0.72639341973318439</v>
      </c>
      <c r="AX2" s="1">
        <v>0.72949208078458905</v>
      </c>
      <c r="AY2" s="1">
        <v>0.73357941042625274</v>
      </c>
      <c r="AZ2" s="1">
        <v>0.73439503452336619</v>
      </c>
      <c r="BA2" s="1">
        <v>0.73538759169673773</v>
      </c>
      <c r="BB2" s="1">
        <v>0.7379771165823088</v>
      </c>
      <c r="BC2" s="1">
        <v>0.72915191788559963</v>
      </c>
      <c r="BD2" s="1">
        <v>0.7427855135606023</v>
      </c>
      <c r="BE2" s="1">
        <v>0.74000274341265382</v>
      </c>
      <c r="BF2" s="2">
        <v>0.78384098454132978</v>
      </c>
      <c r="BG2" s="1">
        <v>0.78265406814111771</v>
      </c>
      <c r="BH2" s="1">
        <v>0.73895700838613221</v>
      </c>
      <c r="BI2" s="1">
        <v>0.73919287272380785</v>
      </c>
      <c r="BJ2" s="1">
        <v>0.73805529526028413</v>
      </c>
      <c r="BK2" s="1">
        <v>0.72744895464252346</v>
      </c>
      <c r="BL2" s="1">
        <v>0.72886293351005083</v>
      </c>
      <c r="BM2" s="1">
        <v>0.72909049253891589</v>
      </c>
      <c r="BN2" s="1">
        <v>0.72758785668505199</v>
      </c>
      <c r="BO2" s="1">
        <v>0.72954966656995435</v>
      </c>
      <c r="BP2" s="1">
        <v>0.72895315938384153</v>
      </c>
      <c r="BQ2" s="1">
        <v>0.72684255904629802</v>
      </c>
      <c r="BR2" s="1">
        <v>0.73027105255137692</v>
      </c>
      <c r="BS2" s="1">
        <v>0.7292138708901108</v>
      </c>
      <c r="BT2" s="1">
        <v>0.72056090023736841</v>
      </c>
      <c r="BU2" s="1">
        <v>0.7280518394050367</v>
      </c>
      <c r="BV2" s="1">
        <v>0.72251382427806543</v>
      </c>
    </row>
    <row r="3" spans="1:74" x14ac:dyDescent="0.15">
      <c r="A3" s="1" t="s">
        <v>30</v>
      </c>
      <c r="C3" s="1">
        <v>0.73875285678433711</v>
      </c>
      <c r="D3" s="1">
        <v>0.7314656713124007</v>
      </c>
      <c r="E3" s="1">
        <v>0.71964186019911669</v>
      </c>
      <c r="F3" s="1">
        <v>0.71601965172656579</v>
      </c>
      <c r="G3" s="1">
        <v>0.71442894108974786</v>
      </c>
      <c r="H3" s="1">
        <v>0.71123740652544754</v>
      </c>
      <c r="I3" s="1">
        <v>0.70964204508850826</v>
      </c>
      <c r="J3" s="1">
        <v>0.69982320009392041</v>
      </c>
      <c r="K3" s="1">
        <v>0.71023398428035023</v>
      </c>
      <c r="L3" s="1">
        <v>0.70300982662638889</v>
      </c>
      <c r="M3" s="1">
        <v>0.70208918859687253</v>
      </c>
      <c r="N3" s="1">
        <v>0.70020139931179748</v>
      </c>
      <c r="O3" s="1">
        <v>0.70291318742068554</v>
      </c>
      <c r="P3" s="1">
        <v>0.70992993433447882</v>
      </c>
      <c r="Q3" s="1">
        <v>0.71737145421653503</v>
      </c>
      <c r="R3" s="1">
        <v>0.71704530720689064</v>
      </c>
      <c r="S3" s="1">
        <v>0.72667931750846315</v>
      </c>
      <c r="T3" s="1">
        <v>0.72350155993437149</v>
      </c>
      <c r="U3" s="2">
        <v>0.72781596942582694</v>
      </c>
      <c r="V3" s="1">
        <v>0.73445523350725728</v>
      </c>
      <c r="W3" s="1">
        <v>0.72555915214421951</v>
      </c>
      <c r="X3" s="1">
        <v>0.74903067129830758</v>
      </c>
      <c r="Y3" s="1">
        <v>0.73026443202379676</v>
      </c>
      <c r="Z3" s="1">
        <v>0.72696227044178774</v>
      </c>
      <c r="AA3" s="1">
        <v>0.72493467763832742</v>
      </c>
      <c r="AB3" s="1">
        <v>0.71650331120288002</v>
      </c>
      <c r="AC3" s="1">
        <v>0.71080708030427098</v>
      </c>
      <c r="AD3" s="1">
        <v>0.71424362125513929</v>
      </c>
      <c r="AE3" s="1">
        <v>0.7056687410277559</v>
      </c>
      <c r="AF3" s="1">
        <v>0.71290958263346016</v>
      </c>
      <c r="AG3" s="1">
        <v>0.70678149131444878</v>
      </c>
      <c r="AH3" s="1">
        <v>0.70667127805508045</v>
      </c>
      <c r="AI3" s="1">
        <v>0.69655014959578776</v>
      </c>
      <c r="AJ3" s="2">
        <v>0.68861201237438929</v>
      </c>
      <c r="AK3" s="1">
        <v>0.73394082058556942</v>
      </c>
      <c r="AL3" s="1">
        <v>0.73706455419418271</v>
      </c>
      <c r="AM3" s="1">
        <v>0.74022274193632609</v>
      </c>
      <c r="AN3" s="1">
        <v>0.71535229636644893</v>
      </c>
      <c r="AO3" s="1">
        <v>0.74624485249416217</v>
      </c>
      <c r="AP3" s="1">
        <v>0.74700072981005106</v>
      </c>
      <c r="AQ3" s="1">
        <v>0.72184809612644596</v>
      </c>
      <c r="AR3" s="1">
        <v>0.71612272411845102</v>
      </c>
      <c r="AS3" s="1">
        <v>0.71398698733232691</v>
      </c>
      <c r="AT3" s="1">
        <v>0.71215978870780039</v>
      </c>
      <c r="AU3" s="1">
        <v>0.70320781937886201</v>
      </c>
      <c r="AV3" s="1">
        <v>0.70550164276464844</v>
      </c>
      <c r="AW3" s="1">
        <v>0.70526141832198608</v>
      </c>
      <c r="AX3" s="1">
        <v>0.69994470451153312</v>
      </c>
      <c r="AY3" s="1">
        <v>0.70780689920080009</v>
      </c>
      <c r="AZ3" s="1">
        <v>0.70803158987954973</v>
      </c>
      <c r="BA3" s="1">
        <v>0.71236813766773277</v>
      </c>
      <c r="BB3" s="1">
        <v>0.71758724139935259</v>
      </c>
      <c r="BC3" s="1">
        <v>0.7157125494115657</v>
      </c>
      <c r="BD3" s="1">
        <v>0.72078464790212293</v>
      </c>
      <c r="BE3" s="1">
        <v>0.72951223649043007</v>
      </c>
      <c r="BF3" s="2">
        <v>0.78838187768154233</v>
      </c>
      <c r="BG3" s="1">
        <v>0.72426362849550963</v>
      </c>
      <c r="BH3" s="1">
        <v>0.74781796145976542</v>
      </c>
      <c r="BI3" s="1">
        <v>0.73235967139026714</v>
      </c>
      <c r="BJ3" s="1">
        <v>0.73363831520041234</v>
      </c>
      <c r="BK3" s="1">
        <v>0.71980901453913737</v>
      </c>
      <c r="BL3" s="1">
        <v>0.7205122043306591</v>
      </c>
      <c r="BM3" s="1">
        <v>0.7202290251858785</v>
      </c>
      <c r="BN3" s="1">
        <v>0.721027466123766</v>
      </c>
      <c r="BO3" s="1">
        <v>0.72505489988022165</v>
      </c>
      <c r="BP3" s="1">
        <v>0.71979498948938381</v>
      </c>
      <c r="BQ3" s="1">
        <v>0.71823495523131908</v>
      </c>
      <c r="BR3" s="1">
        <v>0.71689601248220136</v>
      </c>
      <c r="BS3" s="1">
        <v>0.71775681485455034</v>
      </c>
      <c r="BT3" s="1">
        <v>0.72359558735144835</v>
      </c>
      <c r="BU3" s="1">
        <v>0.71301040012949335</v>
      </c>
      <c r="BV3" s="1">
        <v>0.70416472693872478</v>
      </c>
    </row>
    <row r="4" spans="1:74" x14ac:dyDescent="0.15">
      <c r="A4" s="1" t="s">
        <v>29</v>
      </c>
      <c r="C4" s="1">
        <v>0.25401733005142985</v>
      </c>
      <c r="D4" s="1">
        <v>0.26044267034394691</v>
      </c>
      <c r="E4" s="1">
        <v>0.26747515245528086</v>
      </c>
      <c r="F4" s="1">
        <v>0.26554982763125196</v>
      </c>
      <c r="G4" s="1">
        <v>0.26619863372687963</v>
      </c>
      <c r="H4" s="1">
        <v>0.26666968097102028</v>
      </c>
      <c r="I4" s="1">
        <v>0.26705342074471078</v>
      </c>
      <c r="J4" s="1">
        <v>0.26907954945490564</v>
      </c>
      <c r="K4" s="1">
        <v>0.27104370074183104</v>
      </c>
      <c r="L4" s="1">
        <v>0.26603958551973428</v>
      </c>
      <c r="M4" s="1">
        <v>0.26824535150146522</v>
      </c>
      <c r="N4" s="1">
        <v>0.26438533656848223</v>
      </c>
      <c r="O4" s="1">
        <v>0.27147665991137976</v>
      </c>
      <c r="P4" s="1">
        <v>0.26837623250776255</v>
      </c>
      <c r="Q4" s="1">
        <v>0.2661592121735521</v>
      </c>
      <c r="R4" s="1">
        <v>0.26173390335205265</v>
      </c>
      <c r="S4" s="1">
        <v>0.25861987207840015</v>
      </c>
      <c r="T4" s="1">
        <v>0.26421347775335885</v>
      </c>
      <c r="U4" s="2">
        <v>0.25971327985089948</v>
      </c>
      <c r="V4" s="1">
        <v>0.26998966215379383</v>
      </c>
      <c r="W4" s="1">
        <v>0.27039163534838306</v>
      </c>
      <c r="X4" s="1">
        <v>0.2667582161004784</v>
      </c>
      <c r="Y4" s="1">
        <v>0.27035325038293301</v>
      </c>
      <c r="Z4" s="1">
        <v>0.26878787792119391</v>
      </c>
      <c r="AA4" s="1">
        <v>0.26662488184379679</v>
      </c>
      <c r="AB4" s="1">
        <v>0.27662453592394431</v>
      </c>
      <c r="AC4" s="1">
        <v>0.27063962292271943</v>
      </c>
      <c r="AD4" s="1">
        <v>0.28045880757008662</v>
      </c>
      <c r="AE4" s="1">
        <v>0.28715575066092042</v>
      </c>
      <c r="AF4" s="1">
        <v>0.27590029375317537</v>
      </c>
      <c r="AG4" s="1">
        <v>0.27715413956777185</v>
      </c>
      <c r="AH4" s="1">
        <v>0.27826436678881045</v>
      </c>
      <c r="AI4" s="1">
        <v>0.28491291173413497</v>
      </c>
      <c r="AJ4" s="2">
        <v>0.29554416932693078</v>
      </c>
      <c r="AK4" s="1">
        <v>0.22917906448172135</v>
      </c>
      <c r="AL4" s="1">
        <v>0.22699012398431417</v>
      </c>
      <c r="AM4" s="1">
        <v>0.22154061273147729</v>
      </c>
      <c r="AN4" s="1">
        <v>0.25580449101035019</v>
      </c>
      <c r="AO4" s="1">
        <v>0.24800165325016854</v>
      </c>
      <c r="AP4" s="1">
        <v>0.24310215011577804</v>
      </c>
      <c r="AQ4" s="1">
        <v>0.2625556879762842</v>
      </c>
      <c r="AR4" s="1">
        <v>0.25839560961224478</v>
      </c>
      <c r="AS4" s="1">
        <v>0.26478996750372558</v>
      </c>
      <c r="AT4" s="1">
        <v>0.25949495095419023</v>
      </c>
      <c r="AU4" s="1">
        <v>0.27040969797803599</v>
      </c>
      <c r="AV4" s="1">
        <v>0.26620371849055152</v>
      </c>
      <c r="AW4" s="1">
        <v>0.27360658026681567</v>
      </c>
      <c r="AX4" s="1">
        <v>0.27050791921541079</v>
      </c>
      <c r="AY4" s="1">
        <v>0.26642058957374726</v>
      </c>
      <c r="AZ4" s="1">
        <v>0.26560496547663387</v>
      </c>
      <c r="BA4" s="1">
        <v>0.26461240830326233</v>
      </c>
      <c r="BB4" s="1">
        <v>0.26202288341769125</v>
      </c>
      <c r="BC4" s="1">
        <v>0.27084808211440042</v>
      </c>
      <c r="BD4" s="1">
        <v>0.25721448643939776</v>
      </c>
      <c r="BE4" s="1">
        <v>0.25999725658734613</v>
      </c>
      <c r="BF4" s="2">
        <v>0.21615901545867017</v>
      </c>
      <c r="BG4" s="1">
        <v>0.21734593185888224</v>
      </c>
      <c r="BH4" s="1">
        <v>0.26104299161386785</v>
      </c>
      <c r="BI4" s="1">
        <v>0.26080712727619215</v>
      </c>
      <c r="BJ4" s="1">
        <v>0.26194470473971582</v>
      </c>
      <c r="BK4" s="1">
        <v>0.27255104535747648</v>
      </c>
      <c r="BL4" s="1">
        <v>0.27113706648994917</v>
      </c>
      <c r="BM4" s="1">
        <v>0.27090950746108411</v>
      </c>
      <c r="BN4" s="1">
        <v>0.27241214331494806</v>
      </c>
      <c r="BO4" s="1">
        <v>0.27045033343004576</v>
      </c>
      <c r="BP4" s="1">
        <v>0.27104684061615841</v>
      </c>
      <c r="BQ4" s="1">
        <v>0.27315744095370209</v>
      </c>
      <c r="BR4" s="1">
        <v>0.26972894744862314</v>
      </c>
      <c r="BS4" s="1">
        <v>0.27078612910988914</v>
      </c>
      <c r="BT4" s="1">
        <v>0.27943909976263165</v>
      </c>
      <c r="BU4" s="1">
        <v>0.2719481605949633</v>
      </c>
      <c r="BV4" s="1">
        <v>0.27748617572193451</v>
      </c>
    </row>
    <row r="5" spans="1:74" x14ac:dyDescent="0.15">
      <c r="U5" s="2"/>
      <c r="AJ5" s="2"/>
      <c r="BF5" s="2"/>
    </row>
    <row r="6" spans="1:74" x14ac:dyDescent="0.15">
      <c r="A6" s="1" t="s">
        <v>21</v>
      </c>
      <c r="C6" s="1">
        <v>5.6544928251580604</v>
      </c>
      <c r="D6" s="1">
        <v>5.5830328967957588</v>
      </c>
      <c r="E6" s="1">
        <v>5.5215657634080744</v>
      </c>
      <c r="F6" s="1">
        <v>5.515994814076226</v>
      </c>
      <c r="G6" s="1">
        <v>5.531855738436585</v>
      </c>
      <c r="H6" s="1">
        <v>5.5037428446075065</v>
      </c>
      <c r="I6" s="1">
        <v>5.5283879216332394</v>
      </c>
      <c r="J6" s="1">
        <v>5.4863697572064334</v>
      </c>
      <c r="K6" s="1">
        <v>5.4770656925971242</v>
      </c>
      <c r="L6" s="1">
        <v>5.5112001112559916</v>
      </c>
      <c r="M6" s="1">
        <v>5.5185871462796587</v>
      </c>
      <c r="N6" s="1">
        <v>5.5556693628229707</v>
      </c>
      <c r="O6" s="1">
        <v>5.4609840404229981</v>
      </c>
      <c r="P6" s="1">
        <v>5.4981542644966348</v>
      </c>
      <c r="Q6" s="1">
        <v>5.5218248746469909</v>
      </c>
      <c r="R6" s="1">
        <v>5.5626253151075753</v>
      </c>
      <c r="S6" s="1">
        <v>5.5791318994746133</v>
      </c>
      <c r="T6" s="1">
        <v>5.4918246137231828</v>
      </c>
      <c r="U6" s="2">
        <v>5.5595333207143982</v>
      </c>
      <c r="V6" s="1">
        <v>5.5057848041120803</v>
      </c>
      <c r="W6" s="1">
        <v>5.4914698145934233</v>
      </c>
      <c r="X6" s="1">
        <v>5.5386144112025466</v>
      </c>
      <c r="Y6" s="1">
        <v>5.5126305504351629</v>
      </c>
      <c r="Z6" s="1">
        <v>5.5339022325098517</v>
      </c>
      <c r="AA6" s="1">
        <v>5.5529509517786941</v>
      </c>
      <c r="AB6" s="1">
        <v>5.4418917195722951</v>
      </c>
      <c r="AC6" s="1">
        <v>5.475789608028796</v>
      </c>
      <c r="AD6" s="1">
        <v>5.3920210491448852</v>
      </c>
      <c r="AE6" s="1">
        <v>5.3787937021849901</v>
      </c>
      <c r="AF6" s="1">
        <v>5.4820967249567181</v>
      </c>
      <c r="AG6" s="1">
        <v>5.4040433430843828</v>
      </c>
      <c r="AH6" s="1">
        <v>5.4257642609880401</v>
      </c>
      <c r="AI6" s="1">
        <v>5.3760668082484138</v>
      </c>
      <c r="AJ6" s="2">
        <v>5.2751702463960726</v>
      </c>
      <c r="AK6" s="1">
        <v>5.8494960429259377</v>
      </c>
      <c r="AL6" s="1">
        <v>5.8710537864505037</v>
      </c>
      <c r="AM6" s="1">
        <v>5.9372169208422427</v>
      </c>
      <c r="AN6" s="1">
        <v>5.5925821963132112</v>
      </c>
      <c r="AO6" s="1">
        <v>5.7063642414458755</v>
      </c>
      <c r="AP6" s="1">
        <v>5.7257140902230743</v>
      </c>
      <c r="AQ6" s="1">
        <v>5.563012515588138</v>
      </c>
      <c r="AR6" s="1">
        <v>5.5667417394442156</v>
      </c>
      <c r="AS6" s="1">
        <v>5.5139660603203868</v>
      </c>
      <c r="AT6" s="1">
        <v>5.5685028402570218</v>
      </c>
      <c r="AU6" s="1">
        <v>5.4483610538377789</v>
      </c>
      <c r="AV6" s="1">
        <v>5.5176894918624582</v>
      </c>
      <c r="AW6" s="1">
        <v>5.3990243310497128</v>
      </c>
      <c r="AX6" s="1">
        <v>5.4651959274546362</v>
      </c>
      <c r="AY6" s="1">
        <v>5.5351498401481942</v>
      </c>
      <c r="AZ6" s="1">
        <v>5.500957496470499</v>
      </c>
      <c r="BA6" s="1">
        <v>5.5412238159271574</v>
      </c>
      <c r="BB6" s="1">
        <v>5.5566738762774399</v>
      </c>
      <c r="BC6" s="1">
        <v>5.4948233413041709</v>
      </c>
      <c r="BD6" s="1">
        <v>5.6161444153615729</v>
      </c>
      <c r="BE6" s="1">
        <v>5.5734055398732085</v>
      </c>
      <c r="BF6" s="2">
        <v>5.9580154328432879</v>
      </c>
      <c r="BG6" s="1">
        <v>5.9068321887006006</v>
      </c>
      <c r="BH6" s="1">
        <v>5.6290088807089518</v>
      </c>
      <c r="BI6" s="1">
        <v>5.6255939309094147</v>
      </c>
      <c r="BJ6" s="1">
        <v>5.5874797295118706</v>
      </c>
      <c r="BK6" s="1">
        <v>5.4936665796481163</v>
      </c>
      <c r="BL6" s="1">
        <v>5.5121648583089691</v>
      </c>
      <c r="BM6" s="1">
        <v>5.4877662162683869</v>
      </c>
      <c r="BN6" s="1">
        <v>5.4698894628440167</v>
      </c>
      <c r="BO6" s="1">
        <v>5.509869140333457</v>
      </c>
      <c r="BP6" s="1">
        <v>5.5080318687698346</v>
      </c>
      <c r="BQ6" s="1">
        <v>5.4832711428955916</v>
      </c>
      <c r="BR6" s="1">
        <v>5.5117567597317212</v>
      </c>
      <c r="BS6" s="1">
        <v>5.474065105645459</v>
      </c>
      <c r="BT6" s="1">
        <v>5.4075262056105906</v>
      </c>
      <c r="BU6" s="1">
        <v>5.500384522983123</v>
      </c>
      <c r="BV6" s="1">
        <v>5.4422044428545817</v>
      </c>
    </row>
    <row r="7" spans="1:74" x14ac:dyDescent="0.15">
      <c r="A7" s="1" t="s">
        <v>20</v>
      </c>
      <c r="C7" s="1">
        <v>1.9109537831925252</v>
      </c>
      <c r="D7" s="1">
        <v>1.8966088903013869</v>
      </c>
      <c r="E7" s="1">
        <v>1.8389725867163733</v>
      </c>
      <c r="F7" s="1">
        <v>1.8933963428889697</v>
      </c>
      <c r="G7" s="1">
        <v>1.8749756215538795</v>
      </c>
      <c r="H7" s="1">
        <v>1.9119674997934979</v>
      </c>
      <c r="I7" s="1">
        <v>1.8180855489619034</v>
      </c>
      <c r="J7" s="1">
        <v>1.8344333902778303</v>
      </c>
      <c r="K7" s="1">
        <v>1.7728765511446198</v>
      </c>
      <c r="L7" s="1">
        <v>1.8449981966705238</v>
      </c>
      <c r="M7" s="1">
        <v>1.8005062348643577</v>
      </c>
      <c r="N7" s="1">
        <v>1.7872897321679915</v>
      </c>
      <c r="O7" s="1">
        <v>1.8602768926777884</v>
      </c>
      <c r="P7" s="1">
        <v>1.8767719058641603</v>
      </c>
      <c r="Q7" s="1">
        <v>1.857136692612265</v>
      </c>
      <c r="R7" s="1">
        <v>1.8919202196798111</v>
      </c>
      <c r="S7" s="1">
        <v>1.9170500949521667</v>
      </c>
      <c r="T7" s="1">
        <v>1.9247629021318957</v>
      </c>
      <c r="U7" s="2">
        <v>1.8818381265342126</v>
      </c>
      <c r="V7" s="1">
        <v>1.781262152646292</v>
      </c>
      <c r="W7" s="1">
        <v>1.7422591119971216</v>
      </c>
      <c r="X7" s="1">
        <v>1.6538551655387437</v>
      </c>
      <c r="Y7" s="1">
        <v>1.7146209468217464</v>
      </c>
      <c r="Z7" s="1">
        <v>1.6799450711144885</v>
      </c>
      <c r="AA7" s="1">
        <v>1.7352748296409928</v>
      </c>
      <c r="AB7" s="1">
        <v>1.6921758211136435</v>
      </c>
      <c r="AC7" s="1">
        <v>1.8094654669703942</v>
      </c>
      <c r="AD7" s="1">
        <v>1.7049925266956336</v>
      </c>
      <c r="AE7" s="1">
        <v>1.4531894570855002</v>
      </c>
      <c r="AF7" s="1">
        <v>1.5791899824816582</v>
      </c>
      <c r="AG7" s="1">
        <v>1.7036325564446386</v>
      </c>
      <c r="AH7" s="1">
        <v>1.6372875074442632</v>
      </c>
      <c r="AI7" s="1">
        <v>1.5729647170480803</v>
      </c>
      <c r="AJ7" s="2">
        <v>1.4811985948656528</v>
      </c>
      <c r="AK7" s="1">
        <v>2.084430116781796</v>
      </c>
      <c r="AL7" s="1">
        <v>2.0519783317780451</v>
      </c>
      <c r="AM7" s="1">
        <v>2.0850748253300253</v>
      </c>
      <c r="AN7" s="1">
        <v>1.8765840302593659</v>
      </c>
      <c r="AO7" s="1">
        <v>1.941223679285244</v>
      </c>
      <c r="AP7" s="1">
        <v>2.0344242328191342</v>
      </c>
      <c r="AQ7" s="1">
        <v>1.8915237309186992</v>
      </c>
      <c r="AR7" s="1">
        <v>1.9314023678518666</v>
      </c>
      <c r="AS7" s="1">
        <v>1.8821356038774084</v>
      </c>
      <c r="AT7" s="1">
        <v>1.900382515365763</v>
      </c>
      <c r="AU7" s="1">
        <v>1.8498649897518646</v>
      </c>
      <c r="AV7" s="1">
        <v>1.8422942491596217</v>
      </c>
      <c r="AW7" s="1">
        <v>1.9287968201155792</v>
      </c>
      <c r="AX7" s="1">
        <v>1.8294915598111317</v>
      </c>
      <c r="AY7" s="1">
        <v>1.8614343461973633</v>
      </c>
      <c r="AZ7" s="1">
        <v>1.9122747748874644</v>
      </c>
      <c r="BA7" s="1">
        <v>1.8988205939493881</v>
      </c>
      <c r="BB7" s="1">
        <v>1.8702721115947654</v>
      </c>
      <c r="BC7" s="1">
        <v>1.7249257046518807</v>
      </c>
      <c r="BD7" s="1">
        <v>1.9297397319353706</v>
      </c>
      <c r="BE7" s="1">
        <v>1.8733957079057006</v>
      </c>
      <c r="BF7" s="2">
        <v>2.4101475696459858</v>
      </c>
      <c r="BG7" s="1">
        <v>1.983567795984257</v>
      </c>
      <c r="BH7" s="1">
        <v>1.7284449654712759</v>
      </c>
      <c r="BI7" s="1">
        <v>1.7302406856522055</v>
      </c>
      <c r="BJ7" s="1">
        <v>1.726605425950666</v>
      </c>
      <c r="BK7" s="1">
        <v>1.726866440690948</v>
      </c>
      <c r="BL7" s="1">
        <v>1.6247605127756799</v>
      </c>
      <c r="BM7" s="1">
        <v>1.7641585237585318</v>
      </c>
      <c r="BN7" s="1">
        <v>1.7687945137668279</v>
      </c>
      <c r="BO7" s="1">
        <v>1.6813992342513018</v>
      </c>
      <c r="BP7" s="1">
        <v>1.684360490561545</v>
      </c>
      <c r="BQ7" s="1">
        <v>1.7097072151188613</v>
      </c>
      <c r="BR7" s="1">
        <v>1.7175955998768586</v>
      </c>
      <c r="BS7" s="1">
        <v>1.7336875358041297</v>
      </c>
      <c r="BT7" s="1">
        <v>1.6211487988128397</v>
      </c>
      <c r="BU7" s="1">
        <v>1.6649401226578462</v>
      </c>
      <c r="BV7" s="1">
        <v>1.643671791719278</v>
      </c>
    </row>
    <row r="8" spans="1:74" x14ac:dyDescent="0.15">
      <c r="A8" s="1" t="s">
        <v>28</v>
      </c>
      <c r="C8" s="1">
        <v>0.74741031400799873</v>
      </c>
      <c r="D8" s="1">
        <v>0.74643051842761277</v>
      </c>
      <c r="E8" s="1">
        <v>0.75015786899809023</v>
      </c>
      <c r="F8" s="1">
        <v>0.74445992892289359</v>
      </c>
      <c r="G8" s="1">
        <v>0.74685860519493541</v>
      </c>
      <c r="H8" s="1">
        <v>0.74217338447731196</v>
      </c>
      <c r="I8" s="1">
        <v>0.7525226823129576</v>
      </c>
      <c r="J8" s="1">
        <v>0.74942183892648184</v>
      </c>
      <c r="K8" s="1">
        <v>0.7554633552184512</v>
      </c>
      <c r="L8" s="1">
        <v>0.74919134593170422</v>
      </c>
      <c r="M8" s="1">
        <v>0.75399873439202814</v>
      </c>
      <c r="N8" s="1">
        <v>0.75659816307744376</v>
      </c>
      <c r="O8" s="1">
        <v>0.74590758208505725</v>
      </c>
      <c r="P8" s="1">
        <v>0.74551990589319417</v>
      </c>
      <c r="Q8" s="1">
        <v>0.74832004806035934</v>
      </c>
      <c r="R8" s="1">
        <v>0.7462058269211751</v>
      </c>
      <c r="S8" s="1">
        <v>0.7442631333687677</v>
      </c>
      <c r="T8" s="1">
        <v>0.74047863683706772</v>
      </c>
      <c r="U8" s="2">
        <v>0.74711138398688492</v>
      </c>
      <c r="V8" s="1">
        <v>0.75555775018105786</v>
      </c>
      <c r="W8" s="1">
        <v>0.75914785725620271</v>
      </c>
      <c r="X8" s="1">
        <v>0.77005739852040367</v>
      </c>
      <c r="Y8" s="1">
        <v>0.76275615322470403</v>
      </c>
      <c r="Z8" s="1">
        <v>0.7671221748385969</v>
      </c>
      <c r="AA8" s="1">
        <v>0.76190709760051156</v>
      </c>
      <c r="AB8" s="1">
        <v>0.76280350424732013</v>
      </c>
      <c r="AC8" s="1">
        <v>0.75162634000559059</v>
      </c>
      <c r="AD8" s="1">
        <v>0.75975915665432459</v>
      </c>
      <c r="AE8" s="1">
        <v>0.78729610082342916</v>
      </c>
      <c r="AF8" s="1">
        <v>0.77635945856466415</v>
      </c>
      <c r="AG8" s="1">
        <v>0.76031088353964948</v>
      </c>
      <c r="AH8" s="1">
        <v>0.76818979088303196</v>
      </c>
      <c r="AI8" s="1">
        <v>0.77364259878199837</v>
      </c>
      <c r="AJ8" s="2">
        <v>0.7807700216394573</v>
      </c>
      <c r="AK8" s="1">
        <v>0.73727634026044664</v>
      </c>
      <c r="AL8" s="1">
        <v>0.74101097898403678</v>
      </c>
      <c r="AM8" s="1">
        <v>0.7400898781417552</v>
      </c>
      <c r="AN8" s="1">
        <v>0.74875588876531329</v>
      </c>
      <c r="AO8" s="1">
        <v>0.74616523544332647</v>
      </c>
      <c r="AP8" s="1">
        <v>0.73783660185820266</v>
      </c>
      <c r="AQ8" s="1">
        <v>0.74625869827850677</v>
      </c>
      <c r="AR8" s="1">
        <v>0.74241594450385229</v>
      </c>
      <c r="AS8" s="1">
        <v>0.74552329195416067</v>
      </c>
      <c r="AT8" s="1">
        <v>0.74556009031051707</v>
      </c>
      <c r="AU8" s="1">
        <v>0.74653224239653648</v>
      </c>
      <c r="AV8" s="1">
        <v>0.74968772839927733</v>
      </c>
      <c r="AW8" s="1">
        <v>0.73678440284956248</v>
      </c>
      <c r="AX8" s="1">
        <v>0.74920220187570075</v>
      </c>
      <c r="AY8" s="1">
        <v>0.7483386520992138</v>
      </c>
      <c r="AZ8" s="1">
        <v>0.74204574942622537</v>
      </c>
      <c r="BA8" s="1">
        <v>0.74478370163641328</v>
      </c>
      <c r="BB8" s="1">
        <v>0.74817749925086074</v>
      </c>
      <c r="BC8" s="1">
        <v>0.76108231828112483</v>
      </c>
      <c r="BD8" s="1">
        <v>0.74426592109466272</v>
      </c>
      <c r="BE8" s="1">
        <v>0.74842947386779501</v>
      </c>
      <c r="BF8" s="2">
        <v>0.71198606325796476</v>
      </c>
      <c r="BG8" s="1">
        <v>0.74860998177097093</v>
      </c>
      <c r="BH8" s="1">
        <v>0.76507566318358444</v>
      </c>
      <c r="BI8" s="1">
        <v>0.76477982773612418</v>
      </c>
      <c r="BJ8" s="1">
        <v>0.7639341914605482</v>
      </c>
      <c r="BK8" s="1">
        <v>0.76083947877162994</v>
      </c>
      <c r="BL8" s="1">
        <v>0.77234447212262869</v>
      </c>
      <c r="BM8" s="1">
        <v>0.75673237285250927</v>
      </c>
      <c r="BN8" s="1">
        <v>0.75564694915788011</v>
      </c>
      <c r="BO8" s="1">
        <v>0.76618877968820209</v>
      </c>
      <c r="BP8" s="1">
        <v>0.76581359770003887</v>
      </c>
      <c r="BQ8" s="1">
        <v>0.76230886150048027</v>
      </c>
      <c r="BR8" s="1">
        <v>0.76241362788272571</v>
      </c>
      <c r="BS8" s="1">
        <v>0.75946905754864269</v>
      </c>
      <c r="BT8" s="1">
        <v>0.76935214705579857</v>
      </c>
      <c r="BU8" s="1">
        <v>0.76763926200179722</v>
      </c>
      <c r="BV8" s="1">
        <v>0.7680354923926882</v>
      </c>
    </row>
    <row r="9" spans="1:74" x14ac:dyDescent="0.15">
      <c r="A9" s="1" t="s">
        <v>27</v>
      </c>
      <c r="C9" s="1">
        <v>0.25258968599200121</v>
      </c>
      <c r="D9" s="1">
        <v>0.25356948157238718</v>
      </c>
      <c r="E9" s="1">
        <v>0.2498421310019098</v>
      </c>
      <c r="F9" s="1">
        <v>0.25554007107710641</v>
      </c>
      <c r="G9" s="1">
        <v>0.25314139480506459</v>
      </c>
      <c r="H9" s="1">
        <v>0.25782661552268799</v>
      </c>
      <c r="I9" s="1">
        <v>0.24747731768704245</v>
      </c>
      <c r="J9" s="1">
        <v>0.2505781610735181</v>
      </c>
      <c r="K9" s="1">
        <v>0.24453664478154882</v>
      </c>
      <c r="L9" s="1">
        <v>0.25080865406829572</v>
      </c>
      <c r="M9" s="1">
        <v>0.24600126560797181</v>
      </c>
      <c r="N9" s="1">
        <v>0.24340183692255626</v>
      </c>
      <c r="O9" s="1">
        <v>0.25409241791494269</v>
      </c>
      <c r="P9" s="1">
        <v>0.25448009410680583</v>
      </c>
      <c r="Q9" s="1">
        <v>0.25167995193964066</v>
      </c>
      <c r="R9" s="1">
        <v>0.25379417307882485</v>
      </c>
      <c r="S9" s="1">
        <v>0.25573686663123235</v>
      </c>
      <c r="T9" s="1">
        <v>0.25952136316293228</v>
      </c>
      <c r="U9" s="2">
        <v>0.25288861601311513</v>
      </c>
      <c r="V9" s="1">
        <v>0.24444224981894211</v>
      </c>
      <c r="W9" s="1">
        <v>0.24085214274379729</v>
      </c>
      <c r="X9" s="1">
        <v>0.22994260147959636</v>
      </c>
      <c r="Y9" s="1">
        <v>0.23724384677529595</v>
      </c>
      <c r="Z9" s="1">
        <v>0.23287782516140312</v>
      </c>
      <c r="AA9" s="1">
        <v>0.23809290239948844</v>
      </c>
      <c r="AB9" s="1">
        <v>0.23719649575267987</v>
      </c>
      <c r="AC9" s="1">
        <v>0.24837365999440938</v>
      </c>
      <c r="AD9" s="1">
        <v>0.24024084334567539</v>
      </c>
      <c r="AE9" s="1">
        <v>0.21270389917657082</v>
      </c>
      <c r="AF9" s="1">
        <v>0.22364054143533582</v>
      </c>
      <c r="AG9" s="1">
        <v>0.23968911646035057</v>
      </c>
      <c r="AH9" s="1">
        <v>0.23181020911696804</v>
      </c>
      <c r="AI9" s="1">
        <v>0.22635740121800163</v>
      </c>
      <c r="AJ9" s="2">
        <v>0.21922997836054267</v>
      </c>
      <c r="AK9" s="1">
        <v>0.26272365973955336</v>
      </c>
      <c r="AL9" s="1">
        <v>0.25898902101596322</v>
      </c>
      <c r="AM9" s="1">
        <v>0.25991012185824475</v>
      </c>
      <c r="AN9" s="1">
        <v>0.25124411123468671</v>
      </c>
      <c r="AO9" s="1">
        <v>0.25383476455667348</v>
      </c>
      <c r="AP9" s="1">
        <v>0.26216339814179734</v>
      </c>
      <c r="AQ9" s="1">
        <v>0.25374130172149323</v>
      </c>
      <c r="AR9" s="1">
        <v>0.25758405549614766</v>
      </c>
      <c r="AS9" s="1">
        <v>0.25447670804583927</v>
      </c>
      <c r="AT9" s="1">
        <v>0.25443990968948293</v>
      </c>
      <c r="AU9" s="1">
        <v>0.25346775760346357</v>
      </c>
      <c r="AV9" s="1">
        <v>0.25031227160072267</v>
      </c>
      <c r="AW9" s="1">
        <v>0.26321559715043757</v>
      </c>
      <c r="AX9" s="1">
        <v>0.25079779812429925</v>
      </c>
      <c r="AY9" s="1">
        <v>0.25166134790078626</v>
      </c>
      <c r="AZ9" s="1">
        <v>0.25795425057377463</v>
      </c>
      <c r="BA9" s="1">
        <v>0.25521629836358672</v>
      </c>
      <c r="BB9" s="1">
        <v>0.25182250074913926</v>
      </c>
      <c r="BC9" s="1">
        <v>0.23891768171887517</v>
      </c>
      <c r="BD9" s="1">
        <v>0.25573407890533734</v>
      </c>
      <c r="BE9" s="1">
        <v>0.25157052613220499</v>
      </c>
      <c r="BF9" s="2">
        <v>0.28801393674203529</v>
      </c>
      <c r="BG9" s="1">
        <v>0.25139001822902907</v>
      </c>
      <c r="BH9" s="1">
        <v>0.23492433681641556</v>
      </c>
      <c r="BI9" s="1">
        <v>0.23522017226387584</v>
      </c>
      <c r="BJ9" s="1">
        <v>0.23606580853945183</v>
      </c>
      <c r="BK9" s="1">
        <v>0.23916052122837009</v>
      </c>
      <c r="BL9" s="1">
        <v>0.22765552787737131</v>
      </c>
      <c r="BM9" s="1">
        <v>0.24326762714749067</v>
      </c>
      <c r="BN9" s="1">
        <v>0.24435305084211983</v>
      </c>
      <c r="BO9" s="1">
        <v>0.23381122031179791</v>
      </c>
      <c r="BP9" s="1">
        <v>0.23418640229996113</v>
      </c>
      <c r="BQ9" s="1">
        <v>0.23769113849951973</v>
      </c>
      <c r="BR9" s="1">
        <v>0.23758637211727424</v>
      </c>
      <c r="BS9" s="1">
        <v>0.24053094245135731</v>
      </c>
      <c r="BT9" s="1">
        <v>0.23064785294420143</v>
      </c>
      <c r="BU9" s="1">
        <v>0.23236073799820275</v>
      </c>
      <c r="BV9" s="1">
        <v>0.2319645076073118</v>
      </c>
    </row>
    <row r="10" spans="1:74" x14ac:dyDescent="0.15">
      <c r="U10" s="2"/>
      <c r="AJ10" s="2"/>
      <c r="BF10" s="2"/>
    </row>
    <row r="11" spans="1:74" x14ac:dyDescent="0.15">
      <c r="U11" s="2"/>
      <c r="AJ11" s="2"/>
      <c r="BF11" s="2"/>
    </row>
    <row r="12" spans="1:74" x14ac:dyDescent="0.15">
      <c r="A12" s="1" t="s">
        <v>26</v>
      </c>
      <c r="C12" s="1">
        <v>2.7169846551444404E-3</v>
      </c>
      <c r="D12" s="1">
        <v>3.4850432912151542E-3</v>
      </c>
      <c r="E12" s="1">
        <v>0</v>
      </c>
      <c r="F12" s="1">
        <v>0</v>
      </c>
      <c r="G12" s="1">
        <v>0</v>
      </c>
      <c r="H12" s="1">
        <v>0</v>
      </c>
      <c r="I12" s="1">
        <v>3.3209575626299797E-3</v>
      </c>
      <c r="J12" s="1">
        <v>0</v>
      </c>
      <c r="K12" s="1">
        <v>2.6867819986162666E-3</v>
      </c>
      <c r="L12" s="1">
        <v>0</v>
      </c>
      <c r="M12" s="1">
        <v>9.119898216737362E-3</v>
      </c>
      <c r="N12" s="1">
        <v>4.2915014635350841E-3</v>
      </c>
      <c r="O12" s="1">
        <v>3.7029235577394517E-3</v>
      </c>
      <c r="P12" s="1">
        <v>0</v>
      </c>
      <c r="Q12" s="1">
        <v>2.7035969432891438E-3</v>
      </c>
      <c r="R12" s="1">
        <v>2.9680462689271499E-3</v>
      </c>
      <c r="S12" s="1">
        <v>0</v>
      </c>
      <c r="T12" s="1">
        <v>0</v>
      </c>
      <c r="U12" s="2">
        <v>6.4145525765372732E-3</v>
      </c>
      <c r="V12" s="1">
        <v>5.3503708812504078E-3</v>
      </c>
      <c r="W12" s="1">
        <v>4.4820289697142298E-3</v>
      </c>
      <c r="X12" s="1">
        <v>2.7254479192976204E-3</v>
      </c>
      <c r="Y12" s="1">
        <v>0</v>
      </c>
      <c r="Z12" s="1">
        <v>2.7197602060504496E-3</v>
      </c>
      <c r="AA12" s="1">
        <v>0</v>
      </c>
      <c r="AB12" s="1">
        <v>0</v>
      </c>
      <c r="AC12" s="1">
        <v>5.9992858015609869E-3</v>
      </c>
      <c r="AD12" s="1">
        <v>2.6969676773736136E-3</v>
      </c>
      <c r="AE12" s="1">
        <v>7.1373661247670604E-3</v>
      </c>
      <c r="AF12" s="1">
        <v>0</v>
      </c>
      <c r="AG12" s="1">
        <v>4.6442777853564756E-3</v>
      </c>
      <c r="AH12" s="1">
        <v>2.7020928246335924E-3</v>
      </c>
      <c r="AI12" s="1">
        <v>0</v>
      </c>
      <c r="AJ12" s="2">
        <v>0</v>
      </c>
      <c r="AK12" s="1">
        <v>9.8447196345347442E-3</v>
      </c>
      <c r="AL12" s="1">
        <v>0</v>
      </c>
      <c r="AM12" s="1">
        <v>5.6160765610780835E-3</v>
      </c>
      <c r="AN12" s="1">
        <v>4.5419067800495354E-3</v>
      </c>
      <c r="AO12" s="1">
        <v>4.1547096148125354E-3</v>
      </c>
      <c r="AP12" s="1">
        <v>3.1897050287136943E-3</v>
      </c>
      <c r="AQ12" s="1">
        <v>4.3830565593101769E-3</v>
      </c>
      <c r="AR12" s="1">
        <v>0</v>
      </c>
      <c r="AS12" s="1">
        <v>6.0545592657127272E-3</v>
      </c>
      <c r="AT12" s="1">
        <v>9.3183183140409364E-3</v>
      </c>
      <c r="AU12" s="1">
        <v>6.5318791923547346E-3</v>
      </c>
      <c r="AV12" s="1">
        <v>3.7323258646366902E-3</v>
      </c>
      <c r="AW12" s="1">
        <v>0</v>
      </c>
      <c r="AX12" s="1">
        <v>3.2697336529852435E-3</v>
      </c>
      <c r="AY12" s="1">
        <v>5.961525867813876E-3</v>
      </c>
      <c r="AZ12" s="1">
        <v>0</v>
      </c>
      <c r="BA12" s="1">
        <v>4.2730066170254006E-3</v>
      </c>
      <c r="BB12" s="1">
        <v>4.2462310133835448E-3</v>
      </c>
      <c r="BC12" s="1">
        <v>2.7091739251541942E-3</v>
      </c>
      <c r="BD12" s="1">
        <v>0</v>
      </c>
      <c r="BE12" s="1">
        <v>0</v>
      </c>
      <c r="BF12" s="2">
        <v>4.4028709444816913E-3</v>
      </c>
      <c r="BG12" s="1">
        <v>4.9448384705756566E-3</v>
      </c>
      <c r="BH12" s="1">
        <v>0</v>
      </c>
      <c r="BI12" s="1">
        <v>1.1342919349771328E-2</v>
      </c>
      <c r="BJ12" s="1">
        <v>0</v>
      </c>
      <c r="BK12" s="1">
        <v>6.2200664500580921E-3</v>
      </c>
      <c r="BL12" s="1">
        <v>5.37515084883967E-3</v>
      </c>
      <c r="BM12" s="1">
        <v>0</v>
      </c>
      <c r="BN12" s="1">
        <v>5.5998556533962138E-3</v>
      </c>
      <c r="BO12" s="1">
        <v>0</v>
      </c>
      <c r="BP12" s="1">
        <v>2.9762703420696253E-3</v>
      </c>
      <c r="BQ12" s="1">
        <v>6.7457042719616519E-3</v>
      </c>
      <c r="BR12" s="1">
        <v>9.1593039884662001E-3</v>
      </c>
      <c r="BS12" s="1">
        <v>3.1634740146092273E-3</v>
      </c>
      <c r="BT12" s="1">
        <v>0</v>
      </c>
      <c r="BU12" s="1">
        <v>4.8345199791981546E-3</v>
      </c>
      <c r="BV12" s="1">
        <v>4.5234126166032286E-3</v>
      </c>
    </row>
    <row r="13" spans="1:74" x14ac:dyDescent="0.15">
      <c r="A13" s="1" t="s">
        <v>25</v>
      </c>
      <c r="C13" s="1">
        <v>0.36170317401540814</v>
      </c>
      <c r="D13" s="1">
        <v>0.33510712427555256</v>
      </c>
      <c r="E13" s="1">
        <v>0.33796330191952229</v>
      </c>
      <c r="F13" s="1">
        <v>0.3103304324504027</v>
      </c>
      <c r="G13" s="1">
        <v>0.34904284279386705</v>
      </c>
      <c r="H13" s="1">
        <v>0.32348631425097218</v>
      </c>
      <c r="I13" s="1">
        <v>0.32475276947555931</v>
      </c>
      <c r="J13" s="1">
        <v>0.31985686291383214</v>
      </c>
      <c r="K13" s="1">
        <v>0.29475454257480677</v>
      </c>
      <c r="L13" s="1">
        <v>0.30283708240904406</v>
      </c>
      <c r="M13" s="1">
        <v>0.32145511166925833</v>
      </c>
      <c r="N13" s="1">
        <v>0.32021388990204042</v>
      </c>
      <c r="O13" s="1">
        <v>0.30861840144825003</v>
      </c>
      <c r="P13" s="1">
        <v>0.3288588886708349</v>
      </c>
      <c r="Q13" s="1">
        <v>0.32024827384231752</v>
      </c>
      <c r="R13" s="1">
        <v>0.32959651868428125</v>
      </c>
      <c r="S13" s="1">
        <v>0.32399957260048773</v>
      </c>
      <c r="T13" s="1">
        <v>0.28254733144336419</v>
      </c>
      <c r="U13" s="2">
        <v>0.27791127747714411</v>
      </c>
      <c r="V13" s="1">
        <v>0.32465660696740861</v>
      </c>
      <c r="W13" s="1">
        <v>0.28806319890970594</v>
      </c>
      <c r="X13" s="1">
        <v>0.28085491055247691</v>
      </c>
      <c r="Y13" s="1">
        <v>0.31750808933728331</v>
      </c>
      <c r="Z13" s="1">
        <v>0.30258638376456271</v>
      </c>
      <c r="AA13" s="1">
        <v>0.32459960408945815</v>
      </c>
      <c r="AB13" s="1">
        <v>0.29699269219547864</v>
      </c>
      <c r="AC13" s="1">
        <v>0.28699421453824381</v>
      </c>
      <c r="AD13" s="1">
        <v>0.27684496104614026</v>
      </c>
      <c r="AE13" s="1">
        <v>0.24356758706337731</v>
      </c>
      <c r="AF13" s="1">
        <v>0.28969184150086402</v>
      </c>
      <c r="AG13" s="1">
        <v>0.24813140217358337</v>
      </c>
      <c r="AH13" s="1">
        <v>0.28678070223487101</v>
      </c>
      <c r="AI13" s="1">
        <v>0.27668579661153603</v>
      </c>
      <c r="AJ13" s="2">
        <v>0.21709370061164951</v>
      </c>
      <c r="AK13" s="1">
        <v>0.34322601048692208</v>
      </c>
      <c r="AL13" s="1">
        <v>0.32859211882213313</v>
      </c>
      <c r="AM13" s="1">
        <v>0.34822322315447285</v>
      </c>
      <c r="AN13" s="1">
        <v>0.27818816212444342</v>
      </c>
      <c r="AO13" s="1">
        <v>0.35537785384351905</v>
      </c>
      <c r="AP13" s="1">
        <v>0.33438031468829543</v>
      </c>
      <c r="AQ13" s="1">
        <v>0.32734219667532588</v>
      </c>
      <c r="AR13" s="1">
        <v>0.30124659378750274</v>
      </c>
      <c r="AS13" s="1">
        <v>0.30008561119356669</v>
      </c>
      <c r="AT13" s="1">
        <v>0.3032984021362537</v>
      </c>
      <c r="AU13" s="1">
        <v>0.25936808957138541</v>
      </c>
      <c r="AV13" s="1">
        <v>0.29841009052340867</v>
      </c>
      <c r="AW13" s="1">
        <v>0.2990049418479192</v>
      </c>
      <c r="AX13" s="1">
        <v>0.29236959450714084</v>
      </c>
      <c r="AY13" s="1">
        <v>0.33192472853357324</v>
      </c>
      <c r="AZ13" s="1">
        <v>0.30195379219188273</v>
      </c>
      <c r="BA13" s="1">
        <v>0.34172568907593076</v>
      </c>
      <c r="BB13" s="1">
        <v>0.31296324339898574</v>
      </c>
      <c r="BC13" s="1">
        <v>0.29128150812538295</v>
      </c>
      <c r="BD13" s="1">
        <v>0.34691695509725246</v>
      </c>
      <c r="BE13" s="1">
        <v>0.32981449045422601</v>
      </c>
      <c r="BF13" s="2">
        <v>0.39988206663876569</v>
      </c>
      <c r="BG13" s="1">
        <v>0.24546405972213622</v>
      </c>
      <c r="BH13" s="1">
        <v>0.3488473796127074</v>
      </c>
      <c r="BI13" s="1">
        <v>0.32973485936664854</v>
      </c>
      <c r="BJ13" s="1">
        <v>0.31345111322338498</v>
      </c>
      <c r="BK13" s="1">
        <v>0.30675326651772394</v>
      </c>
      <c r="BL13" s="1">
        <v>0.27795288036825982</v>
      </c>
      <c r="BM13" s="1">
        <v>0.30720714569078628</v>
      </c>
      <c r="BN13" s="1">
        <v>0.30384033053733467</v>
      </c>
      <c r="BO13" s="1">
        <v>0.29460645155625753</v>
      </c>
      <c r="BP13" s="1">
        <v>0.30399330180495188</v>
      </c>
      <c r="BQ13" s="1">
        <v>0.29362136766935459</v>
      </c>
      <c r="BR13" s="1">
        <v>0.29692077200306727</v>
      </c>
      <c r="BS13" s="1">
        <v>0.27453899907224644</v>
      </c>
      <c r="BT13" s="1">
        <v>0.24943122184573405</v>
      </c>
      <c r="BU13" s="1">
        <v>0.30198668985622951</v>
      </c>
      <c r="BV13" s="1">
        <v>0.26845060572542512</v>
      </c>
    </row>
    <row r="14" spans="1:74" x14ac:dyDescent="0.15">
      <c r="A14" s="1" t="s">
        <v>24</v>
      </c>
      <c r="C14" s="1">
        <v>3.4645316987784689</v>
      </c>
      <c r="D14" s="1">
        <v>3.5786141191148992</v>
      </c>
      <c r="E14" s="1">
        <v>3.7539812501355856</v>
      </c>
      <c r="F14" s="1">
        <v>3.8004912847123431</v>
      </c>
      <c r="G14" s="1">
        <v>3.8061216564637523</v>
      </c>
      <c r="H14" s="1">
        <v>3.8524069397639296</v>
      </c>
      <c r="I14" s="1">
        <v>3.8978434822908592</v>
      </c>
      <c r="J14" s="1">
        <v>4.0305252580135527</v>
      </c>
      <c r="K14" s="1">
        <v>3.9231402041748931</v>
      </c>
      <c r="L14" s="1">
        <v>3.9934185453059201</v>
      </c>
      <c r="M14" s="1">
        <v>4.0034011913288321</v>
      </c>
      <c r="N14" s="1">
        <v>4.0365494057175955</v>
      </c>
      <c r="O14" s="1">
        <v>3.9844308887788142</v>
      </c>
      <c r="P14" s="1">
        <v>3.8767152698297473</v>
      </c>
      <c r="Q14" s="1">
        <v>3.7851969394103642</v>
      </c>
      <c r="R14" s="1">
        <v>3.7744944710347892</v>
      </c>
      <c r="S14" s="1">
        <v>3.6437419799940534</v>
      </c>
      <c r="T14" s="1">
        <v>3.7074941066645848</v>
      </c>
      <c r="U14" s="2">
        <v>3.6617610776503451</v>
      </c>
      <c r="V14" s="1">
        <v>3.5730710103791781</v>
      </c>
      <c r="W14" s="1">
        <v>3.7229099007111714</v>
      </c>
      <c r="X14" s="1">
        <v>3.4335682591174526</v>
      </c>
      <c r="Y14" s="1">
        <v>3.6535399810615456</v>
      </c>
      <c r="Z14" s="1">
        <v>3.714874478129722</v>
      </c>
      <c r="AA14" s="1">
        <v>3.7166415597636355</v>
      </c>
      <c r="AB14" s="1">
        <v>3.8583397124323984</v>
      </c>
      <c r="AC14" s="1">
        <v>3.9045154036227179</v>
      </c>
      <c r="AD14" s="1">
        <v>3.8966940160337349</v>
      </c>
      <c r="AE14" s="1">
        <v>4.1045081654847291</v>
      </c>
      <c r="AF14" s="1">
        <v>3.9444523831632847</v>
      </c>
      <c r="AG14" s="1">
        <v>4.0126836331513696</v>
      </c>
      <c r="AH14" s="1">
        <v>4.012369331091068</v>
      </c>
      <c r="AI14" s="1">
        <v>4.1783931534471765</v>
      </c>
      <c r="AJ14" s="2">
        <v>4.3557294216530371</v>
      </c>
      <c r="AK14" s="1">
        <v>3.4870682005321463</v>
      </c>
      <c r="AL14" s="1">
        <v>3.4664719038340275</v>
      </c>
      <c r="AM14" s="1">
        <v>3.402905293306874</v>
      </c>
      <c r="AN14" s="1">
        <v>3.8296888921559114</v>
      </c>
      <c r="AO14" s="1">
        <v>3.3602271471425937</v>
      </c>
      <c r="AP14" s="1">
        <v>3.3345558939737563</v>
      </c>
      <c r="AQ14" s="1">
        <v>3.7114629838986208</v>
      </c>
      <c r="AR14" s="1">
        <v>3.7936984414343149</v>
      </c>
      <c r="AS14" s="1">
        <v>3.8340379766093982</v>
      </c>
      <c r="AT14" s="1">
        <v>3.8483524556254709</v>
      </c>
      <c r="AU14" s="1">
        <v>4.0136414948308952</v>
      </c>
      <c r="AV14" s="1">
        <v>3.9618604659481385</v>
      </c>
      <c r="AW14" s="1">
        <v>3.943229693055303</v>
      </c>
      <c r="AX14" s="1">
        <v>4.0428963668705249</v>
      </c>
      <c r="AY14" s="1">
        <v>3.9052578213555744</v>
      </c>
      <c r="AZ14" s="1">
        <v>3.9057178918826758</v>
      </c>
      <c r="BA14" s="1">
        <v>3.8278030016563229</v>
      </c>
      <c r="BB14" s="1">
        <v>3.783421934794049</v>
      </c>
      <c r="BC14" s="1">
        <v>3.8632458807797052</v>
      </c>
      <c r="BD14" s="1">
        <v>3.7059389918194356</v>
      </c>
      <c r="BE14" s="1">
        <v>3.6138873838055798</v>
      </c>
      <c r="BF14" s="2">
        <v>2.6825062458227062</v>
      </c>
      <c r="BG14" s="1">
        <v>3.6961153417155126</v>
      </c>
      <c r="BH14" s="1">
        <v>3.3953823517569757</v>
      </c>
      <c r="BI14" s="1">
        <v>3.6095849947530945</v>
      </c>
      <c r="BJ14" s="1">
        <v>3.6071026281308205</v>
      </c>
      <c r="BK14" s="1">
        <v>3.7958500047121015</v>
      </c>
      <c r="BL14" s="1">
        <v>3.8295673328909925</v>
      </c>
      <c r="BM14" s="1">
        <v>3.7826106235190258</v>
      </c>
      <c r="BN14" s="1">
        <v>3.7683745002723876</v>
      </c>
      <c r="BO14" s="1">
        <v>3.7461035391686268</v>
      </c>
      <c r="BP14" s="1">
        <v>3.8104624803148113</v>
      </c>
      <c r="BQ14" s="1">
        <v>3.8286341533306003</v>
      </c>
      <c r="BR14" s="1">
        <v>3.8404476379800543</v>
      </c>
      <c r="BS14" s="1">
        <v>3.8396845780187889</v>
      </c>
      <c r="BT14" s="1">
        <v>3.8068165544953185</v>
      </c>
      <c r="BU14" s="1">
        <v>3.9082209986249832</v>
      </c>
      <c r="BV14" s="1">
        <v>4.0564914212453811</v>
      </c>
    </row>
    <row r="15" spans="1:74" x14ac:dyDescent="0.15">
      <c r="A15" s="1" t="s">
        <v>23</v>
      </c>
      <c r="C15" s="1">
        <v>9.7969786708046112</v>
      </c>
      <c r="D15" s="1">
        <v>9.7478538099747087</v>
      </c>
      <c r="E15" s="1">
        <v>9.6359679512742531</v>
      </c>
      <c r="F15" s="1">
        <v>9.5824463298756566</v>
      </c>
      <c r="G15" s="1">
        <v>9.521985438800133</v>
      </c>
      <c r="H15" s="1">
        <v>9.4886802606577803</v>
      </c>
      <c r="I15" s="1">
        <v>9.5264261695566947</v>
      </c>
      <c r="J15" s="1">
        <v>9.3966458600563261</v>
      </c>
      <c r="K15" s="1">
        <v>9.6158532986745033</v>
      </c>
      <c r="L15" s="1">
        <v>9.4528800306480854</v>
      </c>
      <c r="M15" s="1">
        <v>9.4348529373926091</v>
      </c>
      <c r="N15" s="1">
        <v>9.4276542178199954</v>
      </c>
      <c r="O15" s="1">
        <v>9.427241121115852</v>
      </c>
      <c r="P15" s="1">
        <v>9.4880394177496825</v>
      </c>
      <c r="Q15" s="1">
        <v>9.607636147981955</v>
      </c>
      <c r="R15" s="1">
        <v>9.5650774363115989</v>
      </c>
      <c r="S15" s="1">
        <v>9.6876383852912547</v>
      </c>
      <c r="T15" s="1">
        <v>9.7012401552162029</v>
      </c>
      <c r="U15" s="2">
        <v>9.7914935821687816</v>
      </c>
      <c r="V15" s="1">
        <v>9.8825547870015082</v>
      </c>
      <c r="W15" s="1">
        <v>9.8425266215793119</v>
      </c>
      <c r="X15" s="1">
        <v>10.247658354827335</v>
      </c>
      <c r="Y15" s="1">
        <v>9.8913551489120835</v>
      </c>
      <c r="Z15" s="1">
        <v>9.8908439848115073</v>
      </c>
      <c r="AA15" s="1">
        <v>9.7952091084815223</v>
      </c>
      <c r="AB15" s="1">
        <v>9.7514831352466445</v>
      </c>
      <c r="AC15" s="1">
        <v>9.5969057505701603</v>
      </c>
      <c r="AD15" s="1">
        <v>9.7397260462211879</v>
      </c>
      <c r="AE15" s="1">
        <v>9.8406914705206017</v>
      </c>
      <c r="AF15" s="1">
        <v>9.7949556379941889</v>
      </c>
      <c r="AG15" s="1">
        <v>9.6722766073857951</v>
      </c>
      <c r="AH15" s="1">
        <v>9.6663775181332667</v>
      </c>
      <c r="AI15" s="1">
        <v>9.591240108461907</v>
      </c>
      <c r="AJ15" s="2">
        <v>9.6323805721404199</v>
      </c>
      <c r="AK15" s="1">
        <v>9.6192948582686526</v>
      </c>
      <c r="AL15" s="1">
        <v>9.7172656223498048</v>
      </c>
      <c r="AM15" s="1">
        <v>9.6964141724209103</v>
      </c>
      <c r="AN15" s="1">
        <v>9.6244470213597104</v>
      </c>
      <c r="AO15" s="1">
        <v>9.8817787005034692</v>
      </c>
      <c r="AP15" s="1">
        <v>9.8455449477014447</v>
      </c>
      <c r="AQ15" s="1">
        <v>9.6318322882625438</v>
      </c>
      <c r="AR15" s="1">
        <v>9.5701695527663855</v>
      </c>
      <c r="AS15" s="1">
        <v>9.5710792970731067</v>
      </c>
      <c r="AT15" s="1">
        <v>9.5214002913902469</v>
      </c>
      <c r="AU15" s="1">
        <v>9.5097656462568292</v>
      </c>
      <c r="AV15" s="1">
        <v>9.4910514726470723</v>
      </c>
      <c r="AW15" s="1">
        <v>9.4355063740235199</v>
      </c>
      <c r="AX15" s="1">
        <v>9.4309413812318752</v>
      </c>
      <c r="AY15" s="1">
        <v>9.4600742507364828</v>
      </c>
      <c r="AZ15" s="1">
        <v>9.4714755184297239</v>
      </c>
      <c r="BA15" s="1">
        <v>9.4801906629485835</v>
      </c>
      <c r="BB15" s="1">
        <v>9.6133592642596657</v>
      </c>
      <c r="BC15" s="1">
        <v>9.7259782400294963</v>
      </c>
      <c r="BD15" s="1">
        <v>9.5667516535013242</v>
      </c>
      <c r="BE15" s="1">
        <v>9.746744302136543</v>
      </c>
      <c r="BF15" s="2">
        <v>9.9936588029621252</v>
      </c>
      <c r="BG15" s="1">
        <v>9.7084105884275864</v>
      </c>
      <c r="BH15" s="1">
        <v>10.068631070496556</v>
      </c>
      <c r="BI15" s="1">
        <v>9.8771156587067566</v>
      </c>
      <c r="BJ15" s="1">
        <v>9.9350201093973993</v>
      </c>
      <c r="BK15" s="1">
        <v>9.7515166190521363</v>
      </c>
      <c r="BL15" s="1">
        <v>9.8725241080594852</v>
      </c>
      <c r="BM15" s="1">
        <v>9.7377719895528791</v>
      </c>
      <c r="BN15" s="1">
        <v>9.7396739370129328</v>
      </c>
      <c r="BO15" s="1">
        <v>9.8788111712104865</v>
      </c>
      <c r="BP15" s="1">
        <v>9.7883752898272149</v>
      </c>
      <c r="BQ15" s="1">
        <v>9.7594039103467924</v>
      </c>
      <c r="BR15" s="1">
        <v>9.7250541115797464</v>
      </c>
      <c r="BS15" s="1">
        <v>9.7644865060060262</v>
      </c>
      <c r="BT15" s="1">
        <v>9.9658165160761243</v>
      </c>
      <c r="BU15" s="1">
        <v>9.7097672503862071</v>
      </c>
      <c r="BV15" s="1">
        <v>9.655502349034931</v>
      </c>
    </row>
    <row r="16" spans="1:74" x14ac:dyDescent="0.15">
      <c r="A16" s="1" t="s">
        <v>22</v>
      </c>
      <c r="C16" s="1">
        <v>9.8695529883288516E-2</v>
      </c>
      <c r="D16" s="1">
        <v>9.9738845475474E-2</v>
      </c>
      <c r="E16" s="1">
        <v>9.5151608034741167E-2</v>
      </c>
      <c r="F16" s="1">
        <v>0.10300517762221088</v>
      </c>
      <c r="G16" s="1">
        <v>9.8831597594484316E-2</v>
      </c>
      <c r="H16" s="1">
        <v>9.9972671282835948E-2</v>
      </c>
      <c r="I16" s="1">
        <v>0.1014973451141631</v>
      </c>
      <c r="J16" s="1">
        <v>9.8681765824628162E-2</v>
      </c>
      <c r="K16" s="1">
        <v>9.3247296859133938E-2</v>
      </c>
      <c r="L16" s="1">
        <v>0.10302906255738969</v>
      </c>
      <c r="M16" s="1">
        <v>0.10008961664221057</v>
      </c>
      <c r="N16" s="1">
        <v>9.9495861563279955E-2</v>
      </c>
      <c r="O16" s="1">
        <v>0.10340844741557274</v>
      </c>
      <c r="P16" s="1">
        <v>0.1007556292147429</v>
      </c>
      <c r="Q16" s="1">
        <v>0.10412647842419367</v>
      </c>
      <c r="R16" s="1">
        <v>0.10337874306738812</v>
      </c>
      <c r="S16" s="1">
        <v>0.10357039456153068</v>
      </c>
      <c r="T16" s="1">
        <v>0.10140817310058957</v>
      </c>
      <c r="U16" s="2">
        <v>9.6255553539288385E-2</v>
      </c>
      <c r="V16" s="1">
        <v>0.10309809427570005</v>
      </c>
      <c r="W16" s="1">
        <v>0.10721390995355598</v>
      </c>
      <c r="X16" s="1">
        <v>9.7757503572928783E-2</v>
      </c>
      <c r="Y16" s="1">
        <v>0.1054677445300579</v>
      </c>
      <c r="Z16" s="1">
        <v>0.10372417800306027</v>
      </c>
      <c r="AA16" s="1">
        <v>0.10367529393492439</v>
      </c>
      <c r="AB16" s="1">
        <v>0.10401594681635234</v>
      </c>
      <c r="AC16" s="1">
        <v>0.10312637815712342</v>
      </c>
      <c r="AD16" s="1">
        <v>9.9503553602415792E-2</v>
      </c>
      <c r="AE16" s="1">
        <v>0.10020100053288902</v>
      </c>
      <c r="AF16" s="1">
        <v>0.10201831335914359</v>
      </c>
      <c r="AG16" s="1">
        <v>0.10585584310031138</v>
      </c>
      <c r="AH16" s="1">
        <v>0.10500005321238606</v>
      </c>
      <c r="AI16" s="1">
        <v>0.10403042781976379</v>
      </c>
      <c r="AJ16" s="2">
        <v>9.6504010117593395E-2</v>
      </c>
      <c r="AK16" s="1">
        <v>0.10306536417448421</v>
      </c>
      <c r="AL16" s="1">
        <v>0.10709990439386509</v>
      </c>
      <c r="AM16" s="1">
        <v>0.10792710951108549</v>
      </c>
      <c r="AN16" s="1">
        <v>0.10381991841603055</v>
      </c>
      <c r="AO16" s="1">
        <v>9.7705346152025904E-2</v>
      </c>
      <c r="AP16" s="1">
        <v>0.11033488607164116</v>
      </c>
      <c r="AQ16" s="1">
        <v>0.10173049045087403</v>
      </c>
      <c r="AR16" s="1">
        <v>0.10223645037242972</v>
      </c>
      <c r="AS16" s="1">
        <v>0.10046678152154222</v>
      </c>
      <c r="AT16" s="1">
        <v>0.10463129671792402</v>
      </c>
      <c r="AU16" s="1">
        <v>9.4927931632919071E-2</v>
      </c>
      <c r="AV16" s="1">
        <v>0.10050897946906988</v>
      </c>
      <c r="AW16" s="1">
        <v>9.4457229109762356E-2</v>
      </c>
      <c r="AX16" s="1">
        <v>0.10539203576620733</v>
      </c>
      <c r="AY16" s="1">
        <v>9.7461072907809282E-2</v>
      </c>
      <c r="AZ16" s="1">
        <v>0.10662423041636158</v>
      </c>
      <c r="BA16" s="1">
        <v>0.1011883500597934</v>
      </c>
      <c r="BB16" s="1">
        <v>9.8527740526763233E-2</v>
      </c>
      <c r="BC16" s="1">
        <v>9.7868810437847273E-2</v>
      </c>
      <c r="BD16" s="1">
        <v>0.10373571254936553</v>
      </c>
      <c r="BE16" s="1">
        <v>0.10634362524373134</v>
      </c>
      <c r="BF16" s="2">
        <v>0.1051175064026918</v>
      </c>
      <c r="BG16" s="1">
        <v>0.11108847748721296</v>
      </c>
      <c r="BH16" s="1">
        <v>0.10984685304977435</v>
      </c>
      <c r="BI16" s="1">
        <v>0.10090310345510707</v>
      </c>
      <c r="BJ16" s="1">
        <v>0.10436961007435785</v>
      </c>
      <c r="BK16" s="1">
        <v>9.982026960924871E-2</v>
      </c>
      <c r="BL16" s="1">
        <v>0.10649198383963872</v>
      </c>
      <c r="BM16" s="1">
        <v>0.10104457178799772</v>
      </c>
      <c r="BN16" s="1">
        <v>0.10427667656639078</v>
      </c>
      <c r="BO16" s="1">
        <v>0.10447315225706529</v>
      </c>
      <c r="BP16" s="1">
        <v>0.10286259500237976</v>
      </c>
      <c r="BQ16" s="1">
        <v>0.10152057732110101</v>
      </c>
      <c r="BR16" s="1">
        <v>0.10474249858027772</v>
      </c>
      <c r="BS16" s="1">
        <v>0.10673643399733862</v>
      </c>
      <c r="BT16" s="1">
        <v>0.10735568692425615</v>
      </c>
      <c r="BU16" s="1">
        <v>0.10342920866007932</v>
      </c>
      <c r="BV16" s="1">
        <v>9.8386401316344477E-2</v>
      </c>
    </row>
    <row r="17" spans="1:74" x14ac:dyDescent="0.15">
      <c r="A17" s="1" t="s">
        <v>21</v>
      </c>
      <c r="C17" s="1">
        <v>5.6544928251580604</v>
      </c>
      <c r="D17" s="1">
        <v>5.5830328967957588</v>
      </c>
      <c r="E17" s="1">
        <v>5.5215657634080744</v>
      </c>
      <c r="F17" s="1">
        <v>5.515994814076226</v>
      </c>
      <c r="G17" s="1">
        <v>5.531855738436585</v>
      </c>
      <c r="H17" s="1">
        <v>5.5037428446075065</v>
      </c>
      <c r="I17" s="1">
        <v>5.5283879216332394</v>
      </c>
      <c r="J17" s="1">
        <v>5.4863697572064334</v>
      </c>
      <c r="K17" s="1">
        <v>5.4770656925971242</v>
      </c>
      <c r="L17" s="1">
        <v>5.5112001112559916</v>
      </c>
      <c r="M17" s="1">
        <v>5.5185871462796587</v>
      </c>
      <c r="N17" s="1">
        <v>5.5556693628229707</v>
      </c>
      <c r="O17" s="1">
        <v>5.4609840404229981</v>
      </c>
      <c r="P17" s="1">
        <v>5.4981542644966348</v>
      </c>
      <c r="Q17" s="1">
        <v>5.5218248746469909</v>
      </c>
      <c r="R17" s="1">
        <v>5.5626253151075753</v>
      </c>
      <c r="S17" s="1">
        <v>5.5791318994746133</v>
      </c>
      <c r="T17" s="1">
        <v>5.4918246137231828</v>
      </c>
      <c r="U17" s="2">
        <v>5.5595333207143982</v>
      </c>
      <c r="V17" s="1">
        <v>5.5057848041120803</v>
      </c>
      <c r="W17" s="1">
        <v>5.4914698145934233</v>
      </c>
      <c r="X17" s="1">
        <v>5.5386144112025466</v>
      </c>
      <c r="Y17" s="1">
        <v>5.5126305504351629</v>
      </c>
      <c r="Z17" s="1">
        <v>5.5339022325098517</v>
      </c>
      <c r="AA17" s="1">
        <v>5.5529509517786941</v>
      </c>
      <c r="AB17" s="1">
        <v>5.4418917195722951</v>
      </c>
      <c r="AC17" s="1">
        <v>5.475789608028796</v>
      </c>
      <c r="AD17" s="1">
        <v>5.3920210491448852</v>
      </c>
      <c r="AE17" s="1">
        <v>5.3787937021849901</v>
      </c>
      <c r="AF17" s="1">
        <v>5.4820967249567181</v>
      </c>
      <c r="AG17" s="1">
        <v>5.4040433430843828</v>
      </c>
      <c r="AH17" s="1">
        <v>5.4257642609880401</v>
      </c>
      <c r="AI17" s="1">
        <v>5.3760668082484138</v>
      </c>
      <c r="AJ17" s="2">
        <v>5.2751702463960726</v>
      </c>
      <c r="AK17" s="1">
        <v>5.8494960429259377</v>
      </c>
      <c r="AL17" s="1">
        <v>5.8710537864505037</v>
      </c>
      <c r="AM17" s="1">
        <v>5.9372169208422427</v>
      </c>
      <c r="AN17" s="1">
        <v>5.5925821963132112</v>
      </c>
      <c r="AO17" s="1">
        <v>5.7063642414458755</v>
      </c>
      <c r="AP17" s="1">
        <v>5.7257140902230743</v>
      </c>
      <c r="AQ17" s="1">
        <v>5.563012515588138</v>
      </c>
      <c r="AR17" s="1">
        <v>5.5667417394442156</v>
      </c>
      <c r="AS17" s="1">
        <v>5.5139660603203868</v>
      </c>
      <c r="AT17" s="1">
        <v>5.5685028402570218</v>
      </c>
      <c r="AU17" s="1">
        <v>5.4483610538377789</v>
      </c>
      <c r="AV17" s="1">
        <v>5.5176894918624582</v>
      </c>
      <c r="AW17" s="1">
        <v>5.3990243310497128</v>
      </c>
      <c r="AX17" s="1">
        <v>5.4651959274546362</v>
      </c>
      <c r="AY17" s="1">
        <v>5.5351498401481942</v>
      </c>
      <c r="AZ17" s="1">
        <v>5.500957496470499</v>
      </c>
      <c r="BA17" s="1">
        <v>5.5412238159271574</v>
      </c>
      <c r="BB17" s="1">
        <v>5.5566738762774399</v>
      </c>
      <c r="BC17" s="1">
        <v>5.4948233413041709</v>
      </c>
      <c r="BD17" s="1">
        <v>5.6161444153615729</v>
      </c>
      <c r="BE17" s="1">
        <v>5.5734055398732085</v>
      </c>
      <c r="BF17" s="2">
        <v>5.9580154328432879</v>
      </c>
      <c r="BG17" s="1">
        <v>5.9068321887006006</v>
      </c>
      <c r="BH17" s="1">
        <v>5.6290088807089518</v>
      </c>
      <c r="BI17" s="1">
        <v>5.6255939309094147</v>
      </c>
      <c r="BJ17" s="1">
        <v>5.5874797295118706</v>
      </c>
      <c r="BK17" s="1">
        <v>5.4936665796481163</v>
      </c>
      <c r="BL17" s="1">
        <v>5.5121648583089691</v>
      </c>
      <c r="BM17" s="1">
        <v>5.4877662162683869</v>
      </c>
      <c r="BN17" s="1">
        <v>5.4698894628440167</v>
      </c>
      <c r="BO17" s="1">
        <v>5.509869140333457</v>
      </c>
      <c r="BP17" s="1">
        <v>5.5080318687698346</v>
      </c>
      <c r="BQ17" s="1">
        <v>5.4832711428955916</v>
      </c>
      <c r="BR17" s="1">
        <v>5.5117567597317212</v>
      </c>
      <c r="BS17" s="1">
        <v>5.474065105645459</v>
      </c>
      <c r="BT17" s="1">
        <v>5.4075262056105906</v>
      </c>
      <c r="BU17" s="1">
        <v>5.500384522983123</v>
      </c>
      <c r="BV17" s="1">
        <v>5.4422044428545817</v>
      </c>
    </row>
    <row r="18" spans="1:74" x14ac:dyDescent="0.15">
      <c r="A18" s="1" t="s">
        <v>20</v>
      </c>
      <c r="C18" s="1">
        <v>1.9109537831925252</v>
      </c>
      <c r="D18" s="1">
        <v>1.8966088903013869</v>
      </c>
      <c r="E18" s="1">
        <v>1.8389725867163733</v>
      </c>
      <c r="F18" s="1">
        <v>1.8933963428889697</v>
      </c>
      <c r="G18" s="1">
        <v>1.8749756215538795</v>
      </c>
      <c r="H18" s="1">
        <v>1.9119674997934979</v>
      </c>
      <c r="I18" s="1">
        <v>1.8180855489619034</v>
      </c>
      <c r="J18" s="1">
        <v>1.8344333902778303</v>
      </c>
      <c r="K18" s="1">
        <v>1.7728765511446198</v>
      </c>
      <c r="L18" s="1">
        <v>1.8449981966705238</v>
      </c>
      <c r="M18" s="1">
        <v>1.8005062348643577</v>
      </c>
      <c r="N18" s="1">
        <v>1.7872897321679915</v>
      </c>
      <c r="O18" s="1">
        <v>1.8602768926777884</v>
      </c>
      <c r="P18" s="1">
        <v>1.8767719058641603</v>
      </c>
      <c r="Q18" s="1">
        <v>1.857136692612265</v>
      </c>
      <c r="R18" s="1">
        <v>1.8919202196798111</v>
      </c>
      <c r="S18" s="1">
        <v>1.9170500949521667</v>
      </c>
      <c r="T18" s="1">
        <v>1.9247629021318957</v>
      </c>
      <c r="U18" s="2">
        <v>1.8818381265342126</v>
      </c>
      <c r="V18" s="1">
        <v>1.781262152646292</v>
      </c>
      <c r="W18" s="1">
        <v>1.7422591119971216</v>
      </c>
      <c r="X18" s="1">
        <v>1.6538551655387437</v>
      </c>
      <c r="Y18" s="1">
        <v>1.7146209468217464</v>
      </c>
      <c r="Z18" s="1">
        <v>1.6799450711144885</v>
      </c>
      <c r="AA18" s="1">
        <v>1.7352748296409928</v>
      </c>
      <c r="AB18" s="1">
        <v>1.6921758211136435</v>
      </c>
      <c r="AC18" s="1">
        <v>1.8094654669703942</v>
      </c>
      <c r="AD18" s="1">
        <v>1.7049925266956336</v>
      </c>
      <c r="AE18" s="1">
        <v>1.4531894570855002</v>
      </c>
      <c r="AF18" s="1">
        <v>1.5791899824816582</v>
      </c>
      <c r="AG18" s="1">
        <v>1.7036325564446386</v>
      </c>
      <c r="AH18" s="1">
        <v>1.6372875074442632</v>
      </c>
      <c r="AI18" s="1">
        <v>1.5729647170480803</v>
      </c>
      <c r="AJ18" s="2">
        <v>1.4811985948656528</v>
      </c>
      <c r="AK18" s="1">
        <v>2.084430116781796</v>
      </c>
      <c r="AL18" s="1">
        <v>2.0519783317780451</v>
      </c>
      <c r="AM18" s="1">
        <v>2.0850748253300253</v>
      </c>
      <c r="AN18" s="1">
        <v>1.8765840302593659</v>
      </c>
      <c r="AO18" s="1">
        <v>1.941223679285244</v>
      </c>
      <c r="AP18" s="1">
        <v>2.0344242328191342</v>
      </c>
      <c r="AQ18" s="1">
        <v>1.8915237309186992</v>
      </c>
      <c r="AR18" s="1">
        <v>1.9314023678518666</v>
      </c>
      <c r="AS18" s="1">
        <v>1.8821356038774084</v>
      </c>
      <c r="AT18" s="1">
        <v>1.900382515365763</v>
      </c>
      <c r="AU18" s="1">
        <v>1.8498649897518646</v>
      </c>
      <c r="AV18" s="1">
        <v>1.8422942491596217</v>
      </c>
      <c r="AW18" s="1">
        <v>1.9287968201155792</v>
      </c>
      <c r="AX18" s="1">
        <v>1.8294915598111317</v>
      </c>
      <c r="AY18" s="1">
        <v>1.8614343461973633</v>
      </c>
      <c r="AZ18" s="1">
        <v>1.9122747748874644</v>
      </c>
      <c r="BA18" s="1">
        <v>1.8988205939493881</v>
      </c>
      <c r="BB18" s="1">
        <v>1.8702721115947654</v>
      </c>
      <c r="BC18" s="1">
        <v>1.7249257046518807</v>
      </c>
      <c r="BD18" s="1">
        <v>1.9297397319353706</v>
      </c>
      <c r="BE18" s="1">
        <v>1.8733957079057006</v>
      </c>
      <c r="BF18" s="2">
        <v>2.4101475696459858</v>
      </c>
      <c r="BG18" s="1">
        <v>1.983567795984257</v>
      </c>
      <c r="BH18" s="1">
        <v>1.7284449654712759</v>
      </c>
      <c r="BI18" s="1">
        <v>1.7302406856522055</v>
      </c>
      <c r="BJ18" s="1">
        <v>1.726605425950666</v>
      </c>
      <c r="BK18" s="1">
        <v>1.726866440690948</v>
      </c>
      <c r="BL18" s="1">
        <v>1.6247605127756799</v>
      </c>
      <c r="BM18" s="1">
        <v>1.7641585237585318</v>
      </c>
      <c r="BN18" s="1">
        <v>1.7687945137668279</v>
      </c>
      <c r="BO18" s="1">
        <v>1.6813992342513018</v>
      </c>
      <c r="BP18" s="1">
        <v>1.684360490561545</v>
      </c>
      <c r="BQ18" s="1">
        <v>1.7097072151188613</v>
      </c>
      <c r="BR18" s="1">
        <v>1.7175955998768586</v>
      </c>
      <c r="BS18" s="1">
        <v>1.7336875358041297</v>
      </c>
      <c r="BT18" s="1">
        <v>1.6211487988128397</v>
      </c>
      <c r="BU18" s="1">
        <v>1.6649401226578462</v>
      </c>
      <c r="BV18" s="1">
        <v>1.643671791719278</v>
      </c>
    </row>
    <row r="19" spans="1:74" x14ac:dyDescent="0.15">
      <c r="A19" s="1" t="s">
        <v>19</v>
      </c>
      <c r="C19" s="1">
        <v>7.6555910557618595E-2</v>
      </c>
      <c r="D19" s="1">
        <v>6.7313143933657144E-2</v>
      </c>
      <c r="E19" s="1">
        <v>6.8786733834311151E-2</v>
      </c>
      <c r="F19" s="1">
        <v>6.29742957757604E-2</v>
      </c>
      <c r="G19" s="1">
        <v>7.3738810512340283E-2</v>
      </c>
      <c r="H19" s="1">
        <v>6.5376341757380024E-2</v>
      </c>
      <c r="I19" s="1">
        <v>7.0885702577548462E-2</v>
      </c>
      <c r="J19" s="1">
        <v>7.6778225387419963E-2</v>
      </c>
      <c r="K19" s="1">
        <v>6.5897619640964467E-2</v>
      </c>
      <c r="L19" s="1">
        <v>6.7867180395969867E-2</v>
      </c>
      <c r="M19" s="1">
        <v>6.9353874203005858E-2</v>
      </c>
      <c r="N19" s="1">
        <v>7.2190810050655405E-2</v>
      </c>
      <c r="O19" s="1">
        <v>7.0402132388583075E-2</v>
      </c>
      <c r="P19" s="1">
        <v>6.5926421848553921E-2</v>
      </c>
      <c r="Q19" s="1">
        <v>6.7065637672594533E-2</v>
      </c>
      <c r="R19" s="1">
        <v>6.4030199141870886E-2</v>
      </c>
      <c r="S19" s="1">
        <v>6.6790627901447616E-2</v>
      </c>
      <c r="T19" s="1">
        <v>6.9199066166554898E-2</v>
      </c>
      <c r="U19" s="2">
        <v>6.370086207876631E-2</v>
      </c>
      <c r="V19" s="1">
        <v>7.2912704731985828E-2</v>
      </c>
      <c r="W19" s="1">
        <v>6.4072761471785741E-2</v>
      </c>
      <c r="X19" s="1">
        <v>7.3886024821465279E-2</v>
      </c>
      <c r="Y19" s="1">
        <v>7.5421943651227494E-2</v>
      </c>
      <c r="Z19" s="1">
        <v>6.322832890862104E-2</v>
      </c>
      <c r="AA19" s="1">
        <v>6.8975573771571014E-2</v>
      </c>
      <c r="AB19" s="1">
        <v>6.8667025866240683E-2</v>
      </c>
      <c r="AC19" s="1">
        <v>6.225213080748182E-2</v>
      </c>
      <c r="AD19" s="1">
        <v>6.2287316301151176E-2</v>
      </c>
      <c r="AE19" s="1">
        <v>6.75373294141553E-2</v>
      </c>
      <c r="AF19" s="1">
        <v>6.333790637886208E-2</v>
      </c>
      <c r="AG19" s="1">
        <v>6.8032346594816925E-2</v>
      </c>
      <c r="AH19" s="1">
        <v>7.206288828737703E-2</v>
      </c>
      <c r="AI19" s="1">
        <v>6.9428467797301024E-2</v>
      </c>
      <c r="AJ19" s="2">
        <v>6.1022733084671453E-2</v>
      </c>
      <c r="AK19" s="1">
        <v>7.6687523417438661E-2</v>
      </c>
      <c r="AL19" s="1">
        <v>7.1758373645484722E-2</v>
      </c>
      <c r="AM19" s="1">
        <v>7.5126774447566935E-2</v>
      </c>
      <c r="AN19" s="1">
        <v>6.5437982148653859E-2</v>
      </c>
      <c r="AO19" s="1">
        <v>6.5199016900985243E-2</v>
      </c>
      <c r="AP19" s="1">
        <v>6.618435599190034E-2</v>
      </c>
      <c r="AQ19" s="1">
        <v>6.7871251031379226E-2</v>
      </c>
      <c r="AR19" s="1">
        <v>6.7403660039559318E-2</v>
      </c>
      <c r="AS19" s="1">
        <v>6.7981698299059229E-2</v>
      </c>
      <c r="AT19" s="1">
        <v>6.8395633267536241E-2</v>
      </c>
      <c r="AU19" s="1">
        <v>5.8893455778136955E-2</v>
      </c>
      <c r="AV19" s="1">
        <v>6.4310650008738673E-2</v>
      </c>
      <c r="AW19" s="1">
        <v>7.2218449795350595E-2</v>
      </c>
      <c r="AX19" s="1">
        <v>6.6596498559686884E-2</v>
      </c>
      <c r="AY19" s="1">
        <v>6.3611504085720638E-2</v>
      </c>
      <c r="AZ19" s="1">
        <v>6.8265812139933518E-2</v>
      </c>
      <c r="BA19" s="1">
        <v>6.7567404151048824E-2</v>
      </c>
      <c r="BB19" s="1">
        <v>7.3000320845136357E-2</v>
      </c>
      <c r="BC19" s="1">
        <v>6.2431557372526258E-2</v>
      </c>
      <c r="BD19" s="1">
        <v>6.064051302574814E-2</v>
      </c>
      <c r="BE19" s="1">
        <v>7.7566368210696679E-2</v>
      </c>
      <c r="BF19" s="2">
        <v>7.8751396356270292E-2</v>
      </c>
      <c r="BG19" s="1">
        <v>8.4728713910691256E-2</v>
      </c>
      <c r="BH19" s="1">
        <v>6.9042102610480813E-2</v>
      </c>
      <c r="BI19" s="1">
        <v>6.8903921923142916E-2</v>
      </c>
      <c r="BJ19" s="1">
        <v>6.5231068558888744E-2</v>
      </c>
      <c r="BK19" s="1">
        <v>5.9641273482793328E-2</v>
      </c>
      <c r="BL19" s="1">
        <v>6.2582416317199199E-2</v>
      </c>
      <c r="BM19" s="1">
        <v>5.9331641110272289E-2</v>
      </c>
      <c r="BN19" s="1">
        <v>6.3646931150124264E-2</v>
      </c>
      <c r="BO19" s="1">
        <v>6.2845815302684058E-2</v>
      </c>
      <c r="BP19" s="1">
        <v>6.8126070655936857E-2</v>
      </c>
      <c r="BQ19" s="1">
        <v>6.4465761241179892E-2</v>
      </c>
      <c r="BR19" s="1">
        <v>6.9722120227246498E-2</v>
      </c>
      <c r="BS19" s="1">
        <v>7.2269349242481518E-2</v>
      </c>
      <c r="BT19" s="1">
        <v>6.548225660563621E-2</v>
      </c>
      <c r="BU19" s="1">
        <v>7.2135351258882013E-2</v>
      </c>
      <c r="BV19" s="1">
        <v>6.1635006746681036E-2</v>
      </c>
    </row>
    <row r="20" spans="1:74" x14ac:dyDescent="0.15">
      <c r="A20" s="1" t="s">
        <v>18</v>
      </c>
      <c r="C20" s="1">
        <v>2.576138328028923</v>
      </c>
      <c r="D20" s="1">
        <v>2.6340322813834041</v>
      </c>
      <c r="E20" s="1">
        <v>2.6876373189952294</v>
      </c>
      <c r="F20" s="1">
        <v>2.6789598785699091</v>
      </c>
      <c r="G20" s="1">
        <v>2.6869510999806536</v>
      </c>
      <c r="H20" s="1">
        <v>2.6966635094720015</v>
      </c>
      <c r="I20" s="1">
        <v>2.6767310555239794</v>
      </c>
      <c r="J20" s="1">
        <v>2.6950653947417345</v>
      </c>
      <c r="K20" s="1">
        <v>2.6957050483109266</v>
      </c>
      <c r="L20" s="1">
        <v>2.6664107630757794</v>
      </c>
      <c r="M20" s="1">
        <v>2.6830205735289647</v>
      </c>
      <c r="N20" s="1">
        <v>2.6391136667689818</v>
      </c>
      <c r="O20" s="1">
        <v>2.7281918849931426</v>
      </c>
      <c r="P20" s="1">
        <v>2.7052905995776464</v>
      </c>
      <c r="Q20" s="1">
        <v>2.6763006771778413</v>
      </c>
      <c r="R20" s="1">
        <v>2.6428239213400193</v>
      </c>
      <c r="S20" s="1">
        <v>2.6149360570399205</v>
      </c>
      <c r="T20" s="1">
        <v>2.6632213575248866</v>
      </c>
      <c r="U20" s="2">
        <v>2.6106411644997811</v>
      </c>
      <c r="V20" s="1">
        <v>2.6950677873393474</v>
      </c>
      <c r="W20" s="1">
        <v>2.6808077989369941</v>
      </c>
      <c r="X20" s="1">
        <v>2.6166680565375255</v>
      </c>
      <c r="Y20" s="1">
        <v>2.6778861615484151</v>
      </c>
      <c r="Z20" s="1">
        <v>2.6517540530868535</v>
      </c>
      <c r="AA20" s="1">
        <v>2.6496976645559522</v>
      </c>
      <c r="AB20" s="1">
        <v>2.7281242186074937</v>
      </c>
      <c r="AC20" s="1">
        <v>2.7032983259861076</v>
      </c>
      <c r="AD20" s="1">
        <v>2.766234908757951</v>
      </c>
      <c r="AE20" s="1">
        <v>2.7521345012210254</v>
      </c>
      <c r="AF20" s="1">
        <v>2.6905287490802428</v>
      </c>
      <c r="AG20" s="1">
        <v>2.72523079413173</v>
      </c>
      <c r="AH20" s="1">
        <v>2.7231517158088012</v>
      </c>
      <c r="AI20" s="1">
        <v>2.768710046780229</v>
      </c>
      <c r="AJ20" s="2">
        <v>2.8345360062521103</v>
      </c>
      <c r="AK20" s="1">
        <v>2.3589003504767381</v>
      </c>
      <c r="AL20" s="1">
        <v>2.3265550656585758</v>
      </c>
      <c r="AM20" s="1">
        <v>2.2830522157280195</v>
      </c>
      <c r="AN20" s="1">
        <v>2.567398273410797</v>
      </c>
      <c r="AO20" s="1">
        <v>2.5220992252371084</v>
      </c>
      <c r="AP20" s="1">
        <v>2.4924186425103159</v>
      </c>
      <c r="AQ20" s="1">
        <v>2.654072803646232</v>
      </c>
      <c r="AR20" s="1">
        <v>2.612562091969544</v>
      </c>
      <c r="AS20" s="1">
        <v>2.6637470012041882</v>
      </c>
      <c r="AT20" s="1">
        <v>2.6173191412229051</v>
      </c>
      <c r="AU20" s="1">
        <v>2.7049579671675796</v>
      </c>
      <c r="AV20" s="1">
        <v>2.670025849490286</v>
      </c>
      <c r="AW20" s="1">
        <v>2.7601297472017596</v>
      </c>
      <c r="AX20" s="1">
        <v>2.7049926729631508</v>
      </c>
      <c r="AY20" s="1">
        <v>2.6862835730531254</v>
      </c>
      <c r="AZ20" s="1">
        <v>2.6811065011927893</v>
      </c>
      <c r="BA20" s="1">
        <v>2.6771298447370722</v>
      </c>
      <c r="BB20" s="1">
        <v>2.6369785173585147</v>
      </c>
      <c r="BC20" s="1">
        <v>2.6818213522840519</v>
      </c>
      <c r="BD20" s="1">
        <v>2.6130163825816473</v>
      </c>
      <c r="BE20" s="1">
        <v>2.6164063741775516</v>
      </c>
      <c r="BF20" s="2">
        <v>2.307679633356011</v>
      </c>
      <c r="BG20" s="1">
        <v>2.1911932834947256</v>
      </c>
      <c r="BH20" s="1">
        <v>2.5990845757893597</v>
      </c>
      <c r="BI20" s="1">
        <v>2.5953362997062039</v>
      </c>
      <c r="BJ20" s="1">
        <v>2.5958568264361714</v>
      </c>
      <c r="BK20" s="1">
        <v>2.7052947291657987</v>
      </c>
      <c r="BL20" s="1">
        <v>2.6549367787913436</v>
      </c>
      <c r="BM20" s="1">
        <v>2.6946111347908981</v>
      </c>
      <c r="BN20" s="1">
        <v>2.7101956124340627</v>
      </c>
      <c r="BO20" s="1">
        <v>2.6658650107201476</v>
      </c>
      <c r="BP20" s="1">
        <v>2.6743490996271841</v>
      </c>
      <c r="BQ20" s="1">
        <v>2.7032203008154294</v>
      </c>
      <c r="BR20" s="1">
        <v>2.6701943009787534</v>
      </c>
      <c r="BS20" s="1">
        <v>2.6765253861357694</v>
      </c>
      <c r="BT20" s="1">
        <v>2.7257746223992747</v>
      </c>
      <c r="BU20" s="1">
        <v>2.676453450128236</v>
      </c>
      <c r="BV20" s="1">
        <v>2.7213772690584821</v>
      </c>
    </row>
    <row r="21" spans="1:74" x14ac:dyDescent="0.15">
      <c r="A21" s="1" t="s">
        <v>17</v>
      </c>
      <c r="C21" s="1">
        <v>1.7571285298479268E-2</v>
      </c>
      <c r="D21" s="1">
        <v>1.7431796130912728E-2</v>
      </c>
      <c r="E21" s="1">
        <v>2.2175638769331027E-2</v>
      </c>
      <c r="F21" s="1">
        <v>1.7403467604746058E-2</v>
      </c>
      <c r="G21" s="1">
        <v>2.2110249313752918E-2</v>
      </c>
      <c r="H21" s="1">
        <v>2.3354676878978565E-2</v>
      </c>
      <c r="I21" s="1">
        <v>2.2384644895615143E-2</v>
      </c>
      <c r="J21" s="1">
        <v>2.1314328567383575E-2</v>
      </c>
      <c r="K21" s="1">
        <v>1.9359515578449314E-2</v>
      </c>
      <c r="L21" s="1">
        <v>1.9885949626464925E-2</v>
      </c>
      <c r="M21" s="1">
        <v>2.2628921765330438E-2</v>
      </c>
      <c r="N21" s="1">
        <v>1.6098746670437279E-2</v>
      </c>
      <c r="O21" s="1">
        <v>1.7254248706281058E-2</v>
      </c>
      <c r="P21" s="1">
        <v>2.0762064134209997E-2</v>
      </c>
      <c r="Q21" s="1">
        <v>1.9041561508058788E-2</v>
      </c>
      <c r="R21" s="1">
        <v>1.8366277473786951E-2</v>
      </c>
      <c r="S21" s="1">
        <v>2.4960946363307805E-2</v>
      </c>
      <c r="T21" s="1">
        <v>2.0475260119561987E-2</v>
      </c>
      <c r="U21" s="2">
        <v>1.6205077629533458E-2</v>
      </c>
      <c r="V21" s="1">
        <v>1.7016881211434343E-2</v>
      </c>
      <c r="W21" s="1">
        <v>1.8936617850764777E-2</v>
      </c>
      <c r="X21" s="1">
        <v>1.780710816261857E-2</v>
      </c>
      <c r="Y21" s="1">
        <v>1.4239702699465099E-2</v>
      </c>
      <c r="Z21" s="1">
        <v>1.8111290273767379E-2</v>
      </c>
      <c r="AA21" s="1">
        <v>1.5421770016888058E-2</v>
      </c>
      <c r="AB21" s="1">
        <v>1.8909847226670686E-2</v>
      </c>
      <c r="AC21" s="1">
        <v>1.2509108421980445E-2</v>
      </c>
      <c r="AD21" s="1">
        <v>1.8497102110418731E-2</v>
      </c>
      <c r="AE21" s="1">
        <v>2.0898784935367048E-2</v>
      </c>
      <c r="AF21" s="1">
        <v>1.7139038388482186E-2</v>
      </c>
      <c r="AG21" s="1">
        <v>2.1608830445822021E-2</v>
      </c>
      <c r="AH21" s="1">
        <v>2.2282590331992209E-2</v>
      </c>
      <c r="AI21" s="1">
        <v>2.1110378595943377E-2</v>
      </c>
      <c r="AJ21" s="2">
        <v>2.0868232856141387E-2</v>
      </c>
      <c r="AK21" s="1">
        <v>1.8888731191089386E-2</v>
      </c>
      <c r="AL21" s="1">
        <v>1.5703523491811991E-2</v>
      </c>
      <c r="AM21" s="1">
        <v>2.1256615316212372E-2</v>
      </c>
      <c r="AN21" s="1">
        <v>1.8981113671418966E-2</v>
      </c>
      <c r="AO21" s="1">
        <v>2.0809365399227602E-2</v>
      </c>
      <c r="AP21" s="1">
        <v>1.7194445806812612E-2</v>
      </c>
      <c r="AQ21" s="1">
        <v>1.6219233569967795E-2</v>
      </c>
      <c r="AR21" s="1">
        <v>1.6838794156793624E-2</v>
      </c>
      <c r="AS21" s="1">
        <v>1.8574788009041773E-2</v>
      </c>
      <c r="AT21" s="1">
        <v>1.9800672185860083E-2</v>
      </c>
      <c r="AU21" s="1">
        <v>1.5439161342361302E-2</v>
      </c>
      <c r="AV21" s="1">
        <v>1.5125214090557056E-2</v>
      </c>
      <c r="AW21" s="1">
        <v>2.3711657760201805E-2</v>
      </c>
      <c r="AX21" s="1">
        <v>2.1349427307550323E-2</v>
      </c>
      <c r="AY21" s="1">
        <v>1.9111454054346333E-2</v>
      </c>
      <c r="AZ21" s="1">
        <v>1.7311835587301396E-2</v>
      </c>
      <c r="BA21" s="1">
        <v>2.2481594355150371E-2</v>
      </c>
      <c r="BB21" s="1">
        <v>1.7471261219565441E-2</v>
      </c>
      <c r="BC21" s="1">
        <v>1.7640777025229645E-2</v>
      </c>
      <c r="BD21" s="1">
        <v>1.9369724750158274E-2</v>
      </c>
      <c r="BE21" s="1">
        <v>2.5752587394448391E-2</v>
      </c>
      <c r="BF21" s="2">
        <v>1.760168405868115E-2</v>
      </c>
      <c r="BG21" s="1">
        <v>2.6683673449163624E-2</v>
      </c>
      <c r="BH21" s="1">
        <v>1.5710916378573428E-2</v>
      </c>
      <c r="BI21" s="1">
        <v>1.7049385001988712E-2</v>
      </c>
      <c r="BJ21" s="1">
        <v>2.2716986868929361E-2</v>
      </c>
      <c r="BK21" s="1">
        <v>1.6830886892695043E-2</v>
      </c>
      <c r="BL21" s="1">
        <v>2.1685276590192093E-2</v>
      </c>
      <c r="BM21" s="1">
        <v>2.2878142504372069E-2</v>
      </c>
      <c r="BN21" s="1">
        <v>2.0291419683084028E-2</v>
      </c>
      <c r="BO21" s="1">
        <v>1.6397106327386252E-2</v>
      </c>
      <c r="BP21" s="1">
        <v>1.887659849786727E-2</v>
      </c>
      <c r="BQ21" s="1">
        <v>1.6733192756645029E-2</v>
      </c>
      <c r="BR21" s="1">
        <v>1.8460040012196338E-2</v>
      </c>
      <c r="BS21" s="1">
        <v>1.5649725014589604E-2</v>
      </c>
      <c r="BT21" s="1">
        <v>2.1641316916917081E-2</v>
      </c>
      <c r="BU21" s="1">
        <v>1.41964204500429E-2</v>
      </c>
      <c r="BV21" s="1">
        <v>1.715186951454228E-2</v>
      </c>
    </row>
    <row r="22" spans="1:74" x14ac:dyDescent="0.15">
      <c r="A22" s="1" t="s">
        <v>16</v>
      </c>
      <c r="C22" s="1">
        <v>3.9661809627469284E-2</v>
      </c>
      <c r="D22" s="1">
        <v>3.6782049323030162E-2</v>
      </c>
      <c r="E22" s="1">
        <v>3.7797846912579161E-2</v>
      </c>
      <c r="F22" s="1">
        <v>3.499797642377827E-2</v>
      </c>
      <c r="G22" s="1">
        <v>3.4386944550551142E-2</v>
      </c>
      <c r="H22" s="1">
        <v>3.434894153511777E-2</v>
      </c>
      <c r="I22" s="1">
        <v>2.968440240780857E-2</v>
      </c>
      <c r="J22" s="1">
        <v>4.0329157010861393E-2</v>
      </c>
      <c r="K22" s="1">
        <v>3.9413448445961487E-2</v>
      </c>
      <c r="L22" s="1">
        <v>3.747307805482588E-2</v>
      </c>
      <c r="M22" s="1">
        <v>3.698449410903628E-2</v>
      </c>
      <c r="N22" s="1">
        <v>4.1432805052515814E-2</v>
      </c>
      <c r="O22" s="1">
        <v>3.5489018494977334E-2</v>
      </c>
      <c r="P22" s="1">
        <v>3.8725538613785769E-2</v>
      </c>
      <c r="Q22" s="1">
        <v>3.871911978013011E-2</v>
      </c>
      <c r="R22" s="1">
        <v>4.471885188995102E-2</v>
      </c>
      <c r="S22" s="1">
        <v>3.8180041821216266E-2</v>
      </c>
      <c r="T22" s="1">
        <v>3.7827033909177299E-2</v>
      </c>
      <c r="U22" s="2">
        <v>3.4245405131213796E-2</v>
      </c>
      <c r="V22" s="1">
        <v>3.9224800453810008E-2</v>
      </c>
      <c r="W22" s="1">
        <v>3.7258235026449052E-2</v>
      </c>
      <c r="X22" s="1">
        <v>3.6604757747609164E-2</v>
      </c>
      <c r="Y22" s="1">
        <v>3.732973100300864E-2</v>
      </c>
      <c r="Z22" s="1">
        <v>3.8310239191515959E-2</v>
      </c>
      <c r="AA22" s="1">
        <v>3.7553643966358227E-2</v>
      </c>
      <c r="AB22" s="1">
        <v>3.9399880922785575E-2</v>
      </c>
      <c r="AC22" s="1">
        <v>3.9144327095432294E-2</v>
      </c>
      <c r="AD22" s="1">
        <v>4.0501552409105815E-2</v>
      </c>
      <c r="AE22" s="1">
        <v>3.1340635432598053E-2</v>
      </c>
      <c r="AF22" s="1">
        <v>3.6589422696556101E-2</v>
      </c>
      <c r="AG22" s="1">
        <v>3.3860365702198185E-2</v>
      </c>
      <c r="AH22" s="1">
        <v>4.6221339643305673E-2</v>
      </c>
      <c r="AI22" s="1">
        <v>4.1370095189646086E-2</v>
      </c>
      <c r="AJ22" s="2">
        <v>2.5496482022648943E-2</v>
      </c>
      <c r="AK22" s="1">
        <v>4.9098082110258769E-2</v>
      </c>
      <c r="AL22" s="1">
        <v>4.3521369575751603E-2</v>
      </c>
      <c r="AM22" s="1">
        <v>3.7186773381510253E-2</v>
      </c>
      <c r="AN22" s="1">
        <v>3.8330503360407178E-2</v>
      </c>
      <c r="AO22" s="1">
        <v>4.5060714475138132E-2</v>
      </c>
      <c r="AP22" s="1">
        <v>3.6058485184910366E-2</v>
      </c>
      <c r="AQ22" s="1">
        <v>3.0549449398907115E-2</v>
      </c>
      <c r="AR22" s="1">
        <v>3.7700308177387051E-2</v>
      </c>
      <c r="AS22" s="1">
        <v>4.1870622626584995E-2</v>
      </c>
      <c r="AT22" s="1">
        <v>3.8598433516974763E-2</v>
      </c>
      <c r="AU22" s="1">
        <v>3.8248330637896878E-2</v>
      </c>
      <c r="AV22" s="1">
        <v>3.4991210936012408E-2</v>
      </c>
      <c r="AW22" s="1">
        <v>4.3920756040892128E-2</v>
      </c>
      <c r="AX22" s="1">
        <v>3.7504801875112091E-2</v>
      </c>
      <c r="AY22" s="1">
        <v>3.3729883059996267E-2</v>
      </c>
      <c r="AZ22" s="1">
        <v>3.431214680136993E-2</v>
      </c>
      <c r="BA22" s="1">
        <v>3.7596036522524842E-2</v>
      </c>
      <c r="BB22" s="1">
        <v>3.3085498711732671E-2</v>
      </c>
      <c r="BC22" s="1">
        <v>3.7273654064553886E-2</v>
      </c>
      <c r="BD22" s="1">
        <v>3.7745919378124368E-2</v>
      </c>
      <c r="BE22" s="1">
        <v>3.6683620798311181E-2</v>
      </c>
      <c r="BF22" s="2">
        <v>4.2236790968991252E-2</v>
      </c>
      <c r="BG22" s="1">
        <v>4.0971038637541354E-2</v>
      </c>
      <c r="BH22" s="1">
        <v>3.6000904125348433E-2</v>
      </c>
      <c r="BI22" s="1">
        <v>3.4194241175663574E-2</v>
      </c>
      <c r="BJ22" s="1">
        <v>4.2166501847509641E-2</v>
      </c>
      <c r="BK22" s="1">
        <v>3.7539863778380776E-2</v>
      </c>
      <c r="BL22" s="1">
        <v>3.1958701209404521E-2</v>
      </c>
      <c r="BM22" s="1">
        <v>4.2620011016848619E-2</v>
      </c>
      <c r="BN22" s="1">
        <v>4.5416760079440829E-2</v>
      </c>
      <c r="BO22" s="1">
        <v>3.9629378872586878E-2</v>
      </c>
      <c r="BP22" s="1">
        <v>3.7585934596205642E-2</v>
      </c>
      <c r="BQ22" s="1">
        <v>3.2676674232485027E-2</v>
      </c>
      <c r="BR22" s="1">
        <v>3.5946855041610666E-2</v>
      </c>
      <c r="BS22" s="1">
        <v>3.9192907048562403E-2</v>
      </c>
      <c r="BT22" s="1">
        <v>2.90068203133057E-2</v>
      </c>
      <c r="BU22" s="1">
        <v>4.36514650151772E-2</v>
      </c>
      <c r="BV22" s="1">
        <v>3.0605430167752148E-2</v>
      </c>
    </row>
    <row r="23" spans="1:74" x14ac:dyDescent="0.15">
      <c r="A23" s="1" t="s">
        <v>15</v>
      </c>
      <c r="C23" s="1">
        <v>23.999999999999996</v>
      </c>
      <c r="D23" s="1">
        <v>24.000000000000004</v>
      </c>
      <c r="E23" s="1">
        <v>23.999999999999996</v>
      </c>
      <c r="F23" s="1">
        <v>24.000000000000004</v>
      </c>
      <c r="G23" s="1">
        <v>23.999999999999996</v>
      </c>
      <c r="H23" s="1">
        <v>24</v>
      </c>
      <c r="I23" s="1">
        <v>24.000000000000007</v>
      </c>
      <c r="J23" s="1">
        <v>24.000000000000007</v>
      </c>
      <c r="K23" s="1">
        <v>24.000000000000004</v>
      </c>
      <c r="L23" s="1">
        <v>23.999999999999996</v>
      </c>
      <c r="M23" s="1">
        <v>24</v>
      </c>
      <c r="N23" s="1">
        <v>24</v>
      </c>
      <c r="O23" s="1">
        <v>24</v>
      </c>
      <c r="P23" s="1">
        <v>24</v>
      </c>
      <c r="Q23" s="1">
        <v>24</v>
      </c>
      <c r="R23" s="1">
        <v>24.000000000000004</v>
      </c>
      <c r="S23" s="1">
        <v>24</v>
      </c>
      <c r="T23" s="1">
        <v>24</v>
      </c>
      <c r="U23" s="2">
        <v>24</v>
      </c>
      <c r="V23" s="1">
        <v>23.999999999999993</v>
      </c>
      <c r="W23" s="1">
        <v>23.999999999999996</v>
      </c>
      <c r="X23" s="1">
        <v>24</v>
      </c>
      <c r="Y23" s="1">
        <v>24</v>
      </c>
      <c r="Z23" s="1">
        <v>24.000000000000007</v>
      </c>
      <c r="AA23" s="1">
        <v>23.999999999999996</v>
      </c>
      <c r="AB23" s="1">
        <v>24.000000000000004</v>
      </c>
      <c r="AC23" s="1">
        <v>24</v>
      </c>
      <c r="AD23" s="1">
        <v>23.999999999999996</v>
      </c>
      <c r="AE23" s="1">
        <v>24</v>
      </c>
      <c r="AF23" s="1">
        <v>24</v>
      </c>
      <c r="AG23" s="1">
        <v>24.000000000000004</v>
      </c>
      <c r="AH23" s="1">
        <v>24.000000000000007</v>
      </c>
      <c r="AI23" s="1">
        <v>23.999999999999996</v>
      </c>
      <c r="AJ23" s="2">
        <v>23.999999999999996</v>
      </c>
      <c r="AK23" s="1">
        <v>23.999999999999996</v>
      </c>
      <c r="AL23" s="1">
        <v>24.000000000000004</v>
      </c>
      <c r="AM23" s="1">
        <v>23.999999999999996</v>
      </c>
      <c r="AN23" s="1">
        <v>24.000000000000004</v>
      </c>
      <c r="AO23" s="1">
        <v>23.999999999999996</v>
      </c>
      <c r="AP23" s="1">
        <v>23.999999999999996</v>
      </c>
      <c r="AQ23" s="1">
        <v>24</v>
      </c>
      <c r="AR23" s="1">
        <v>24</v>
      </c>
      <c r="AS23" s="1">
        <v>23.999999999999996</v>
      </c>
      <c r="AT23" s="1">
        <v>23.999999999999993</v>
      </c>
      <c r="AU23" s="1">
        <v>23.999999999999996</v>
      </c>
      <c r="AV23" s="1">
        <v>24</v>
      </c>
      <c r="AW23" s="1">
        <v>24.000000000000004</v>
      </c>
      <c r="AX23" s="1">
        <v>24.000000000000004</v>
      </c>
      <c r="AY23" s="1">
        <v>24</v>
      </c>
      <c r="AZ23" s="1">
        <v>24</v>
      </c>
      <c r="BA23" s="1">
        <v>23.999999999999996</v>
      </c>
      <c r="BB23" s="1">
        <v>23.999999999999996</v>
      </c>
      <c r="BC23" s="1">
        <v>23.999999999999996</v>
      </c>
      <c r="BD23" s="1">
        <v>24.000000000000004</v>
      </c>
      <c r="BE23" s="1">
        <v>23.999999999999993</v>
      </c>
      <c r="BF23" s="2">
        <v>24</v>
      </c>
      <c r="BG23" s="1">
        <v>24.000000000000004</v>
      </c>
      <c r="BH23" s="1">
        <v>24.000000000000004</v>
      </c>
      <c r="BI23" s="1">
        <v>23.999999999999996</v>
      </c>
      <c r="BJ23" s="1">
        <v>23.999999999999996</v>
      </c>
      <c r="BK23" s="1">
        <v>24</v>
      </c>
      <c r="BL23" s="1">
        <v>24.000000000000007</v>
      </c>
      <c r="BM23" s="1">
        <v>23.999999999999996</v>
      </c>
      <c r="BN23" s="1">
        <v>24</v>
      </c>
      <c r="BO23" s="1">
        <v>23.999999999999996</v>
      </c>
      <c r="BP23" s="1">
        <v>24.000000000000004</v>
      </c>
      <c r="BQ23" s="1">
        <v>24</v>
      </c>
      <c r="BR23" s="1">
        <v>24.000000000000004</v>
      </c>
      <c r="BS23" s="1">
        <v>24.000000000000004</v>
      </c>
      <c r="BT23" s="1">
        <v>23.999999999999996</v>
      </c>
      <c r="BU23" s="1">
        <v>24.000000000000007</v>
      </c>
      <c r="BV23" s="1">
        <v>24.000000000000004</v>
      </c>
    </row>
    <row r="24" spans="1:74" x14ac:dyDescent="0.15">
      <c r="U24" s="2"/>
      <c r="AJ24" s="2"/>
      <c r="BF24" s="2"/>
    </row>
    <row r="25" spans="1:74" x14ac:dyDescent="0.15">
      <c r="U25" s="2"/>
      <c r="AJ25" s="2"/>
      <c r="BF25" s="2"/>
    </row>
    <row r="26" spans="1:74" x14ac:dyDescent="0.15">
      <c r="A26" s="1" t="s">
        <v>14</v>
      </c>
      <c r="C26" s="1">
        <v>0.01</v>
      </c>
      <c r="D26" s="1">
        <v>1.29E-2</v>
      </c>
      <c r="E26" s="1">
        <v>0</v>
      </c>
      <c r="F26" s="1">
        <v>0</v>
      </c>
      <c r="G26" s="1">
        <v>0</v>
      </c>
      <c r="H26" s="1">
        <v>0</v>
      </c>
      <c r="I26" s="1">
        <v>1.23E-2</v>
      </c>
      <c r="J26" s="1">
        <v>0</v>
      </c>
      <c r="K26" s="1">
        <v>0.01</v>
      </c>
      <c r="L26" s="1">
        <v>0</v>
      </c>
      <c r="M26" s="1">
        <v>3.3799999999999997E-2</v>
      </c>
      <c r="N26" s="1">
        <v>1.6E-2</v>
      </c>
      <c r="O26" s="1">
        <v>1.38E-2</v>
      </c>
      <c r="P26" s="1">
        <v>0</v>
      </c>
      <c r="Q26" s="1">
        <v>0.01</v>
      </c>
      <c r="R26" s="1">
        <v>1.0999999999999999E-2</v>
      </c>
      <c r="S26" s="1">
        <v>0</v>
      </c>
      <c r="T26" s="1">
        <v>0</v>
      </c>
      <c r="U26" s="2">
        <v>2.3699999999999999E-2</v>
      </c>
      <c r="V26" s="1">
        <v>1.9800000000000002E-2</v>
      </c>
      <c r="W26" s="1">
        <v>1.66E-2</v>
      </c>
      <c r="X26" s="1">
        <v>0.01</v>
      </c>
      <c r="Y26" s="1">
        <v>0</v>
      </c>
      <c r="Z26" s="1">
        <v>0.01</v>
      </c>
      <c r="AA26" s="1">
        <v>0</v>
      </c>
      <c r="AB26" s="1">
        <v>0</v>
      </c>
      <c r="AC26" s="1">
        <v>2.2200000000000001E-2</v>
      </c>
      <c r="AD26" s="1">
        <v>0.01</v>
      </c>
      <c r="AE26" s="1">
        <v>2.6599999999999999E-2</v>
      </c>
      <c r="AF26" s="1">
        <v>0</v>
      </c>
      <c r="AG26" s="1">
        <v>1.72E-2</v>
      </c>
      <c r="AH26" s="1">
        <v>0.01</v>
      </c>
      <c r="AI26" s="1">
        <v>0</v>
      </c>
      <c r="AJ26" s="2">
        <v>0</v>
      </c>
      <c r="AK26" s="1">
        <v>3.5900000000000001E-2</v>
      </c>
      <c r="AL26" s="1">
        <v>0</v>
      </c>
      <c r="AM26" s="1">
        <v>2.0500000000000001E-2</v>
      </c>
      <c r="AN26" s="1">
        <v>1.6799999999999999E-2</v>
      </c>
      <c r="AO26" s="1">
        <v>1.5299999999999999E-2</v>
      </c>
      <c r="AP26" s="1">
        <v>1.1599999999999999E-2</v>
      </c>
      <c r="AQ26" s="1">
        <v>1.6199999999999999E-2</v>
      </c>
      <c r="AR26" s="1">
        <v>0</v>
      </c>
      <c r="AS26" s="1">
        <v>2.2499999999999999E-2</v>
      </c>
      <c r="AT26" s="1">
        <v>3.4500000000000003E-2</v>
      </c>
      <c r="AU26" s="1">
        <v>2.4299999999999999E-2</v>
      </c>
      <c r="AV26" s="1">
        <v>1.3899999999999999E-2</v>
      </c>
      <c r="AW26" s="1">
        <v>0</v>
      </c>
      <c r="AX26" s="1">
        <v>1.2200000000000001E-2</v>
      </c>
      <c r="AY26" s="1">
        <v>2.2200000000000001E-2</v>
      </c>
      <c r="AZ26" s="1">
        <v>0</v>
      </c>
      <c r="BA26" s="1">
        <v>1.5800000000000002E-2</v>
      </c>
      <c r="BB26" s="1">
        <v>1.5699999999999999E-2</v>
      </c>
      <c r="BC26" s="1">
        <v>0.01</v>
      </c>
      <c r="BD26" s="1">
        <v>0</v>
      </c>
      <c r="BE26" s="1">
        <v>0</v>
      </c>
      <c r="BF26" s="2">
        <v>1.5900000000000001E-2</v>
      </c>
      <c r="BG26" s="1">
        <v>1.8100000000000002E-2</v>
      </c>
      <c r="BH26" s="1">
        <v>0</v>
      </c>
      <c r="BI26" s="1">
        <v>4.1700000000000001E-2</v>
      </c>
      <c r="BJ26" s="1">
        <v>0</v>
      </c>
      <c r="BK26" s="1">
        <v>2.3E-2</v>
      </c>
      <c r="BL26" s="1">
        <v>1.9800000000000002E-2</v>
      </c>
      <c r="BM26" s="1">
        <v>0</v>
      </c>
      <c r="BN26" s="1">
        <v>2.07E-2</v>
      </c>
      <c r="BO26" s="1">
        <v>0</v>
      </c>
      <c r="BP26" s="1">
        <v>1.0999999999999999E-2</v>
      </c>
      <c r="BQ26" s="1">
        <v>2.5000000000000001E-2</v>
      </c>
      <c r="BR26" s="1">
        <v>3.3700000000000001E-2</v>
      </c>
      <c r="BS26" s="1">
        <v>1.17E-2</v>
      </c>
      <c r="BT26" s="1">
        <v>0</v>
      </c>
      <c r="BU26" s="1">
        <v>1.78E-2</v>
      </c>
      <c r="BV26" s="1">
        <v>1.6899999999999998E-2</v>
      </c>
    </row>
    <row r="27" spans="1:74" x14ac:dyDescent="0.15">
      <c r="A27" s="1" t="s">
        <v>13</v>
      </c>
      <c r="C27" s="1">
        <v>1.77</v>
      </c>
      <c r="D27" s="1">
        <v>1.6492</v>
      </c>
      <c r="E27" s="1">
        <v>1.6575</v>
      </c>
      <c r="F27" s="1">
        <v>1.5315000000000001</v>
      </c>
      <c r="G27" s="1">
        <v>1.72</v>
      </c>
      <c r="H27" s="1">
        <v>1.5907</v>
      </c>
      <c r="I27" s="1">
        <v>1.5992</v>
      </c>
      <c r="J27" s="1">
        <v>1.5879000000000001</v>
      </c>
      <c r="K27" s="1">
        <v>1.4585999999999999</v>
      </c>
      <c r="L27" s="1">
        <v>1.4947999999999999</v>
      </c>
      <c r="M27" s="1">
        <v>1.5840000000000001</v>
      </c>
      <c r="N27" s="1">
        <v>1.5872999999999999</v>
      </c>
      <c r="O27" s="1">
        <v>1.5291999999999999</v>
      </c>
      <c r="P27" s="1">
        <v>1.6215999999999999</v>
      </c>
      <c r="Q27" s="1">
        <v>1.5749</v>
      </c>
      <c r="R27" s="1">
        <v>1.6241000000000001</v>
      </c>
      <c r="S27" s="1">
        <v>1.5939000000000001</v>
      </c>
      <c r="T27" s="1">
        <v>1.3815999999999999</v>
      </c>
      <c r="U27" s="2">
        <v>1.3652</v>
      </c>
      <c r="V27" s="1">
        <v>1.5973999999999999</v>
      </c>
      <c r="W27" s="1">
        <v>1.4185000000000001</v>
      </c>
      <c r="X27" s="1">
        <v>1.3701000000000001</v>
      </c>
      <c r="Y27" s="1">
        <v>1.5605</v>
      </c>
      <c r="Z27" s="1">
        <v>1.4792000000000001</v>
      </c>
      <c r="AA27" s="1">
        <v>1.5929</v>
      </c>
      <c r="AB27" s="1">
        <v>1.4630000000000001</v>
      </c>
      <c r="AC27" s="1">
        <v>1.4119999999999999</v>
      </c>
      <c r="AD27" s="1">
        <v>1.3648</v>
      </c>
      <c r="AE27" s="1">
        <v>1.2069000000000001</v>
      </c>
      <c r="AF27" s="1">
        <v>1.4235</v>
      </c>
      <c r="AG27" s="1">
        <v>1.2218</v>
      </c>
      <c r="AH27" s="1">
        <v>1.4111</v>
      </c>
      <c r="AI27" s="1">
        <v>1.3727</v>
      </c>
      <c r="AJ27" s="2">
        <v>1.0824</v>
      </c>
      <c r="AK27" s="1">
        <v>1.6640999999999999</v>
      </c>
      <c r="AL27" s="1">
        <v>1.6041000000000001</v>
      </c>
      <c r="AM27" s="1">
        <v>1.69</v>
      </c>
      <c r="AN27" s="1">
        <v>1.3681000000000001</v>
      </c>
      <c r="AO27" s="1">
        <v>1.74</v>
      </c>
      <c r="AP27" s="1">
        <v>1.6168</v>
      </c>
      <c r="AQ27" s="1">
        <v>1.6086</v>
      </c>
      <c r="AR27" s="1">
        <v>1.4856</v>
      </c>
      <c r="AS27" s="1">
        <v>1.4826999999999999</v>
      </c>
      <c r="AT27" s="1">
        <v>1.4930000000000001</v>
      </c>
      <c r="AU27" s="1">
        <v>1.2828999999999999</v>
      </c>
      <c r="AV27" s="1">
        <v>1.4776</v>
      </c>
      <c r="AW27" s="1">
        <v>1.4816</v>
      </c>
      <c r="AX27" s="1">
        <v>1.4503999999999999</v>
      </c>
      <c r="AY27" s="1">
        <v>1.6434</v>
      </c>
      <c r="AZ27" s="1">
        <v>1.4912000000000001</v>
      </c>
      <c r="BA27" s="1">
        <v>1.68</v>
      </c>
      <c r="BB27" s="1">
        <v>1.5385</v>
      </c>
      <c r="BC27" s="1">
        <v>1.4295</v>
      </c>
      <c r="BD27" s="1">
        <v>1.7</v>
      </c>
      <c r="BE27" s="1">
        <v>1.6115999999999999</v>
      </c>
      <c r="BF27" s="2">
        <v>1.92</v>
      </c>
      <c r="BG27" s="1">
        <v>1.1946000000000001</v>
      </c>
      <c r="BH27" s="1">
        <v>1.7</v>
      </c>
      <c r="BI27" s="1">
        <v>1.6116999999999999</v>
      </c>
      <c r="BJ27" s="1">
        <v>1.5318000000000001</v>
      </c>
      <c r="BK27" s="1">
        <v>1.5081</v>
      </c>
      <c r="BL27" s="1">
        <v>1.3613</v>
      </c>
      <c r="BM27" s="1">
        <v>1.5118</v>
      </c>
      <c r="BN27" s="1">
        <v>1.4933000000000001</v>
      </c>
      <c r="BO27" s="1">
        <v>1.4479</v>
      </c>
      <c r="BP27" s="1">
        <v>1.4938</v>
      </c>
      <c r="BQ27" s="1">
        <v>1.4468000000000001</v>
      </c>
      <c r="BR27" s="1">
        <v>1.4524999999999999</v>
      </c>
      <c r="BS27" s="1">
        <v>1.35</v>
      </c>
      <c r="BT27" s="1">
        <v>1.2206999999999999</v>
      </c>
      <c r="BU27" s="1">
        <v>1.4782999999999999</v>
      </c>
      <c r="BV27" s="1">
        <v>1.3334999999999999</v>
      </c>
    </row>
    <row r="28" spans="1:74" x14ac:dyDescent="0.15">
      <c r="A28" s="1" t="s">
        <v>12</v>
      </c>
      <c r="C28" s="1">
        <v>10.82</v>
      </c>
      <c r="D28" s="1">
        <v>11.24</v>
      </c>
      <c r="E28" s="1">
        <v>11.75</v>
      </c>
      <c r="F28" s="1">
        <v>11.97</v>
      </c>
      <c r="G28" s="1">
        <v>11.97</v>
      </c>
      <c r="H28" s="1">
        <v>12.09</v>
      </c>
      <c r="I28" s="1">
        <v>12.25</v>
      </c>
      <c r="J28" s="1">
        <v>12.77</v>
      </c>
      <c r="K28" s="1">
        <v>12.39</v>
      </c>
      <c r="L28" s="1">
        <v>12.58</v>
      </c>
      <c r="M28" s="1">
        <v>12.59</v>
      </c>
      <c r="N28" s="1">
        <v>12.77</v>
      </c>
      <c r="O28" s="1">
        <v>12.6</v>
      </c>
      <c r="P28" s="1">
        <v>12.2</v>
      </c>
      <c r="Q28" s="1">
        <v>11.88</v>
      </c>
      <c r="R28" s="1">
        <v>11.87</v>
      </c>
      <c r="S28" s="1">
        <v>11.44</v>
      </c>
      <c r="T28" s="1">
        <v>11.57</v>
      </c>
      <c r="U28" s="2">
        <v>11.48</v>
      </c>
      <c r="V28" s="1">
        <v>11.22</v>
      </c>
      <c r="W28" s="1">
        <v>11.7</v>
      </c>
      <c r="X28" s="1">
        <v>10.69</v>
      </c>
      <c r="Y28" s="1">
        <v>11.46</v>
      </c>
      <c r="Z28" s="1">
        <v>11.59</v>
      </c>
      <c r="AA28" s="1">
        <v>11.64</v>
      </c>
      <c r="AB28" s="1">
        <v>12.13</v>
      </c>
      <c r="AC28" s="1">
        <v>12.26</v>
      </c>
      <c r="AD28" s="1">
        <v>12.26</v>
      </c>
      <c r="AE28" s="1">
        <v>12.98</v>
      </c>
      <c r="AF28" s="1">
        <v>12.37</v>
      </c>
      <c r="AG28" s="1">
        <v>12.61</v>
      </c>
      <c r="AH28" s="1">
        <v>12.6</v>
      </c>
      <c r="AI28" s="1">
        <v>13.23</v>
      </c>
      <c r="AJ28" s="2">
        <v>13.86</v>
      </c>
      <c r="AK28" s="1">
        <v>10.79</v>
      </c>
      <c r="AL28" s="1">
        <v>10.8</v>
      </c>
      <c r="AM28" s="1">
        <v>10.54</v>
      </c>
      <c r="AN28" s="1">
        <v>12.02</v>
      </c>
      <c r="AO28" s="1">
        <v>10.5</v>
      </c>
      <c r="AP28" s="1">
        <v>10.29</v>
      </c>
      <c r="AQ28" s="1">
        <v>11.64</v>
      </c>
      <c r="AR28" s="1">
        <v>11.94</v>
      </c>
      <c r="AS28" s="1">
        <v>12.09</v>
      </c>
      <c r="AT28" s="1">
        <v>12.09</v>
      </c>
      <c r="AU28" s="1">
        <v>12.67</v>
      </c>
      <c r="AV28" s="1">
        <v>12.52</v>
      </c>
      <c r="AW28" s="1">
        <v>12.47</v>
      </c>
      <c r="AX28" s="1">
        <v>12.8</v>
      </c>
      <c r="AY28" s="1">
        <v>12.34</v>
      </c>
      <c r="AZ28" s="1">
        <v>12.31</v>
      </c>
      <c r="BA28" s="1">
        <v>12.01</v>
      </c>
      <c r="BB28" s="1">
        <v>11.87</v>
      </c>
      <c r="BC28" s="1">
        <v>12.1</v>
      </c>
      <c r="BD28" s="1">
        <v>11.59</v>
      </c>
      <c r="BE28" s="1">
        <v>11.27</v>
      </c>
      <c r="BF28" s="2">
        <v>8.2200000000000006</v>
      </c>
      <c r="BG28" s="1">
        <v>11.48</v>
      </c>
      <c r="BH28" s="1">
        <v>10.56</v>
      </c>
      <c r="BI28" s="1">
        <v>11.26</v>
      </c>
      <c r="BJ28" s="1">
        <v>11.25</v>
      </c>
      <c r="BK28" s="1">
        <v>11.91</v>
      </c>
      <c r="BL28" s="1">
        <v>11.97</v>
      </c>
      <c r="BM28" s="1">
        <v>11.88</v>
      </c>
      <c r="BN28" s="1">
        <v>11.82</v>
      </c>
      <c r="BO28" s="1">
        <v>11.75</v>
      </c>
      <c r="BP28" s="1">
        <v>11.95</v>
      </c>
      <c r="BQ28" s="1">
        <v>12.04</v>
      </c>
      <c r="BR28" s="1">
        <v>11.99</v>
      </c>
      <c r="BS28" s="1">
        <v>12.05</v>
      </c>
      <c r="BT28" s="1">
        <v>11.89</v>
      </c>
      <c r="BU28" s="1">
        <v>12.21</v>
      </c>
      <c r="BV28" s="1">
        <v>12.86</v>
      </c>
    </row>
    <row r="29" spans="1:74" x14ac:dyDescent="0.15">
      <c r="A29" s="1" t="s">
        <v>11</v>
      </c>
      <c r="C29" s="1">
        <v>45.61</v>
      </c>
      <c r="D29" s="1">
        <v>45.64</v>
      </c>
      <c r="E29" s="1">
        <v>44.96</v>
      </c>
      <c r="F29" s="1">
        <v>44.99</v>
      </c>
      <c r="G29" s="1">
        <v>44.64</v>
      </c>
      <c r="H29" s="1">
        <v>44.39</v>
      </c>
      <c r="I29" s="1">
        <v>44.63</v>
      </c>
      <c r="J29" s="1">
        <v>44.38</v>
      </c>
      <c r="K29" s="1">
        <v>45.27</v>
      </c>
      <c r="L29" s="1">
        <v>44.39</v>
      </c>
      <c r="M29" s="1">
        <v>44.23</v>
      </c>
      <c r="N29" s="1">
        <v>44.46</v>
      </c>
      <c r="O29" s="1">
        <v>44.44</v>
      </c>
      <c r="P29" s="1">
        <v>44.51</v>
      </c>
      <c r="Q29" s="1">
        <v>44.95</v>
      </c>
      <c r="R29" s="1">
        <v>44.84</v>
      </c>
      <c r="S29" s="1">
        <v>45.34</v>
      </c>
      <c r="T29" s="1">
        <v>45.13</v>
      </c>
      <c r="U29" s="2">
        <v>45.76</v>
      </c>
      <c r="V29" s="1">
        <v>46.26</v>
      </c>
      <c r="W29" s="1">
        <v>46.11</v>
      </c>
      <c r="X29" s="1">
        <v>47.56</v>
      </c>
      <c r="Y29" s="1">
        <v>46.25</v>
      </c>
      <c r="Z29" s="1">
        <v>46</v>
      </c>
      <c r="AA29" s="1">
        <v>45.73</v>
      </c>
      <c r="AB29" s="1">
        <v>45.7</v>
      </c>
      <c r="AC29" s="1">
        <v>44.92</v>
      </c>
      <c r="AD29" s="1">
        <v>45.68</v>
      </c>
      <c r="AE29" s="1">
        <v>46.39</v>
      </c>
      <c r="AF29" s="1">
        <v>45.79</v>
      </c>
      <c r="AG29" s="1">
        <v>45.31</v>
      </c>
      <c r="AH29" s="1">
        <v>45.25</v>
      </c>
      <c r="AI29" s="1">
        <v>45.27</v>
      </c>
      <c r="AJ29" s="2">
        <v>45.69</v>
      </c>
      <c r="AK29" s="1">
        <v>44.37</v>
      </c>
      <c r="AL29" s="1">
        <v>45.13</v>
      </c>
      <c r="AM29" s="1">
        <v>44.77</v>
      </c>
      <c r="AN29" s="1">
        <v>45.03</v>
      </c>
      <c r="AO29" s="1">
        <v>46.03</v>
      </c>
      <c r="AP29" s="1">
        <v>45.29</v>
      </c>
      <c r="AQ29" s="1">
        <v>45.03</v>
      </c>
      <c r="AR29" s="1">
        <v>44.9</v>
      </c>
      <c r="AS29" s="1">
        <v>44.99</v>
      </c>
      <c r="AT29" s="1">
        <v>44.59</v>
      </c>
      <c r="AU29" s="1">
        <v>44.75</v>
      </c>
      <c r="AV29" s="1">
        <v>44.71</v>
      </c>
      <c r="AW29" s="1">
        <v>44.48</v>
      </c>
      <c r="AX29" s="1">
        <v>44.51</v>
      </c>
      <c r="AY29" s="1">
        <v>44.56</v>
      </c>
      <c r="AZ29" s="1">
        <v>44.5</v>
      </c>
      <c r="BA29" s="1">
        <v>44.34</v>
      </c>
      <c r="BB29" s="1">
        <v>44.96</v>
      </c>
      <c r="BC29" s="1">
        <v>45.41</v>
      </c>
      <c r="BD29" s="1">
        <v>44.6</v>
      </c>
      <c r="BE29" s="1">
        <v>45.31</v>
      </c>
      <c r="BF29" s="2">
        <v>45.65</v>
      </c>
      <c r="BG29" s="1">
        <v>44.95</v>
      </c>
      <c r="BH29" s="1">
        <v>46.68</v>
      </c>
      <c r="BI29" s="1">
        <v>45.93</v>
      </c>
      <c r="BJ29" s="1">
        <v>46.19</v>
      </c>
      <c r="BK29" s="1">
        <v>45.61</v>
      </c>
      <c r="BL29" s="1">
        <v>46</v>
      </c>
      <c r="BM29" s="1">
        <v>45.59</v>
      </c>
      <c r="BN29" s="1">
        <v>45.54</v>
      </c>
      <c r="BO29" s="1">
        <v>46.19</v>
      </c>
      <c r="BP29" s="1">
        <v>45.76</v>
      </c>
      <c r="BQ29" s="1">
        <v>45.75</v>
      </c>
      <c r="BR29" s="1">
        <v>45.26</v>
      </c>
      <c r="BS29" s="1">
        <v>45.68</v>
      </c>
      <c r="BT29" s="1">
        <v>46.4</v>
      </c>
      <c r="BU29" s="1">
        <v>45.22</v>
      </c>
      <c r="BV29" s="1">
        <v>45.63</v>
      </c>
    </row>
    <row r="30" spans="1:74" x14ac:dyDescent="0.15">
      <c r="A30" s="1" t="s">
        <v>10</v>
      </c>
      <c r="C30" s="1">
        <v>0.4531</v>
      </c>
      <c r="D30" s="1">
        <v>0.46050000000000002</v>
      </c>
      <c r="E30" s="1">
        <v>0.43780000000000002</v>
      </c>
      <c r="F30" s="1">
        <v>0.47689999999999999</v>
      </c>
      <c r="G30" s="1">
        <v>0.45689999999999997</v>
      </c>
      <c r="H30" s="1">
        <v>0.4612</v>
      </c>
      <c r="I30" s="1">
        <v>0.46889999999999998</v>
      </c>
      <c r="J30" s="1">
        <v>0.45960000000000001</v>
      </c>
      <c r="K30" s="1">
        <v>0.43290000000000001</v>
      </c>
      <c r="L30" s="1">
        <v>0.47710000000000002</v>
      </c>
      <c r="M30" s="1">
        <v>0.4627</v>
      </c>
      <c r="N30" s="1">
        <v>0.4627</v>
      </c>
      <c r="O30" s="1">
        <v>0.48070000000000002</v>
      </c>
      <c r="P30" s="1">
        <v>0.46610000000000001</v>
      </c>
      <c r="Q30" s="1">
        <v>0.48039999999999999</v>
      </c>
      <c r="R30" s="1">
        <v>0.47789999999999999</v>
      </c>
      <c r="S30" s="1">
        <v>0.47799999999999998</v>
      </c>
      <c r="T30" s="1">
        <v>0.4652</v>
      </c>
      <c r="U30" s="2">
        <v>0.44359999999999999</v>
      </c>
      <c r="V30" s="1">
        <v>0.47589999999999999</v>
      </c>
      <c r="W30" s="1">
        <v>0.49530000000000002</v>
      </c>
      <c r="X30" s="1">
        <v>0.44740000000000002</v>
      </c>
      <c r="Y30" s="1">
        <v>0.48630000000000001</v>
      </c>
      <c r="Z30" s="1">
        <v>0.47570000000000001</v>
      </c>
      <c r="AA30" s="1">
        <v>0.4773</v>
      </c>
      <c r="AB30" s="1">
        <v>0.48070000000000002</v>
      </c>
      <c r="AC30" s="1">
        <v>0.47599999999999998</v>
      </c>
      <c r="AD30" s="1">
        <v>0.4602</v>
      </c>
      <c r="AE30" s="1">
        <v>0.46579999999999999</v>
      </c>
      <c r="AF30" s="1">
        <v>0.4703</v>
      </c>
      <c r="AG30" s="1">
        <v>0.48899999999999999</v>
      </c>
      <c r="AH30" s="1">
        <v>0.48470000000000002</v>
      </c>
      <c r="AI30" s="1">
        <v>0.48420000000000002</v>
      </c>
      <c r="AJ30" s="2">
        <v>0.45140000000000002</v>
      </c>
      <c r="AK30" s="1">
        <v>0.46879999999999999</v>
      </c>
      <c r="AL30" s="1">
        <v>0.49049999999999999</v>
      </c>
      <c r="AM30" s="1">
        <v>0.4914</v>
      </c>
      <c r="AN30" s="1">
        <v>0.47899999999999998</v>
      </c>
      <c r="AO30" s="1">
        <v>0.44879999999999998</v>
      </c>
      <c r="AP30" s="1">
        <v>0.50049999999999994</v>
      </c>
      <c r="AQ30" s="1">
        <v>0.46899999999999997</v>
      </c>
      <c r="AR30" s="1">
        <v>0.47299999999999998</v>
      </c>
      <c r="AS30" s="1">
        <v>0.4657</v>
      </c>
      <c r="AT30" s="1">
        <v>0.48320000000000002</v>
      </c>
      <c r="AU30" s="1">
        <v>0.4405</v>
      </c>
      <c r="AV30" s="1">
        <v>0.46689999999999998</v>
      </c>
      <c r="AW30" s="1">
        <v>0.43909999999999999</v>
      </c>
      <c r="AX30" s="1">
        <v>0.49049999999999999</v>
      </c>
      <c r="AY30" s="1">
        <v>0.45269999999999999</v>
      </c>
      <c r="AZ30" s="1">
        <v>0.49399999999999999</v>
      </c>
      <c r="BA30" s="1">
        <v>0.4667</v>
      </c>
      <c r="BB30" s="1">
        <v>0.45440000000000003</v>
      </c>
      <c r="BC30" s="1">
        <v>0.4506</v>
      </c>
      <c r="BD30" s="1">
        <v>0.47689999999999999</v>
      </c>
      <c r="BE30" s="1">
        <v>0.48749999999999999</v>
      </c>
      <c r="BF30" s="2">
        <v>0.47349999999999998</v>
      </c>
      <c r="BG30" s="1">
        <v>0.50719999999999998</v>
      </c>
      <c r="BH30" s="1">
        <v>0.50219999999999998</v>
      </c>
      <c r="BI30" s="1">
        <v>0.4627</v>
      </c>
      <c r="BJ30" s="1">
        <v>0.47849999999999998</v>
      </c>
      <c r="BK30" s="1">
        <v>0.46039999999999998</v>
      </c>
      <c r="BL30" s="1">
        <v>0.48930000000000001</v>
      </c>
      <c r="BM30" s="1">
        <v>0.46650000000000003</v>
      </c>
      <c r="BN30" s="1">
        <v>0.48080000000000001</v>
      </c>
      <c r="BO30" s="1">
        <v>0.48170000000000002</v>
      </c>
      <c r="BP30" s="1">
        <v>0.47420000000000001</v>
      </c>
      <c r="BQ30" s="1">
        <v>0.46929999999999999</v>
      </c>
      <c r="BR30" s="1">
        <v>0.48070000000000002</v>
      </c>
      <c r="BS30" s="1">
        <v>0.4924</v>
      </c>
      <c r="BT30" s="1">
        <v>0.4929</v>
      </c>
      <c r="BU30" s="1">
        <v>0.47499999999999998</v>
      </c>
      <c r="BV30" s="1">
        <v>0.45850000000000002</v>
      </c>
    </row>
    <row r="31" spans="1:74" x14ac:dyDescent="0.15">
      <c r="A31" s="1" t="s">
        <v>9</v>
      </c>
      <c r="C31" s="1">
        <v>24.888763456466357</v>
      </c>
      <c r="D31" s="1">
        <v>24.714314465138258</v>
      </c>
      <c r="E31" s="1">
        <v>24.35762600636799</v>
      </c>
      <c r="F31" s="1">
        <v>24.485287062273972</v>
      </c>
      <c r="G31" s="1">
        <v>24.51936800854973</v>
      </c>
      <c r="H31" s="1">
        <v>24.343287010855832</v>
      </c>
      <c r="I31" s="1">
        <v>24.487088082463639</v>
      </c>
      <c r="J31" s="1">
        <v>24.498599914506691</v>
      </c>
      <c r="K31" s="1">
        <v>24.378802472899423</v>
      </c>
      <c r="L31" s="1">
        <v>24.468589358129456</v>
      </c>
      <c r="M31" s="1">
        <v>24.459718943677391</v>
      </c>
      <c r="N31" s="1">
        <v>24.771023859155509</v>
      </c>
      <c r="O31" s="1">
        <v>24.338964403435419</v>
      </c>
      <c r="P31" s="1">
        <v>24.38595612176638</v>
      </c>
      <c r="Q31" s="1">
        <v>24.425166368690128</v>
      </c>
      <c r="R31" s="1">
        <v>24.654640521475624</v>
      </c>
      <c r="S31" s="1">
        <v>24.687208133842027</v>
      </c>
      <c r="T31" s="1">
        <v>24.154413133625148</v>
      </c>
      <c r="U31" s="2">
        <v>24.565022305488778</v>
      </c>
      <c r="V31" s="1">
        <v>24.366737443339115</v>
      </c>
      <c r="W31" s="1">
        <v>24.323097346488733</v>
      </c>
      <c r="X31" s="1">
        <v>24.303011497303938</v>
      </c>
      <c r="Y31" s="1">
        <v>24.370059095529292</v>
      </c>
      <c r="Z31" s="1">
        <v>24.333115385880294</v>
      </c>
      <c r="AA31" s="1">
        <v>24.510551329808457</v>
      </c>
      <c r="AB31" s="1">
        <v>24.11221876925779</v>
      </c>
      <c r="AC31" s="1">
        <v>24.232433201780243</v>
      </c>
      <c r="AD31" s="1">
        <v>23.909620659911592</v>
      </c>
      <c r="AE31" s="1">
        <v>23.973166270073417</v>
      </c>
      <c r="AF31" s="1">
        <v>24.230178701803169</v>
      </c>
      <c r="AG31" s="1">
        <v>23.934586613828166</v>
      </c>
      <c r="AH31" s="1">
        <v>24.01361286300358</v>
      </c>
      <c r="AI31" s="1">
        <v>23.99065698822977</v>
      </c>
      <c r="AJ31" s="2">
        <v>23.657331655675556</v>
      </c>
      <c r="AK31" s="1">
        <v>25.509761373011454</v>
      </c>
      <c r="AL31" s="1">
        <v>25.779771958854639</v>
      </c>
      <c r="AM31" s="1">
        <v>25.91794753252427</v>
      </c>
      <c r="AN31" s="1">
        <v>24.73889456480595</v>
      </c>
      <c r="AO31" s="1">
        <v>25.130845129731235</v>
      </c>
      <c r="AP31" s="1">
        <v>24.901985312714341</v>
      </c>
      <c r="AQ31" s="1">
        <v>24.589224108276799</v>
      </c>
      <c r="AR31" s="1">
        <v>24.692754314198126</v>
      </c>
      <c r="AS31" s="1">
        <v>24.505350606533259</v>
      </c>
      <c r="AT31" s="1">
        <v>24.6556721865688</v>
      </c>
      <c r="AU31" s="1">
        <v>24.23990191061554</v>
      </c>
      <c r="AV31" s="1">
        <v>24.574763736928311</v>
      </c>
      <c r="AW31" s="1">
        <v>24.063378597066709</v>
      </c>
      <c r="AX31" s="1">
        <v>24.386531671054058</v>
      </c>
      <c r="AY31" s="1">
        <v>24.650275200148101</v>
      </c>
      <c r="AZ31" s="1">
        <v>24.435566528605602</v>
      </c>
      <c r="BA31" s="1">
        <v>24.503383783837997</v>
      </c>
      <c r="BB31" s="1">
        <v>24.57014907539827</v>
      </c>
      <c r="BC31" s="1">
        <v>24.255693483619449</v>
      </c>
      <c r="BD31" s="1">
        <v>24.75428453560848</v>
      </c>
      <c r="BE31" s="1">
        <v>24.496096679692929</v>
      </c>
      <c r="BF31" s="2">
        <v>25.731176326142847</v>
      </c>
      <c r="BG31" s="1">
        <v>25.856988770369334</v>
      </c>
      <c r="BH31" s="1">
        <v>24.673690137670597</v>
      </c>
      <c r="BI31" s="1">
        <v>24.732979628986257</v>
      </c>
      <c r="BJ31" s="1">
        <v>24.560484255456622</v>
      </c>
      <c r="BK31" s="1">
        <v>24.293604557178142</v>
      </c>
      <c r="BL31" s="1">
        <v>24.282510203535448</v>
      </c>
      <c r="BM31" s="1">
        <v>24.291109168565548</v>
      </c>
      <c r="BN31" s="1">
        <v>24.180702373052164</v>
      </c>
      <c r="BO31" s="1">
        <v>24.357141306287943</v>
      </c>
      <c r="BP31" s="1">
        <v>24.345214270884235</v>
      </c>
      <c r="BQ31" s="1">
        <v>24.302406504635311</v>
      </c>
      <c r="BR31" s="1">
        <v>24.252377502949503</v>
      </c>
      <c r="BS31" s="1">
        <v>24.21187355465073</v>
      </c>
      <c r="BT31" s="1">
        <v>23.80375542990641</v>
      </c>
      <c r="BU31" s="1">
        <v>24.219018716156704</v>
      </c>
      <c r="BV31" s="1">
        <v>24.31600368915251</v>
      </c>
    </row>
    <row r="32" spans="1:74" x14ac:dyDescent="0.15">
      <c r="A32" s="1" t="s">
        <v>8</v>
      </c>
      <c r="C32" s="1">
        <v>9.3474071708289337</v>
      </c>
      <c r="D32" s="1">
        <v>9.33012533489185</v>
      </c>
      <c r="E32" s="1">
        <v>9.0152812191232528</v>
      </c>
      <c r="F32" s="1">
        <v>9.3401574876949365</v>
      </c>
      <c r="G32" s="1">
        <v>9.2356053320986842</v>
      </c>
      <c r="H32" s="1">
        <v>9.3979451448359104</v>
      </c>
      <c r="I32" s="1">
        <v>8.9492010139581577</v>
      </c>
      <c r="J32" s="1">
        <v>9.1031029150087104</v>
      </c>
      <c r="K32" s="1">
        <v>8.7694878118668758</v>
      </c>
      <c r="L32" s="1">
        <v>9.1031146463107273</v>
      </c>
      <c r="M32" s="1">
        <v>8.8684863378913104</v>
      </c>
      <c r="N32" s="1">
        <v>8.8559231853204832</v>
      </c>
      <c r="O32" s="1">
        <v>9.2138278584622171</v>
      </c>
      <c r="P32" s="1">
        <v>9.2505099618810203</v>
      </c>
      <c r="Q32" s="1">
        <v>9.1291446144746597</v>
      </c>
      <c r="R32" s="1">
        <v>9.3186499884841361</v>
      </c>
      <c r="S32" s="1">
        <v>9.4269266008613606</v>
      </c>
      <c r="T32" s="1">
        <v>9.407806684602372</v>
      </c>
      <c r="U32" s="2">
        <v>9.2404347119103249</v>
      </c>
      <c r="V32" s="1">
        <v>8.7606696792172389</v>
      </c>
      <c r="W32" s="1">
        <v>8.5757939188470687</v>
      </c>
      <c r="X32" s="1">
        <v>8.0646913230461319</v>
      </c>
      <c r="Y32" s="1">
        <v>8.4235883271382939</v>
      </c>
      <c r="Z32" s="1">
        <v>8.2090448716712299</v>
      </c>
      <c r="AA32" s="1">
        <v>8.5119453071838613</v>
      </c>
      <c r="AB32" s="1">
        <v>8.332284281723819</v>
      </c>
      <c r="AC32" s="1">
        <v>8.8988089828616186</v>
      </c>
      <c r="AD32" s="1">
        <v>8.4018495606402421</v>
      </c>
      <c r="AE32" s="1">
        <v>7.1977053240674094</v>
      </c>
      <c r="AF32" s="1">
        <v>7.7566754086861378</v>
      </c>
      <c r="AG32" s="1">
        <v>8.3852178960527599</v>
      </c>
      <c r="AH32" s="1">
        <v>8.0529100253441221</v>
      </c>
      <c r="AI32" s="1">
        <v>7.8005958889802578</v>
      </c>
      <c r="AJ32" s="2">
        <v>7.3819973310477538</v>
      </c>
      <c r="AK32" s="1">
        <v>10.101982186172371</v>
      </c>
      <c r="AL32" s="1">
        <v>10.013066422124838</v>
      </c>
      <c r="AM32" s="1">
        <v>10.11511090710578</v>
      </c>
      <c r="AN32" s="1">
        <v>9.2250184701311468</v>
      </c>
      <c r="AO32" s="1">
        <v>9.5006758073296762</v>
      </c>
      <c r="AP32" s="1">
        <v>9.8327987219805539</v>
      </c>
      <c r="AQ32" s="1">
        <v>9.2913302484719935</v>
      </c>
      <c r="AR32" s="1">
        <v>9.5207801306316178</v>
      </c>
      <c r="AS32" s="1">
        <v>9.2956348709595833</v>
      </c>
      <c r="AT32" s="1">
        <v>9.3508424990660917</v>
      </c>
      <c r="AU32" s="1">
        <v>9.1461080067329519</v>
      </c>
      <c r="AV32" s="1">
        <v>9.1184790591515679</v>
      </c>
      <c r="AW32" s="1">
        <v>9.5534253650797663</v>
      </c>
      <c r="AX32" s="1">
        <v>9.0720623539576231</v>
      </c>
      <c r="AY32" s="1">
        <v>9.2123711700754143</v>
      </c>
      <c r="AZ32" s="1">
        <v>9.4398639167605936</v>
      </c>
      <c r="BA32" s="1">
        <v>9.3311596010208344</v>
      </c>
      <c r="BB32" s="1">
        <v>9.190285332509907</v>
      </c>
      <c r="BC32" s="1">
        <v>8.4617788316537066</v>
      </c>
      <c r="BD32" s="1">
        <v>9.4524015955782943</v>
      </c>
      <c r="BE32" s="1">
        <v>9.1503367598572432</v>
      </c>
      <c r="BF32" s="2">
        <v>11.567325748757456</v>
      </c>
      <c r="BG32" s="1">
        <v>9.649430379488555</v>
      </c>
      <c r="BH32" s="1">
        <v>8.4195531500066636</v>
      </c>
      <c r="BI32" s="1">
        <v>8.4536817383075746</v>
      </c>
      <c r="BJ32" s="1">
        <v>8.4342288469110525</v>
      </c>
      <c r="BK32" s="1">
        <v>8.4863262556079295</v>
      </c>
      <c r="BL32" s="1">
        <v>7.9541184108110592</v>
      </c>
      <c r="BM32" s="1">
        <v>8.6780203809731056</v>
      </c>
      <c r="BN32" s="1">
        <v>8.6895854528271279</v>
      </c>
      <c r="BO32" s="1">
        <v>8.2601358663222069</v>
      </c>
      <c r="BP32" s="1">
        <v>8.2733903807663474</v>
      </c>
      <c r="BQ32" s="1">
        <v>8.4209796513987794</v>
      </c>
      <c r="BR32" s="1">
        <v>8.3987858809722127</v>
      </c>
      <c r="BS32" s="1">
        <v>8.5215889187166454</v>
      </c>
      <c r="BT32" s="1">
        <v>7.930508590745009</v>
      </c>
      <c r="BU32" s="1">
        <v>8.1469195007350557</v>
      </c>
      <c r="BV32" s="1">
        <v>8.1613831002448176</v>
      </c>
    </row>
    <row r="33" spans="1:74" x14ac:dyDescent="0.15">
      <c r="A33" s="1" t="s">
        <v>7</v>
      </c>
      <c r="C33" s="1">
        <v>0.3327</v>
      </c>
      <c r="D33" s="1">
        <v>0.29420000000000002</v>
      </c>
      <c r="E33" s="1">
        <v>0.29959999999999998</v>
      </c>
      <c r="F33" s="1">
        <v>0.27600000000000002</v>
      </c>
      <c r="G33" s="1">
        <v>0.32269999999999999</v>
      </c>
      <c r="H33" s="1">
        <v>0.28549999999999998</v>
      </c>
      <c r="I33" s="1">
        <v>0.31</v>
      </c>
      <c r="J33" s="1">
        <v>0.33850000000000002</v>
      </c>
      <c r="K33" s="1">
        <v>0.28960000000000002</v>
      </c>
      <c r="L33" s="1">
        <v>0.29749999999999999</v>
      </c>
      <c r="M33" s="1">
        <v>0.30349999999999999</v>
      </c>
      <c r="N33" s="1">
        <v>0.31780000000000003</v>
      </c>
      <c r="O33" s="1">
        <v>0.30980000000000002</v>
      </c>
      <c r="P33" s="1">
        <v>0.28870000000000001</v>
      </c>
      <c r="Q33" s="1">
        <v>0.29289999999999999</v>
      </c>
      <c r="R33" s="1">
        <v>0.2802</v>
      </c>
      <c r="S33" s="1">
        <v>0.2918</v>
      </c>
      <c r="T33" s="1">
        <v>0.30049999999999999</v>
      </c>
      <c r="U33" s="2">
        <v>0.27789999999999998</v>
      </c>
      <c r="V33" s="1">
        <v>0.31859999999999999</v>
      </c>
      <c r="W33" s="1">
        <v>0.2802</v>
      </c>
      <c r="X33" s="1">
        <v>0.3201</v>
      </c>
      <c r="Y33" s="1">
        <v>0.32919999999999999</v>
      </c>
      <c r="Z33" s="1">
        <v>0.27450000000000002</v>
      </c>
      <c r="AA33" s="1">
        <v>0.30059999999999998</v>
      </c>
      <c r="AB33" s="1">
        <v>0.3004</v>
      </c>
      <c r="AC33" s="1">
        <v>0.27200000000000002</v>
      </c>
      <c r="AD33" s="1">
        <v>0.2727</v>
      </c>
      <c r="AE33" s="1">
        <v>0.29720000000000002</v>
      </c>
      <c r="AF33" s="1">
        <v>0.27639999999999998</v>
      </c>
      <c r="AG33" s="1">
        <v>0.29749999999999999</v>
      </c>
      <c r="AH33" s="1">
        <v>0.31490000000000001</v>
      </c>
      <c r="AI33" s="1">
        <v>0.30590000000000001</v>
      </c>
      <c r="AJ33" s="2">
        <v>0.2702</v>
      </c>
      <c r="AK33" s="1">
        <v>0.33019999999999999</v>
      </c>
      <c r="AL33" s="1">
        <v>0.31109999999999999</v>
      </c>
      <c r="AM33" s="1">
        <v>0.32379999999999998</v>
      </c>
      <c r="AN33" s="1">
        <v>0.2858</v>
      </c>
      <c r="AO33" s="1">
        <v>0.28349999999999997</v>
      </c>
      <c r="AP33" s="1">
        <v>0.28420000000000001</v>
      </c>
      <c r="AQ33" s="1">
        <v>0.29620000000000002</v>
      </c>
      <c r="AR33" s="1">
        <v>0.29520000000000002</v>
      </c>
      <c r="AS33" s="1">
        <v>0.29830000000000001</v>
      </c>
      <c r="AT33" s="1">
        <v>0.29899999999999999</v>
      </c>
      <c r="AU33" s="1">
        <v>0.25869999999999999</v>
      </c>
      <c r="AV33" s="1">
        <v>0.2828</v>
      </c>
      <c r="AW33" s="1">
        <v>0.31780000000000003</v>
      </c>
      <c r="AX33" s="1">
        <v>0.29339999999999999</v>
      </c>
      <c r="AY33" s="1">
        <v>0.2797</v>
      </c>
      <c r="AZ33" s="1">
        <v>0.2994</v>
      </c>
      <c r="BA33" s="1">
        <v>0.29499999999999998</v>
      </c>
      <c r="BB33" s="1">
        <v>0.31869999999999998</v>
      </c>
      <c r="BC33" s="1">
        <v>0.27210000000000001</v>
      </c>
      <c r="BD33" s="1">
        <v>0.26390000000000002</v>
      </c>
      <c r="BE33" s="1">
        <v>0.33660000000000001</v>
      </c>
      <c r="BF33" s="2">
        <v>0.33579999999999999</v>
      </c>
      <c r="BG33" s="1">
        <v>0.36620000000000003</v>
      </c>
      <c r="BH33" s="1">
        <v>0.29880000000000001</v>
      </c>
      <c r="BI33" s="1">
        <v>0.29909999999999998</v>
      </c>
      <c r="BJ33" s="1">
        <v>0.28310000000000002</v>
      </c>
      <c r="BK33" s="1">
        <v>0.26040000000000002</v>
      </c>
      <c r="BL33" s="1">
        <v>0.2722</v>
      </c>
      <c r="BM33" s="1">
        <v>0.25929999999999997</v>
      </c>
      <c r="BN33" s="1">
        <v>0.27779999999999999</v>
      </c>
      <c r="BO33" s="1">
        <v>0.27429999999999999</v>
      </c>
      <c r="BP33" s="1">
        <v>0.29730000000000001</v>
      </c>
      <c r="BQ33" s="1">
        <v>0.28210000000000002</v>
      </c>
      <c r="BR33" s="1">
        <v>0.3029</v>
      </c>
      <c r="BS33" s="1">
        <v>0.31559999999999999</v>
      </c>
      <c r="BT33" s="1">
        <v>0.28460000000000002</v>
      </c>
      <c r="BU33" s="1">
        <v>0.31359999999999999</v>
      </c>
      <c r="BV33" s="1">
        <v>0.27189999999999998</v>
      </c>
    </row>
    <row r="34" spans="1:74" x14ac:dyDescent="0.15">
      <c r="A34" s="1" t="s">
        <v>6</v>
      </c>
      <c r="C34" s="1">
        <v>6.36</v>
      </c>
      <c r="D34" s="1">
        <v>6.54</v>
      </c>
      <c r="E34" s="1">
        <v>6.65</v>
      </c>
      <c r="F34" s="1">
        <v>6.67</v>
      </c>
      <c r="G34" s="1">
        <v>6.68</v>
      </c>
      <c r="H34" s="1">
        <v>6.69</v>
      </c>
      <c r="I34" s="1">
        <v>6.65</v>
      </c>
      <c r="J34" s="1">
        <v>6.75</v>
      </c>
      <c r="K34" s="1">
        <v>6.73</v>
      </c>
      <c r="L34" s="1">
        <v>6.64</v>
      </c>
      <c r="M34" s="1">
        <v>6.67</v>
      </c>
      <c r="N34" s="1">
        <v>6.6</v>
      </c>
      <c r="O34" s="1">
        <v>6.82</v>
      </c>
      <c r="P34" s="1">
        <v>6.73</v>
      </c>
      <c r="Q34" s="1">
        <v>6.64</v>
      </c>
      <c r="R34" s="1">
        <v>6.57</v>
      </c>
      <c r="S34" s="1">
        <v>6.49</v>
      </c>
      <c r="T34" s="1">
        <v>6.57</v>
      </c>
      <c r="U34" s="2">
        <v>6.47</v>
      </c>
      <c r="V34" s="1">
        <v>6.69</v>
      </c>
      <c r="W34" s="1">
        <v>6.66</v>
      </c>
      <c r="X34" s="1">
        <v>6.44</v>
      </c>
      <c r="Y34" s="1">
        <v>6.64</v>
      </c>
      <c r="Z34" s="1">
        <v>6.54</v>
      </c>
      <c r="AA34" s="1">
        <v>6.56</v>
      </c>
      <c r="AB34" s="1">
        <v>6.78</v>
      </c>
      <c r="AC34" s="1">
        <v>6.71</v>
      </c>
      <c r="AD34" s="1">
        <v>6.88</v>
      </c>
      <c r="AE34" s="1">
        <v>6.88</v>
      </c>
      <c r="AF34" s="1">
        <v>6.67</v>
      </c>
      <c r="AG34" s="1">
        <v>6.77</v>
      </c>
      <c r="AH34" s="1">
        <v>6.76</v>
      </c>
      <c r="AI34" s="1">
        <v>6.93</v>
      </c>
      <c r="AJ34" s="2">
        <v>7.13</v>
      </c>
      <c r="AK34" s="1">
        <v>5.77</v>
      </c>
      <c r="AL34" s="1">
        <v>5.73</v>
      </c>
      <c r="AM34" s="1">
        <v>5.59</v>
      </c>
      <c r="AN34" s="1">
        <v>6.37</v>
      </c>
      <c r="AO34" s="1">
        <v>6.23</v>
      </c>
      <c r="AP34" s="1">
        <v>6.08</v>
      </c>
      <c r="AQ34" s="1">
        <v>6.58</v>
      </c>
      <c r="AR34" s="1">
        <v>6.5</v>
      </c>
      <c r="AS34" s="1">
        <v>6.64</v>
      </c>
      <c r="AT34" s="1">
        <v>6.5</v>
      </c>
      <c r="AU34" s="1">
        <v>6.75</v>
      </c>
      <c r="AV34" s="1">
        <v>6.67</v>
      </c>
      <c r="AW34" s="1">
        <v>6.9</v>
      </c>
      <c r="AX34" s="1">
        <v>6.77</v>
      </c>
      <c r="AY34" s="1">
        <v>6.71</v>
      </c>
      <c r="AZ34" s="1">
        <v>6.68</v>
      </c>
      <c r="BA34" s="1">
        <v>6.64</v>
      </c>
      <c r="BB34" s="1">
        <v>6.54</v>
      </c>
      <c r="BC34" s="1">
        <v>6.64</v>
      </c>
      <c r="BD34" s="1">
        <v>6.46</v>
      </c>
      <c r="BE34" s="1">
        <v>6.45</v>
      </c>
      <c r="BF34" s="2">
        <v>5.59</v>
      </c>
      <c r="BG34" s="1">
        <v>5.38</v>
      </c>
      <c r="BH34" s="1">
        <v>6.39</v>
      </c>
      <c r="BI34" s="1">
        <v>6.4</v>
      </c>
      <c r="BJ34" s="1">
        <v>6.4</v>
      </c>
      <c r="BK34" s="1">
        <v>6.71</v>
      </c>
      <c r="BL34" s="1">
        <v>6.56</v>
      </c>
      <c r="BM34" s="1">
        <v>6.69</v>
      </c>
      <c r="BN34" s="1">
        <v>6.72</v>
      </c>
      <c r="BO34" s="1">
        <v>6.61</v>
      </c>
      <c r="BP34" s="1">
        <v>6.63</v>
      </c>
      <c r="BQ34" s="1">
        <v>6.72</v>
      </c>
      <c r="BR34" s="1">
        <v>6.59</v>
      </c>
      <c r="BS34" s="1">
        <v>6.64</v>
      </c>
      <c r="BT34" s="1">
        <v>6.73</v>
      </c>
      <c r="BU34" s="1">
        <v>6.61</v>
      </c>
      <c r="BV34" s="1">
        <v>6.82</v>
      </c>
    </row>
    <row r="35" spans="1:74" x14ac:dyDescent="0.15">
      <c r="A35" s="1" t="s">
        <v>5</v>
      </c>
      <c r="C35" s="1">
        <v>8.7599999999999997E-2</v>
      </c>
      <c r="D35" s="1">
        <v>8.7400000000000005E-2</v>
      </c>
      <c r="E35" s="1">
        <v>0.1108</v>
      </c>
      <c r="F35" s="1">
        <v>8.7499999999999994E-2</v>
      </c>
      <c r="G35" s="1">
        <v>0.111</v>
      </c>
      <c r="H35" s="1">
        <v>0.11700000000000001</v>
      </c>
      <c r="I35" s="1">
        <v>0.1123</v>
      </c>
      <c r="J35" s="1">
        <v>0.10780000000000001</v>
      </c>
      <c r="K35" s="1">
        <v>9.7600000000000006E-2</v>
      </c>
      <c r="L35" s="1">
        <v>0.1</v>
      </c>
      <c r="M35" s="1">
        <v>0.11360000000000001</v>
      </c>
      <c r="N35" s="1">
        <v>8.1299999999999997E-2</v>
      </c>
      <c r="O35" s="1">
        <v>8.7099999999999997E-2</v>
      </c>
      <c r="P35" s="1">
        <v>0.1043</v>
      </c>
      <c r="Q35" s="1">
        <v>9.5399999999999999E-2</v>
      </c>
      <c r="R35" s="1">
        <v>9.2200000000000004E-2</v>
      </c>
      <c r="S35" s="1">
        <v>0.12509999999999999</v>
      </c>
      <c r="T35" s="1">
        <v>0.10199999999999999</v>
      </c>
      <c r="U35" s="2">
        <v>8.1100000000000005E-2</v>
      </c>
      <c r="V35" s="1">
        <v>8.5300000000000001E-2</v>
      </c>
      <c r="W35" s="1">
        <v>9.5000000000000001E-2</v>
      </c>
      <c r="X35" s="1">
        <v>8.8499999999999995E-2</v>
      </c>
      <c r="Y35" s="1">
        <v>7.1300000000000002E-2</v>
      </c>
      <c r="Z35" s="1">
        <v>9.0200000000000002E-2</v>
      </c>
      <c r="AA35" s="1">
        <v>7.7100000000000002E-2</v>
      </c>
      <c r="AB35" s="1">
        <v>9.4899999999999998E-2</v>
      </c>
      <c r="AC35" s="1">
        <v>6.2700000000000006E-2</v>
      </c>
      <c r="AD35" s="1">
        <v>9.2899999999999996E-2</v>
      </c>
      <c r="AE35" s="1">
        <v>0.1055</v>
      </c>
      <c r="AF35" s="1">
        <v>8.5800000000000001E-2</v>
      </c>
      <c r="AG35" s="1">
        <v>0.1084</v>
      </c>
      <c r="AH35" s="1">
        <v>0.11169999999999999</v>
      </c>
      <c r="AI35" s="1">
        <v>0.1067</v>
      </c>
      <c r="AJ35" s="2">
        <v>0.106</v>
      </c>
      <c r="AK35" s="1">
        <v>9.3299999999999994E-2</v>
      </c>
      <c r="AL35" s="1">
        <v>7.8100000000000003E-2</v>
      </c>
      <c r="AM35" s="1">
        <v>0.1051</v>
      </c>
      <c r="AN35" s="1">
        <v>9.5100000000000004E-2</v>
      </c>
      <c r="AO35" s="1">
        <v>0.1038</v>
      </c>
      <c r="AP35" s="1">
        <v>8.4699999999999998E-2</v>
      </c>
      <c r="AQ35" s="1">
        <v>8.1199999999999994E-2</v>
      </c>
      <c r="AR35" s="1">
        <v>8.4599999999999995E-2</v>
      </c>
      <c r="AS35" s="1">
        <v>9.35E-2</v>
      </c>
      <c r="AT35" s="1">
        <v>9.9299999999999999E-2</v>
      </c>
      <c r="AU35" s="1">
        <v>7.7799999999999994E-2</v>
      </c>
      <c r="AV35" s="1">
        <v>7.6300000000000007E-2</v>
      </c>
      <c r="AW35" s="1">
        <v>0.1197</v>
      </c>
      <c r="AX35" s="1">
        <v>0.1079</v>
      </c>
      <c r="AY35" s="1">
        <v>9.64E-2</v>
      </c>
      <c r="AZ35" s="1">
        <v>8.7099999999999997E-2</v>
      </c>
      <c r="BA35" s="1">
        <v>0.11260000000000001</v>
      </c>
      <c r="BB35" s="1">
        <v>8.7499999999999994E-2</v>
      </c>
      <c r="BC35" s="1">
        <v>8.8200000000000001E-2</v>
      </c>
      <c r="BD35" s="1">
        <v>9.6699999999999994E-2</v>
      </c>
      <c r="BE35" s="1">
        <v>0.12820000000000001</v>
      </c>
      <c r="BF35" s="2">
        <v>8.6099999999999996E-2</v>
      </c>
      <c r="BG35" s="1">
        <v>0.1323</v>
      </c>
      <c r="BH35" s="1">
        <v>7.8E-2</v>
      </c>
      <c r="BI35" s="1">
        <v>8.4900000000000003E-2</v>
      </c>
      <c r="BJ35" s="1">
        <v>0.11310000000000001</v>
      </c>
      <c r="BK35" s="1">
        <v>8.43E-2</v>
      </c>
      <c r="BL35" s="1">
        <v>0.1082</v>
      </c>
      <c r="BM35" s="1">
        <v>0.1147</v>
      </c>
      <c r="BN35" s="1">
        <v>0.1016</v>
      </c>
      <c r="BO35" s="1">
        <v>8.2100000000000006E-2</v>
      </c>
      <c r="BP35" s="1">
        <v>9.4500000000000001E-2</v>
      </c>
      <c r="BQ35" s="1">
        <v>8.4000000000000005E-2</v>
      </c>
      <c r="BR35" s="1">
        <v>9.1999999999999998E-2</v>
      </c>
      <c r="BS35" s="1">
        <v>7.8399999999999997E-2</v>
      </c>
      <c r="BT35" s="1">
        <v>0.1079</v>
      </c>
      <c r="BU35" s="1">
        <v>7.0800000000000002E-2</v>
      </c>
      <c r="BV35" s="1">
        <v>8.6800000000000002E-2</v>
      </c>
    </row>
    <row r="36" spans="1:74" x14ac:dyDescent="0.15">
      <c r="A36" s="1" t="s">
        <v>4</v>
      </c>
      <c r="C36" s="1">
        <v>0.1426</v>
      </c>
      <c r="D36" s="1">
        <v>0.13300000000000001</v>
      </c>
      <c r="E36" s="1">
        <v>0.13619999999999999</v>
      </c>
      <c r="F36" s="1">
        <v>0.12690000000000001</v>
      </c>
      <c r="G36" s="1">
        <v>0.1245</v>
      </c>
      <c r="H36" s="1">
        <v>0.1241</v>
      </c>
      <c r="I36" s="1">
        <v>0.1074</v>
      </c>
      <c r="J36" s="1">
        <v>0.14710000000000001</v>
      </c>
      <c r="K36" s="1">
        <v>0.14330000000000001</v>
      </c>
      <c r="L36" s="1">
        <v>0.13589999999999999</v>
      </c>
      <c r="M36" s="1">
        <v>0.13389999999999999</v>
      </c>
      <c r="N36" s="1">
        <v>0.15090000000000001</v>
      </c>
      <c r="O36" s="1">
        <v>0.12920000000000001</v>
      </c>
      <c r="P36" s="1">
        <v>0.14030000000000001</v>
      </c>
      <c r="Q36" s="1">
        <v>0.1399</v>
      </c>
      <c r="R36" s="1">
        <v>0.16189999999999999</v>
      </c>
      <c r="S36" s="1">
        <v>0.13800000000000001</v>
      </c>
      <c r="T36" s="1">
        <v>0.13589999999999999</v>
      </c>
      <c r="U36" s="2">
        <v>0.1236</v>
      </c>
      <c r="V36" s="1">
        <v>0.14180000000000001</v>
      </c>
      <c r="W36" s="1">
        <v>0.1348</v>
      </c>
      <c r="X36" s="1">
        <v>0.13120000000000001</v>
      </c>
      <c r="Y36" s="1">
        <v>0.1348</v>
      </c>
      <c r="Z36" s="1">
        <v>0.1376</v>
      </c>
      <c r="AA36" s="1">
        <v>0.13539999999999999</v>
      </c>
      <c r="AB36" s="1">
        <v>0.1426</v>
      </c>
      <c r="AC36" s="1">
        <v>0.14149999999999999</v>
      </c>
      <c r="AD36" s="1">
        <v>0.1467</v>
      </c>
      <c r="AE36" s="1">
        <v>0.11409999999999999</v>
      </c>
      <c r="AF36" s="1">
        <v>0.1321</v>
      </c>
      <c r="AG36" s="1">
        <v>0.1225</v>
      </c>
      <c r="AH36" s="1">
        <v>0.1671</v>
      </c>
      <c r="AI36" s="1">
        <v>0.15079999999999999</v>
      </c>
      <c r="AJ36" s="2">
        <v>9.3399999999999997E-2</v>
      </c>
      <c r="AK36" s="1">
        <v>0.1749</v>
      </c>
      <c r="AL36" s="1">
        <v>0.15609999999999999</v>
      </c>
      <c r="AM36" s="1">
        <v>0.1326</v>
      </c>
      <c r="AN36" s="1">
        <v>0.13850000000000001</v>
      </c>
      <c r="AO36" s="1">
        <v>0.16209999999999999</v>
      </c>
      <c r="AP36" s="1">
        <v>0.12809999999999999</v>
      </c>
      <c r="AQ36" s="1">
        <v>0.1103</v>
      </c>
      <c r="AR36" s="1">
        <v>0.1366</v>
      </c>
      <c r="AS36" s="1">
        <v>0.152</v>
      </c>
      <c r="AT36" s="1">
        <v>0.1396</v>
      </c>
      <c r="AU36" s="1">
        <v>0.13900000000000001</v>
      </c>
      <c r="AV36" s="1">
        <v>0.1273</v>
      </c>
      <c r="AW36" s="1">
        <v>0.15989999999999999</v>
      </c>
      <c r="AX36" s="1">
        <v>0.13669999999999999</v>
      </c>
      <c r="AY36" s="1">
        <v>0.1227</v>
      </c>
      <c r="AZ36" s="1">
        <v>0.1245</v>
      </c>
      <c r="BA36" s="1">
        <v>0.1358</v>
      </c>
      <c r="BB36" s="1">
        <v>0.1195</v>
      </c>
      <c r="BC36" s="1">
        <v>0.13439999999999999</v>
      </c>
      <c r="BD36" s="1">
        <v>0.13589999999999999</v>
      </c>
      <c r="BE36" s="1">
        <v>0.13170000000000001</v>
      </c>
      <c r="BF36" s="2">
        <v>0.14899999999999999</v>
      </c>
      <c r="BG36" s="1">
        <v>0.14649999999999999</v>
      </c>
      <c r="BH36" s="1">
        <v>0.12889999999999999</v>
      </c>
      <c r="BI36" s="1">
        <v>0.12280000000000001</v>
      </c>
      <c r="BJ36" s="1">
        <v>0.15140000000000001</v>
      </c>
      <c r="BK36" s="1">
        <v>0.1356</v>
      </c>
      <c r="BL36" s="1">
        <v>0.115</v>
      </c>
      <c r="BM36" s="1">
        <v>0.15409999999999999</v>
      </c>
      <c r="BN36" s="1">
        <v>0.16400000000000001</v>
      </c>
      <c r="BO36" s="1">
        <v>0.1431</v>
      </c>
      <c r="BP36" s="1">
        <v>0.13569999999999999</v>
      </c>
      <c r="BQ36" s="1">
        <v>0.1183</v>
      </c>
      <c r="BR36" s="1">
        <v>0.12920000000000001</v>
      </c>
      <c r="BS36" s="1">
        <v>0.1416</v>
      </c>
      <c r="BT36" s="1">
        <v>0.1043</v>
      </c>
      <c r="BU36" s="1">
        <v>0.157</v>
      </c>
      <c r="BV36" s="1">
        <v>0.11169999999999999</v>
      </c>
    </row>
    <row r="37" spans="1:74" x14ac:dyDescent="0.15">
      <c r="A37" s="1" t="s">
        <v>3</v>
      </c>
      <c r="C37" s="1">
        <v>99.822170627295279</v>
      </c>
      <c r="D37" s="1">
        <v>100.10163980003013</v>
      </c>
      <c r="E37" s="1">
        <v>99.374807225491253</v>
      </c>
      <c r="F37" s="1">
        <v>99.954244549968919</v>
      </c>
      <c r="G37" s="1">
        <v>99.780073340648414</v>
      </c>
      <c r="H37" s="1">
        <v>99.48973215569174</v>
      </c>
      <c r="I37" s="1">
        <v>99.576389096421806</v>
      </c>
      <c r="J37" s="1">
        <v>100.1426028295154</v>
      </c>
      <c r="K37" s="1">
        <v>99.970290284766293</v>
      </c>
      <c r="L37" s="1">
        <v>99.687004004440183</v>
      </c>
      <c r="M37" s="1">
        <v>99.449705281568697</v>
      </c>
      <c r="N37" s="1">
        <v>100.07294704447598</v>
      </c>
      <c r="O37" s="1">
        <v>99.962592261897626</v>
      </c>
      <c r="P37" s="1">
        <v>99.697466083647399</v>
      </c>
      <c r="Q37" s="1">
        <v>99.617810983164787</v>
      </c>
      <c r="R37" s="1">
        <v>99.90059050995977</v>
      </c>
      <c r="S37" s="1">
        <v>100.0109347347034</v>
      </c>
      <c r="T37" s="1">
        <v>99.217419818227526</v>
      </c>
      <c r="U37" s="2">
        <v>99.830557017399116</v>
      </c>
      <c r="V37" s="1">
        <v>99.936207122556368</v>
      </c>
      <c r="W37" s="1">
        <v>99.809291265335787</v>
      </c>
      <c r="X37" s="1">
        <v>99.425002820350073</v>
      </c>
      <c r="Y37" s="1">
        <v>99.725747422667567</v>
      </c>
      <c r="Z37" s="1">
        <v>99.13936025755153</v>
      </c>
      <c r="AA37" s="1">
        <v>99.53579663699233</v>
      </c>
      <c r="AB37" s="1">
        <v>99.536103050981609</v>
      </c>
      <c r="AC37" s="1">
        <v>99.407642184641873</v>
      </c>
      <c r="AD37" s="1">
        <v>99.478770220551823</v>
      </c>
      <c r="AE37" s="1">
        <v>99.636971594140832</v>
      </c>
      <c r="AF37" s="1">
        <v>99.204954110489297</v>
      </c>
      <c r="AG37" s="1">
        <v>99.266204509880936</v>
      </c>
      <c r="AH37" s="1">
        <v>99.176022888347703</v>
      </c>
      <c r="AI37" s="1">
        <v>99.641552877210032</v>
      </c>
      <c r="AJ37" s="2">
        <v>99.722728986723311</v>
      </c>
      <c r="AK37" s="1">
        <v>99.308943559183817</v>
      </c>
      <c r="AL37" s="1">
        <v>100.09273838097947</v>
      </c>
      <c r="AM37" s="1">
        <v>99.696458439630049</v>
      </c>
      <c r="AN37" s="1">
        <v>99.767213034937086</v>
      </c>
      <c r="AO37" s="1">
        <v>100.14502093706092</v>
      </c>
      <c r="AP37" s="1">
        <v>99.020684034694895</v>
      </c>
      <c r="AQ37" s="1">
        <v>99.71205435674878</v>
      </c>
      <c r="AR37" s="1">
        <v>100.02853444482973</v>
      </c>
      <c r="AS37" s="1">
        <v>100.03568547749285</v>
      </c>
      <c r="AT37" s="1">
        <v>99.735114685634898</v>
      </c>
      <c r="AU37" s="1">
        <v>99.779209917348496</v>
      </c>
      <c r="AV37" s="1">
        <v>100.03804279607988</v>
      </c>
      <c r="AW37" s="1">
        <v>99.984903962146461</v>
      </c>
      <c r="AX37" s="1">
        <v>100.02969402501168</v>
      </c>
      <c r="AY37" s="1">
        <v>100.08974637022351</v>
      </c>
      <c r="AZ37" s="1">
        <v>99.861630445366188</v>
      </c>
      <c r="BA37" s="1">
        <v>99.530443384858842</v>
      </c>
      <c r="BB37" s="1">
        <v>99.664734407908199</v>
      </c>
      <c r="BC37" s="1">
        <v>99.252272315273146</v>
      </c>
      <c r="BD37" s="1">
        <v>99.530086131186778</v>
      </c>
      <c r="BE37" s="1">
        <v>99.372033439550179</v>
      </c>
      <c r="BF37" s="2">
        <v>99.73880207490032</v>
      </c>
      <c r="BG37" s="1">
        <v>99.681319149857885</v>
      </c>
      <c r="BH37" s="1">
        <v>99.431143287677259</v>
      </c>
      <c r="BI37" s="1">
        <v>99.399561367293842</v>
      </c>
      <c r="BJ37" s="1">
        <v>99.39261310236769</v>
      </c>
      <c r="BK37" s="1">
        <v>99.481730812786068</v>
      </c>
      <c r="BL37" s="1">
        <v>99.132428614346509</v>
      </c>
      <c r="BM37" s="1">
        <v>99.63552954953866</v>
      </c>
      <c r="BN37" s="1">
        <v>99.488487825879304</v>
      </c>
      <c r="BO37" s="1">
        <v>99.596377172610147</v>
      </c>
      <c r="BP37" s="1">
        <v>99.465104651650577</v>
      </c>
      <c r="BQ37" s="1">
        <v>99.6588861560341</v>
      </c>
      <c r="BR37" s="1">
        <v>98.982163383921701</v>
      </c>
      <c r="BS37" s="1">
        <v>99.493162473367391</v>
      </c>
      <c r="BT37" s="1">
        <v>98.964664020651412</v>
      </c>
      <c r="BU37" s="1">
        <v>98.918438216891744</v>
      </c>
      <c r="BV37" s="1">
        <v>100.06668678939732</v>
      </c>
    </row>
    <row r="38" spans="1:74" x14ac:dyDescent="0.15">
      <c r="U38" s="2"/>
      <c r="AJ38" s="2"/>
      <c r="BF38" s="2"/>
    </row>
    <row r="39" spans="1:74" x14ac:dyDescent="0.15">
      <c r="U39" s="2"/>
      <c r="AJ39" s="2"/>
      <c r="BF39" s="2"/>
    </row>
    <row r="40" spans="1:74" x14ac:dyDescent="0.15">
      <c r="A40" s="1" t="s">
        <v>2</v>
      </c>
      <c r="C40" s="1">
        <v>31.299401954507662</v>
      </c>
      <c r="D40" s="1">
        <v>32.055633298105164</v>
      </c>
      <c r="E40" s="1">
        <v>32.739320638275693</v>
      </c>
      <c r="F40" s="1">
        <v>32.690356189203996</v>
      </c>
      <c r="G40" s="1">
        <v>32.692715047408285</v>
      </c>
      <c r="H40" s="1">
        <v>32.884510755134414</v>
      </c>
      <c r="I40" s="1">
        <v>32.62269642860646</v>
      </c>
      <c r="J40" s="1">
        <v>32.941230293807116</v>
      </c>
      <c r="K40" s="1">
        <v>32.983979775889502</v>
      </c>
      <c r="L40" s="1">
        <v>32.606231869569896</v>
      </c>
      <c r="M40" s="1">
        <v>32.713349201631537</v>
      </c>
      <c r="N40" s="1">
        <v>32.204802216714612</v>
      </c>
      <c r="O40" s="1">
        <v>33.314608329830293</v>
      </c>
      <c r="P40" s="1">
        <v>32.977494752540458</v>
      </c>
      <c r="Q40" s="1">
        <v>32.645275560364162</v>
      </c>
      <c r="R40" s="1">
        <v>32.208156374923639</v>
      </c>
      <c r="S40" s="1">
        <v>31.912550285367924</v>
      </c>
      <c r="T40" s="1">
        <v>32.65734328064493</v>
      </c>
      <c r="U40" s="2">
        <v>31.953309800474152</v>
      </c>
      <c r="V40" s="1">
        <v>32.863263389817391</v>
      </c>
      <c r="W40" s="1">
        <v>32.803680023039348</v>
      </c>
      <c r="X40" s="1">
        <v>32.085560088057086</v>
      </c>
      <c r="Y40" s="1">
        <v>32.694959985007891</v>
      </c>
      <c r="Z40" s="1">
        <v>32.395130708735223</v>
      </c>
      <c r="AA40" s="1">
        <v>32.302952235200948</v>
      </c>
      <c r="AB40" s="1">
        <v>33.391908158447201</v>
      </c>
      <c r="AC40" s="1">
        <v>33.051342005307532</v>
      </c>
      <c r="AD40" s="1">
        <v>33.907184611906196</v>
      </c>
      <c r="AE40" s="1">
        <v>33.847728480349474</v>
      </c>
      <c r="AF40" s="1">
        <v>32.921229017866949</v>
      </c>
      <c r="AG40" s="1">
        <v>33.523667035111096</v>
      </c>
      <c r="AH40" s="1">
        <v>33.417349296061978</v>
      </c>
      <c r="AI40" s="1">
        <v>33.993688176623387</v>
      </c>
      <c r="AJ40" s="2">
        <v>34.952388137690036</v>
      </c>
      <c r="AK40" s="1">
        <v>28.73765151464486</v>
      </c>
      <c r="AL40" s="1">
        <v>28.380898718533032</v>
      </c>
      <c r="AM40" s="1">
        <v>27.773448506341431</v>
      </c>
      <c r="AN40" s="1">
        <v>31.463289439682118</v>
      </c>
      <c r="AO40" s="1">
        <v>30.650913569089518</v>
      </c>
      <c r="AP40" s="1">
        <v>30.328284095276778</v>
      </c>
      <c r="AQ40" s="1">
        <v>32.299443178880445</v>
      </c>
      <c r="AR40" s="1">
        <v>31.941130269982562</v>
      </c>
      <c r="AS40" s="1">
        <v>32.573250995279906</v>
      </c>
      <c r="AT40" s="1">
        <v>31.973809681477043</v>
      </c>
      <c r="AU40" s="1">
        <v>33.176157589305767</v>
      </c>
      <c r="AV40" s="1">
        <v>32.61014505481274</v>
      </c>
      <c r="AW40" s="1">
        <v>33.828626359183339</v>
      </c>
      <c r="AX40" s="1">
        <v>33.108081162591887</v>
      </c>
      <c r="AY40" s="1">
        <v>32.674151063970257</v>
      </c>
      <c r="AZ40" s="1">
        <v>32.768094969172637</v>
      </c>
      <c r="BA40" s="1">
        <v>32.575013868662097</v>
      </c>
      <c r="BB40" s="1">
        <v>32.183187553900474</v>
      </c>
      <c r="BC40" s="1">
        <v>32.798555554052896</v>
      </c>
      <c r="BD40" s="1">
        <v>31.753133116984898</v>
      </c>
      <c r="BE40" s="1">
        <v>31.947087450063936</v>
      </c>
      <c r="BF40" s="2">
        <v>27.918760792334911</v>
      </c>
      <c r="BG40" s="1">
        <v>27.058364918932593</v>
      </c>
      <c r="BH40" s="1">
        <v>31.587932119763146</v>
      </c>
      <c r="BI40" s="1">
        <v>31.569861644621376</v>
      </c>
      <c r="BJ40" s="1">
        <v>31.721252189602026</v>
      </c>
      <c r="BK40" s="1">
        <v>32.995578674796242</v>
      </c>
      <c r="BL40" s="1">
        <v>32.507698529560173</v>
      </c>
      <c r="BM40" s="1">
        <v>32.931885431097299</v>
      </c>
      <c r="BN40" s="1">
        <v>33.131631119886983</v>
      </c>
      <c r="BO40" s="1">
        <v>32.607041293980906</v>
      </c>
      <c r="BP40" s="1">
        <v>32.684240809079633</v>
      </c>
      <c r="BQ40" s="1">
        <v>33.02049870084555</v>
      </c>
      <c r="BR40" s="1">
        <v>32.635178103190569</v>
      </c>
      <c r="BS40" s="1">
        <v>32.838423042289811</v>
      </c>
      <c r="BT40" s="1">
        <v>33.513756346157962</v>
      </c>
      <c r="BU40" s="1">
        <v>32.732132627911447</v>
      </c>
      <c r="BV40" s="1">
        <v>33.335579468595171</v>
      </c>
    </row>
    <row r="41" spans="1:74" x14ac:dyDescent="0.15">
      <c r="A41" s="1" t="s">
        <v>1</v>
      </c>
      <c r="C41" s="1">
        <v>1120.5240326683625</v>
      </c>
      <c r="D41" s="1">
        <v>1045.0890346766635</v>
      </c>
      <c r="E41" s="1">
        <v>1070.2340340072296</v>
      </c>
      <c r="F41" s="1">
        <v>997.15637970277146</v>
      </c>
      <c r="G41" s="1">
        <v>978.29763020484654</v>
      </c>
      <c r="H41" s="1">
        <v>975.15450528852591</v>
      </c>
      <c r="I41" s="1">
        <v>843.92904003213266</v>
      </c>
      <c r="J41" s="1">
        <v>1155.8841879769714</v>
      </c>
      <c r="K41" s="1">
        <v>1126.024501271924</v>
      </c>
      <c r="L41" s="1">
        <v>1067.8766903199892</v>
      </c>
      <c r="M41" s="1">
        <v>1052.1610657383853</v>
      </c>
      <c r="N41" s="1">
        <v>1185.7438746820189</v>
      </c>
      <c r="O41" s="1">
        <v>1015.229347971616</v>
      </c>
      <c r="P41" s="1">
        <v>1102.4510643995179</v>
      </c>
      <c r="Q41" s="1">
        <v>1099.3079394831971</v>
      </c>
      <c r="R41" s="1">
        <v>1272.1798098808406</v>
      </c>
      <c r="S41" s="1">
        <v>1084.3780961306734</v>
      </c>
      <c r="T41" s="1">
        <v>1067.8766903199892</v>
      </c>
      <c r="U41" s="2">
        <v>971.2255991431249</v>
      </c>
      <c r="V41" s="1">
        <v>1114.237782835721</v>
      </c>
      <c r="W41" s="1">
        <v>1059.233096800107</v>
      </c>
      <c r="X41" s="1">
        <v>1030.9449725532199</v>
      </c>
      <c r="Y41" s="1">
        <v>1059.233096800107</v>
      </c>
      <c r="Z41" s="1">
        <v>1081.2349712143525</v>
      </c>
      <c r="AA41" s="1">
        <v>1063.9477841745882</v>
      </c>
      <c r="AB41" s="1">
        <v>1120.5240326683625</v>
      </c>
      <c r="AC41" s="1">
        <v>1111.8804391484803</v>
      </c>
      <c r="AD41" s="1">
        <v>1152.7410630606507</v>
      </c>
      <c r="AE41" s="1">
        <v>896.57638238050595</v>
      </c>
      <c r="AF41" s="1">
        <v>1038.0170036149416</v>
      </c>
      <c r="AG41" s="1">
        <v>962.58200562324259</v>
      </c>
      <c r="AH41" s="1">
        <v>1313.0404337930111</v>
      </c>
      <c r="AI41" s="1">
        <v>1184.9580934529388</v>
      </c>
      <c r="AJ41" s="2">
        <v>733.91966796090503</v>
      </c>
      <c r="AK41" s="1">
        <v>1374.3313696612663</v>
      </c>
      <c r="AL41" s="1">
        <v>1226.6044985941892</v>
      </c>
      <c r="AM41" s="1">
        <v>1041.9459097603426</v>
      </c>
      <c r="AN41" s="1">
        <v>1088.3070022760744</v>
      </c>
      <c r="AO41" s="1">
        <v>1273.7513723390009</v>
      </c>
      <c r="AP41" s="1">
        <v>1006.5857544517337</v>
      </c>
      <c r="AQ41" s="1">
        <v>866.71669567545848</v>
      </c>
      <c r="AR41" s="1">
        <v>1073.3771589235507</v>
      </c>
      <c r="AS41" s="1">
        <v>1194.3874682019011</v>
      </c>
      <c r="AT41" s="1">
        <v>1096.9505957959566</v>
      </c>
      <c r="AU41" s="1">
        <v>1092.2359084214754</v>
      </c>
      <c r="AV41" s="1">
        <v>1000.2995046190921</v>
      </c>
      <c r="AW41" s="1">
        <v>1256.4641852992368</v>
      </c>
      <c r="AX41" s="1">
        <v>1074.1629401526307</v>
      </c>
      <c r="AY41" s="1">
        <v>964.15356808140314</v>
      </c>
      <c r="AZ41" s="1">
        <v>978.29763020484654</v>
      </c>
      <c r="BA41" s="1">
        <v>1067.090909090909</v>
      </c>
      <c r="BB41" s="1">
        <v>939.00856875083662</v>
      </c>
      <c r="BC41" s="1">
        <v>1056.0899718837861</v>
      </c>
      <c r="BD41" s="1">
        <v>1067.8766903199892</v>
      </c>
      <c r="BE41" s="1">
        <v>1034.873878698621</v>
      </c>
      <c r="BF41" s="2">
        <v>1170.814031329495</v>
      </c>
      <c r="BG41" s="1">
        <v>1151.1695006024902</v>
      </c>
      <c r="BH41" s="1">
        <v>1012.8720042843753</v>
      </c>
      <c r="BI41" s="1">
        <v>964.93934931048329</v>
      </c>
      <c r="BJ41" s="1">
        <v>1189.67278082742</v>
      </c>
      <c r="BK41" s="1">
        <v>1065.5193466327487</v>
      </c>
      <c r="BL41" s="1">
        <v>903.64841344222793</v>
      </c>
      <c r="BM41" s="1">
        <v>1210.8888740125851</v>
      </c>
      <c r="BN41" s="1">
        <v>1288.681215691525</v>
      </c>
      <c r="BO41" s="1">
        <v>1124.4529388137635</v>
      </c>
      <c r="BP41" s="1">
        <v>1066.3051278618286</v>
      </c>
      <c r="BQ41" s="1">
        <v>929.57919400187438</v>
      </c>
      <c r="BR41" s="1">
        <v>1015.229347971616</v>
      </c>
      <c r="BS41" s="1">
        <v>1112.6662203775606</v>
      </c>
      <c r="BT41" s="1">
        <v>819.56982193064664</v>
      </c>
      <c r="BU41" s="1">
        <v>1233.6765296559111</v>
      </c>
      <c r="BV41" s="1">
        <v>877.71763288258126</v>
      </c>
    </row>
    <row r="42" spans="1:74" x14ac:dyDescent="0.15">
      <c r="A42" s="1" t="s">
        <v>0</v>
      </c>
      <c r="C42" s="1">
        <v>0.33795317144807024</v>
      </c>
      <c r="D42" s="1">
        <v>0.33970942413574134</v>
      </c>
      <c r="E42" s="1">
        <v>0.33305273640013749</v>
      </c>
      <c r="F42" s="1">
        <v>0.343255642310835</v>
      </c>
      <c r="G42" s="1">
        <v>0.33894152526902044</v>
      </c>
      <c r="H42" s="1">
        <v>0.34739404688335285</v>
      </c>
      <c r="I42" s="1">
        <v>0.3288635990697249</v>
      </c>
      <c r="J42" s="1">
        <v>0.33436196819732628</v>
      </c>
      <c r="K42" s="1">
        <v>0.32369094158225337</v>
      </c>
      <c r="L42" s="1">
        <v>0.33477249227483635</v>
      </c>
      <c r="M42" s="1">
        <v>0.3262621731140305</v>
      </c>
      <c r="N42" s="1">
        <v>0.32170556155268137</v>
      </c>
      <c r="O42" s="1">
        <v>0.34064865945546596</v>
      </c>
      <c r="P42" s="1">
        <v>0.34134580726173602</v>
      </c>
      <c r="Q42" s="1">
        <v>0.33632661932817842</v>
      </c>
      <c r="R42" s="1">
        <v>0.34011282667943332</v>
      </c>
      <c r="S42" s="1">
        <v>0.34361082144924648</v>
      </c>
      <c r="T42" s="1">
        <v>0.35047785344823723</v>
      </c>
      <c r="U42" s="2">
        <v>0.33848850577486905</v>
      </c>
      <c r="V42" s="1">
        <v>0.32352556738431348</v>
      </c>
      <c r="W42" s="1">
        <v>0.31726644611013211</v>
      </c>
      <c r="X42" s="1">
        <v>0.29860449613419793</v>
      </c>
      <c r="Y42" s="1">
        <v>0.31103498250692591</v>
      </c>
      <c r="Z42" s="1">
        <v>0.30357331960896689</v>
      </c>
      <c r="AA42" s="1">
        <v>0.31249597641145344</v>
      </c>
      <c r="AB42" s="1">
        <v>0.31095360001882577</v>
      </c>
      <c r="AC42" s="1">
        <v>0.33044831823291604</v>
      </c>
      <c r="AD42" s="1">
        <v>0.31620657841571792</v>
      </c>
      <c r="AE42" s="1">
        <v>0.27017014177271403</v>
      </c>
      <c r="AF42" s="1">
        <v>0.2880631374657342</v>
      </c>
      <c r="AG42" s="1">
        <v>0.31525146048741393</v>
      </c>
      <c r="AH42" s="1">
        <v>0.30176163738195855</v>
      </c>
      <c r="AI42" s="1">
        <v>0.29258652713070932</v>
      </c>
      <c r="AJ42" s="2">
        <v>0.28078687998317936</v>
      </c>
      <c r="AK42" s="1">
        <v>0.35634353822712511</v>
      </c>
      <c r="AL42" s="1">
        <v>0.34950767041407421</v>
      </c>
      <c r="AM42" s="1">
        <v>0.35118724027254178</v>
      </c>
      <c r="AN42" s="1">
        <v>0.33554876162507963</v>
      </c>
      <c r="AO42" s="1">
        <v>0.34018572897712146</v>
      </c>
      <c r="AP42" s="1">
        <v>0.3553136256476741</v>
      </c>
      <c r="AQ42" s="1">
        <v>0.34001788160973095</v>
      </c>
      <c r="AR42" s="1">
        <v>0.34695383013128578</v>
      </c>
      <c r="AS42" s="1">
        <v>0.34133971505948074</v>
      </c>
      <c r="AT42" s="1">
        <v>0.34127351101037567</v>
      </c>
      <c r="AU42" s="1">
        <v>0.33952687266363074</v>
      </c>
      <c r="AV42" s="1">
        <v>0.3338887140852444</v>
      </c>
      <c r="AW42" s="1">
        <v>0.3572491438912575</v>
      </c>
      <c r="AX42" s="1">
        <v>0.33475315141413425</v>
      </c>
      <c r="AY42" s="1">
        <v>0.33629339764134125</v>
      </c>
      <c r="AZ42" s="1">
        <v>0.34762580443757474</v>
      </c>
      <c r="BA42" s="1">
        <v>0.34267170159985272</v>
      </c>
      <c r="BB42" s="1">
        <v>0.33658122705011245</v>
      </c>
      <c r="BC42" s="1">
        <v>0.3139183186629031</v>
      </c>
      <c r="BD42" s="1">
        <v>0.34360578881430565</v>
      </c>
      <c r="BE42" s="1">
        <v>0.33613123870191569</v>
      </c>
      <c r="BF42" s="2">
        <v>0.40452187424023062</v>
      </c>
      <c r="BG42" s="1">
        <v>0.33580906526830029</v>
      </c>
      <c r="BH42" s="1">
        <v>0.30706026622107319</v>
      </c>
      <c r="BI42" s="1">
        <v>0.30756586893794885</v>
      </c>
      <c r="BJ42" s="1">
        <v>0.30901327781667037</v>
      </c>
      <c r="BK42" s="1">
        <v>0.31433768607077683</v>
      </c>
      <c r="BL42" s="1">
        <v>0.29475905647606604</v>
      </c>
      <c r="BM42" s="1">
        <v>0.32147115132724036</v>
      </c>
      <c r="BN42" s="1">
        <v>0.32336933420353986</v>
      </c>
      <c r="BO42" s="1">
        <v>0.30516137342411431</v>
      </c>
      <c r="BP42" s="1">
        <v>0.30580078886466766</v>
      </c>
      <c r="BQ42" s="1">
        <v>0.31180424432121068</v>
      </c>
      <c r="BR42" s="1">
        <v>0.3116239839220446</v>
      </c>
      <c r="BS42" s="1">
        <v>0.3167093380047965</v>
      </c>
      <c r="BT42" s="1">
        <v>0.29979490383806429</v>
      </c>
      <c r="BU42" s="1">
        <v>0.3026952235250035</v>
      </c>
      <c r="BV42" s="1">
        <v>0.30202316156596432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8FAC-2D40-7A49-974E-F4B569A2EE16}">
  <dimension ref="A1:O42"/>
  <sheetViews>
    <sheetView workbookViewId="0">
      <pane xSplit="1" topLeftCell="B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15" x14ac:dyDescent="0.15">
      <c r="C1" s="1" t="s">
        <v>155</v>
      </c>
      <c r="D1" s="1" t="s">
        <v>154</v>
      </c>
      <c r="E1" s="1" t="s">
        <v>153</v>
      </c>
      <c r="F1" s="1" t="s">
        <v>152</v>
      </c>
      <c r="G1" s="1" t="s">
        <v>151</v>
      </c>
      <c r="H1" s="1" t="s">
        <v>150</v>
      </c>
      <c r="I1" s="1" t="s">
        <v>149</v>
      </c>
      <c r="J1" s="1" t="s">
        <v>148</v>
      </c>
      <c r="K1" s="2" t="s">
        <v>147</v>
      </c>
      <c r="L1" s="1" t="s">
        <v>146</v>
      </c>
      <c r="M1" s="1" t="s">
        <v>145</v>
      </c>
      <c r="N1" s="1" t="s">
        <v>144</v>
      </c>
      <c r="O1" s="1" t="s">
        <v>143</v>
      </c>
    </row>
    <row r="2" spans="1:15" x14ac:dyDescent="0.15">
      <c r="A2" s="1" t="s">
        <v>31</v>
      </c>
      <c r="C2" s="1">
        <v>0.80819732851045933</v>
      </c>
      <c r="D2" s="1">
        <v>0.79637374349451195</v>
      </c>
      <c r="E2" s="1">
        <v>0.79297753665493909</v>
      </c>
      <c r="F2" s="1">
        <v>0.78976970573510596</v>
      </c>
      <c r="G2" s="1">
        <v>0.78918505842363784</v>
      </c>
      <c r="H2" s="1">
        <v>0.79009908798619966</v>
      </c>
      <c r="I2" s="1">
        <v>0.75332049510328869</v>
      </c>
      <c r="J2" s="1">
        <v>0.745709013504125</v>
      </c>
      <c r="K2" s="2">
        <v>0.73927553176273586</v>
      </c>
      <c r="L2" s="1">
        <v>0.85328009970742624</v>
      </c>
      <c r="M2" s="1">
        <v>0.85832161745088187</v>
      </c>
      <c r="N2" s="1">
        <v>0.87667480252520569</v>
      </c>
      <c r="O2" s="1">
        <v>0.86206754699905386</v>
      </c>
    </row>
    <row r="3" spans="1:15" x14ac:dyDescent="0.15">
      <c r="A3" s="1" t="s">
        <v>30</v>
      </c>
      <c r="C3" s="1">
        <v>0.7779419607473631</v>
      </c>
      <c r="D3" s="1">
        <v>0.76771159294871483</v>
      </c>
      <c r="E3" s="1">
        <v>0.76207382333672324</v>
      </c>
      <c r="F3" s="1">
        <v>0.76158566759985491</v>
      </c>
      <c r="G3" s="1">
        <v>0.75784738287085451</v>
      </c>
      <c r="H3" s="1">
        <v>0.76551558887006965</v>
      </c>
      <c r="I3" s="1">
        <v>0.76985584350477276</v>
      </c>
      <c r="J3" s="1">
        <v>0.75503136148061767</v>
      </c>
      <c r="K3" s="2">
        <v>0.74563767788003266</v>
      </c>
      <c r="L3" s="1">
        <v>0.79340888782494556</v>
      </c>
      <c r="M3" s="1">
        <v>0.79604124520824882</v>
      </c>
      <c r="N3" s="1">
        <v>0.78856688909426198</v>
      </c>
      <c r="O3" s="1">
        <v>0.79190252442480225</v>
      </c>
    </row>
    <row r="4" spans="1:15" x14ac:dyDescent="0.15">
      <c r="A4" s="1" t="s">
        <v>29</v>
      </c>
      <c r="C4" s="1">
        <v>0.19180267148954061</v>
      </c>
      <c r="D4" s="1">
        <v>0.20362625650548805</v>
      </c>
      <c r="E4" s="1">
        <v>0.20702246334506094</v>
      </c>
      <c r="F4" s="1">
        <v>0.21023029426489401</v>
      </c>
      <c r="G4" s="1">
        <v>0.21081494157636213</v>
      </c>
      <c r="H4" s="1">
        <v>0.20990091201380046</v>
      </c>
      <c r="I4" s="1">
        <v>0.24667950489671142</v>
      </c>
      <c r="J4" s="1">
        <v>0.25429098649587495</v>
      </c>
      <c r="K4" s="2">
        <v>0.26072446823726414</v>
      </c>
      <c r="L4" s="1">
        <v>0.14671990029257367</v>
      </c>
      <c r="M4" s="1">
        <v>0.14167838254911821</v>
      </c>
      <c r="N4" s="1">
        <v>0.12332519747479433</v>
      </c>
      <c r="O4" s="1">
        <v>0.13793245300094614</v>
      </c>
    </row>
    <row r="5" spans="1:15" x14ac:dyDescent="0.15">
      <c r="K5" s="2"/>
    </row>
    <row r="6" spans="1:15" x14ac:dyDescent="0.15">
      <c r="A6" s="1" t="s">
        <v>21</v>
      </c>
      <c r="C6" s="1">
        <v>6.2905514923844059</v>
      </c>
      <c r="D6" s="1">
        <v>6.1389802353538077</v>
      </c>
      <c r="E6" s="1">
        <v>6.12181937848184</v>
      </c>
      <c r="F6" s="1">
        <v>6.0566187660974542</v>
      </c>
      <c r="G6" s="1">
        <v>6.0637174737107546</v>
      </c>
      <c r="H6" s="1">
        <v>6.0913374224013115</v>
      </c>
      <c r="I6" s="1">
        <v>5.7818525030101746</v>
      </c>
      <c r="J6" s="1">
        <v>5.6645772589072196</v>
      </c>
      <c r="K6" s="2">
        <v>5.6296694693730815</v>
      </c>
      <c r="L6" s="1">
        <v>6.6663148532108227</v>
      </c>
      <c r="M6" s="1">
        <v>6.7507187493049141</v>
      </c>
      <c r="N6" s="1">
        <v>6.8561065331022863</v>
      </c>
      <c r="O6" s="1">
        <v>6.7633623322133349</v>
      </c>
    </row>
    <row r="7" spans="1:15" x14ac:dyDescent="0.15">
      <c r="A7" s="1" t="s">
        <v>20</v>
      </c>
      <c r="C7" s="1">
        <v>2.0975200184194449</v>
      </c>
      <c r="D7" s="1">
        <v>2.1830515281987743</v>
      </c>
      <c r="E7" s="1">
        <v>2.0218570759788932</v>
      </c>
      <c r="F7" s="1">
        <v>2.0966326117971832</v>
      </c>
      <c r="G7" s="1">
        <v>2.1308064518825987</v>
      </c>
      <c r="H7" s="1">
        <v>2.0726403484834037</v>
      </c>
      <c r="I7" s="1">
        <v>1.6671400257299567</v>
      </c>
      <c r="J7" s="1">
        <v>1.7832397528521682</v>
      </c>
      <c r="K7" s="2">
        <v>1.651033034754974</v>
      </c>
      <c r="L7" s="1">
        <v>2.5405701179525977</v>
      </c>
      <c r="M7" s="1">
        <v>2.5106085566409533</v>
      </c>
      <c r="N7" s="1">
        <v>2.8473612828978219</v>
      </c>
      <c r="O7" s="1">
        <v>2.6322958731138044</v>
      </c>
    </row>
    <row r="8" spans="1:15" x14ac:dyDescent="0.15">
      <c r="A8" s="1" t="s">
        <v>28</v>
      </c>
      <c r="C8" s="1">
        <v>0.7499401363331446</v>
      </c>
      <c r="D8" s="1">
        <v>0.73767805864912317</v>
      </c>
      <c r="E8" s="1">
        <v>0.75172674316261512</v>
      </c>
      <c r="F8" s="1">
        <v>0.7428470539395311</v>
      </c>
      <c r="G8" s="1">
        <v>0.73997190425820736</v>
      </c>
      <c r="H8" s="1">
        <v>0.74612371485440787</v>
      </c>
      <c r="I8" s="1">
        <v>0.77619254962363016</v>
      </c>
      <c r="J8" s="1">
        <v>0.76056880156472639</v>
      </c>
      <c r="K8" s="2">
        <v>0.77323163062645928</v>
      </c>
      <c r="L8" s="1">
        <v>0.72405758017941646</v>
      </c>
      <c r="M8" s="1">
        <v>0.72891482249751427</v>
      </c>
      <c r="N8" s="1">
        <v>0.706562505602091</v>
      </c>
      <c r="O8" s="1">
        <v>0.71983911977328541</v>
      </c>
    </row>
    <row r="9" spans="1:15" x14ac:dyDescent="0.15">
      <c r="A9" s="1" t="s">
        <v>27</v>
      </c>
      <c r="C9" s="1">
        <v>0.2500598636668554</v>
      </c>
      <c r="D9" s="1">
        <v>0.26232194135087683</v>
      </c>
      <c r="E9" s="1">
        <v>0.24827325683738485</v>
      </c>
      <c r="F9" s="1">
        <v>0.25715294606046885</v>
      </c>
      <c r="G9" s="1">
        <v>0.26002809574179259</v>
      </c>
      <c r="H9" s="1">
        <v>0.25387628514559213</v>
      </c>
      <c r="I9" s="1">
        <v>0.22380745037636984</v>
      </c>
      <c r="J9" s="1">
        <v>0.23943119843527358</v>
      </c>
      <c r="K9" s="2">
        <v>0.22676836937354075</v>
      </c>
      <c r="L9" s="1">
        <v>0.27594241982058354</v>
      </c>
      <c r="M9" s="1">
        <v>0.27108517750248573</v>
      </c>
      <c r="N9" s="1">
        <v>0.293437494397909</v>
      </c>
      <c r="O9" s="1">
        <v>0.28016088022671454</v>
      </c>
    </row>
    <row r="10" spans="1:15" x14ac:dyDescent="0.15">
      <c r="K10" s="2"/>
    </row>
    <row r="11" spans="1:15" x14ac:dyDescent="0.15">
      <c r="K11" s="2"/>
    </row>
    <row r="12" spans="1:15" x14ac:dyDescent="0.15">
      <c r="A12" s="1" t="s">
        <v>26</v>
      </c>
      <c r="C12" s="1">
        <v>2.7818470641993737E-3</v>
      </c>
      <c r="D12" s="1">
        <v>0</v>
      </c>
      <c r="E12" s="1">
        <v>0</v>
      </c>
      <c r="F12" s="1">
        <v>1.0600193955847803E-2</v>
      </c>
      <c r="G12" s="1">
        <v>4.645539365545538E-3</v>
      </c>
      <c r="H12" s="1">
        <v>0</v>
      </c>
      <c r="I12" s="1">
        <v>3.6786162449788115E-3</v>
      </c>
      <c r="J12" s="1">
        <v>0</v>
      </c>
      <c r="K12" s="2">
        <v>0</v>
      </c>
      <c r="L12" s="1">
        <v>6.6756297473245241E-3</v>
      </c>
      <c r="M12" s="1">
        <v>9.2627741862866923E-3</v>
      </c>
      <c r="N12" s="1">
        <v>0</v>
      </c>
      <c r="O12" s="1">
        <v>0</v>
      </c>
    </row>
    <row r="13" spans="1:15" x14ac:dyDescent="0.15">
      <c r="A13" s="1" t="s">
        <v>25</v>
      </c>
      <c r="C13" s="1">
        <v>0.41846112072383168</v>
      </c>
      <c r="D13" s="1">
        <v>0.41144928363393596</v>
      </c>
      <c r="E13" s="1">
        <v>0.3915567437435819</v>
      </c>
      <c r="F13" s="1">
        <v>0.36636972071897378</v>
      </c>
      <c r="G13" s="1">
        <v>0.40139877212262848</v>
      </c>
      <c r="H13" s="1">
        <v>0.39940827014214253</v>
      </c>
      <c r="I13" s="1">
        <v>0.34688125800378666</v>
      </c>
      <c r="J13" s="1">
        <v>0.32898196722935508</v>
      </c>
      <c r="K13" s="2">
        <v>0.31780118603911883</v>
      </c>
      <c r="L13" s="1">
        <v>0.41523297447740415</v>
      </c>
      <c r="M13" s="1">
        <v>0.42823410228313791</v>
      </c>
      <c r="N13" s="1">
        <v>0.40048448713233081</v>
      </c>
      <c r="O13" s="1">
        <v>0.44401478659991545</v>
      </c>
    </row>
    <row r="14" spans="1:15" x14ac:dyDescent="0.15">
      <c r="A14" s="1" t="s">
        <v>24</v>
      </c>
      <c r="C14" s="1">
        <v>2.8751660829383137</v>
      </c>
      <c r="D14" s="1">
        <v>2.9911246036451464</v>
      </c>
      <c r="E14" s="1">
        <v>3.113317828694441</v>
      </c>
      <c r="F14" s="1">
        <v>3.1084080952371176</v>
      </c>
      <c r="G14" s="1">
        <v>3.1349601721597269</v>
      </c>
      <c r="H14" s="1">
        <v>3.0541730482501523</v>
      </c>
      <c r="I14" s="1">
        <v>3.1123243526344919</v>
      </c>
      <c r="J14" s="1">
        <v>3.2955745795272744</v>
      </c>
      <c r="K14" s="2">
        <v>3.45996490315079</v>
      </c>
      <c r="L14" s="1">
        <v>2.5825788205234974</v>
      </c>
      <c r="M14" s="1">
        <v>2.5504497743772383</v>
      </c>
      <c r="N14" s="1">
        <v>2.5864231380528646</v>
      </c>
      <c r="O14" s="1">
        <v>2.5731722912009558</v>
      </c>
    </row>
    <row r="15" spans="1:15" x14ac:dyDescent="0.15">
      <c r="A15" s="1" t="s">
        <v>23</v>
      </c>
      <c r="C15" s="1">
        <v>10.072647437414437</v>
      </c>
      <c r="D15" s="1">
        <v>9.8856463106465817</v>
      </c>
      <c r="E15" s="1">
        <v>9.9719083215182831</v>
      </c>
      <c r="F15" s="1">
        <v>9.9294326417035137</v>
      </c>
      <c r="G15" s="1">
        <v>9.8112561823295668</v>
      </c>
      <c r="H15" s="1">
        <v>9.9708849226944594</v>
      </c>
      <c r="I15" s="1">
        <v>10.411044652387522</v>
      </c>
      <c r="J15" s="1">
        <v>10.157472306172433</v>
      </c>
      <c r="K15" s="2">
        <v>10.142540665731905</v>
      </c>
      <c r="L15" s="1">
        <v>9.9183404752454152</v>
      </c>
      <c r="M15" s="1">
        <v>9.9542832388309161</v>
      </c>
      <c r="N15" s="1">
        <v>9.6463966268984933</v>
      </c>
      <c r="O15" s="1">
        <v>9.7920535919507081</v>
      </c>
    </row>
    <row r="16" spans="1:15" x14ac:dyDescent="0.15">
      <c r="A16" s="1" t="s">
        <v>22</v>
      </c>
      <c r="C16" s="1">
        <v>0.112180525651722</v>
      </c>
      <c r="D16" s="1">
        <v>0.11727899024163083</v>
      </c>
      <c r="E16" s="1">
        <v>0.10980328632119442</v>
      </c>
      <c r="F16" s="1">
        <v>0.11158682191252854</v>
      </c>
      <c r="G16" s="1">
        <v>0.11088857065176294</v>
      </c>
      <c r="H16" s="1">
        <v>0.10348514028768842</v>
      </c>
      <c r="I16" s="1">
        <v>0.10837122075050708</v>
      </c>
      <c r="J16" s="1">
        <v>0.10574942698941012</v>
      </c>
      <c r="K16" s="2">
        <v>0.11085902428407622</v>
      </c>
      <c r="L16" s="1">
        <v>0.11469337782904854</v>
      </c>
      <c r="M16" s="1">
        <v>0.10966467721203885</v>
      </c>
      <c r="N16" s="1">
        <v>0.11884997788613334</v>
      </c>
      <c r="O16" s="1">
        <v>0.11444867053470573</v>
      </c>
    </row>
    <row r="17" spans="1:15" x14ac:dyDescent="0.15">
      <c r="A17" s="1" t="s">
        <v>21</v>
      </c>
      <c r="C17" s="1">
        <v>6.2905514923844059</v>
      </c>
      <c r="D17" s="1">
        <v>6.1389802353538077</v>
      </c>
      <c r="E17" s="1">
        <v>6.12181937848184</v>
      </c>
      <c r="F17" s="1">
        <v>6.0566187660974542</v>
      </c>
      <c r="G17" s="1">
        <v>6.0637174737107546</v>
      </c>
      <c r="H17" s="1">
        <v>6.0913374224013115</v>
      </c>
      <c r="I17" s="1">
        <v>5.7818525030101746</v>
      </c>
      <c r="J17" s="1">
        <v>5.6645772589072196</v>
      </c>
      <c r="K17" s="2">
        <v>5.6296694693730815</v>
      </c>
      <c r="L17" s="1">
        <v>6.6663148532108227</v>
      </c>
      <c r="M17" s="1">
        <v>6.7507187493049141</v>
      </c>
      <c r="N17" s="1">
        <v>6.8561065331022863</v>
      </c>
      <c r="O17" s="1">
        <v>6.7633623322133349</v>
      </c>
    </row>
    <row r="18" spans="1:15" x14ac:dyDescent="0.15">
      <c r="A18" s="1" t="s">
        <v>20</v>
      </c>
      <c r="C18" s="1">
        <v>2.0975200184194449</v>
      </c>
      <c r="D18" s="1">
        <v>2.1830515281987743</v>
      </c>
      <c r="E18" s="1">
        <v>2.0218570759788932</v>
      </c>
      <c r="F18" s="1">
        <v>2.0966326117971832</v>
      </c>
      <c r="G18" s="1">
        <v>2.1308064518825987</v>
      </c>
      <c r="H18" s="1">
        <v>2.0726403484834037</v>
      </c>
      <c r="I18" s="1">
        <v>1.6671400257299567</v>
      </c>
      <c r="J18" s="1">
        <v>1.7832397528521682</v>
      </c>
      <c r="K18" s="2">
        <v>1.651033034754974</v>
      </c>
      <c r="L18" s="1">
        <v>2.5405701179525977</v>
      </c>
      <c r="M18" s="1">
        <v>2.5106085566409533</v>
      </c>
      <c r="N18" s="1">
        <v>2.8473612828978219</v>
      </c>
      <c r="O18" s="1">
        <v>2.6322958731138044</v>
      </c>
    </row>
    <row r="19" spans="1:15" x14ac:dyDescent="0.15">
      <c r="A19" s="1" t="s">
        <v>19</v>
      </c>
      <c r="C19" s="1">
        <v>7.8689802819440172E-2</v>
      </c>
      <c r="D19" s="1">
        <v>7.9937050737043283E-2</v>
      </c>
      <c r="E19" s="1">
        <v>7.2678391528835803E-2</v>
      </c>
      <c r="F19" s="1">
        <v>8.1054805245459799E-2</v>
      </c>
      <c r="G19" s="1">
        <v>7.8898112516376739E-2</v>
      </c>
      <c r="H19" s="1">
        <v>7.3832726317239986E-2</v>
      </c>
      <c r="I19" s="1">
        <v>7.6514951653330554E-2</v>
      </c>
      <c r="J19" s="1">
        <v>7.1954149246353766E-2</v>
      </c>
      <c r="K19" s="2">
        <v>6.9570000871701121E-2</v>
      </c>
      <c r="L19" s="1">
        <v>9.0434974306224492E-2</v>
      </c>
      <c r="M19" s="1">
        <v>8.979494545757355E-2</v>
      </c>
      <c r="N19" s="1">
        <v>9.2290549446123415E-2</v>
      </c>
      <c r="O19" s="1">
        <v>8.6214993840457485E-2</v>
      </c>
    </row>
    <row r="20" spans="1:15" x14ac:dyDescent="0.15">
      <c r="A20" s="1" t="s">
        <v>18</v>
      </c>
      <c r="C20" s="1">
        <v>1.990670431171395</v>
      </c>
      <c r="D20" s="1">
        <v>2.1278754961157946</v>
      </c>
      <c r="E20" s="1">
        <v>2.1260677413378684</v>
      </c>
      <c r="F20" s="1">
        <v>2.1703294314068682</v>
      </c>
      <c r="G20" s="1">
        <v>2.1890025212473296</v>
      </c>
      <c r="H20" s="1">
        <v>2.1688752788422745</v>
      </c>
      <c r="I20" s="1">
        <v>2.4392191649013535</v>
      </c>
      <c r="J20" s="1">
        <v>2.5397476775310261</v>
      </c>
      <c r="K20" s="2">
        <v>2.5677263851223122</v>
      </c>
      <c r="L20" s="1">
        <v>1.5831064681310012</v>
      </c>
      <c r="M20" s="1">
        <v>1.5287158639453475</v>
      </c>
      <c r="N20" s="1">
        <v>1.3650239303691156</v>
      </c>
      <c r="O20" s="1">
        <v>1.5033232469203044</v>
      </c>
    </row>
    <row r="21" spans="1:15" x14ac:dyDescent="0.15">
      <c r="A21" s="1" t="s">
        <v>17</v>
      </c>
      <c r="C21" s="1">
        <v>1.6080785202284103E-2</v>
      </c>
      <c r="D21" s="1">
        <v>2.0623788000480838E-2</v>
      </c>
      <c r="E21" s="1">
        <v>2.3878116808325796E-2</v>
      </c>
      <c r="F21" s="1">
        <v>2.519360714314579E-2</v>
      </c>
      <c r="G21" s="1">
        <v>2.443617640954876E-2</v>
      </c>
      <c r="H21" s="1">
        <v>2.0684529203915239E-2</v>
      </c>
      <c r="I21" s="1">
        <v>1.8463341455276686E-2</v>
      </c>
      <c r="J21" s="1">
        <v>1.8440911606165102E-2</v>
      </c>
      <c r="K21" s="2">
        <v>1.4764533633393362E-2</v>
      </c>
      <c r="L21" s="1">
        <v>2.8218633653471929E-2</v>
      </c>
      <c r="M21" s="1">
        <v>1.7231884467115578E-2</v>
      </c>
      <c r="N21" s="1">
        <v>2.5749269304352868E-2</v>
      </c>
      <c r="O21" s="1">
        <v>3.611764337783132E-2</v>
      </c>
    </row>
    <row r="22" spans="1:15" x14ac:dyDescent="0.15">
      <c r="A22" s="1" t="s">
        <v>16</v>
      </c>
      <c r="C22" s="1">
        <v>4.5250456210524675E-2</v>
      </c>
      <c r="D22" s="1">
        <v>4.4032713426802844E-2</v>
      </c>
      <c r="E22" s="1">
        <v>4.7113115586741763E-2</v>
      </c>
      <c r="F22" s="1">
        <v>4.3773304781908662E-2</v>
      </c>
      <c r="G22" s="1">
        <v>4.9990027604155961E-2</v>
      </c>
      <c r="H22" s="1">
        <v>4.4678313377411995E-2</v>
      </c>
      <c r="I22" s="1">
        <v>3.4509913228619071E-2</v>
      </c>
      <c r="J22" s="1">
        <v>3.4261969938594865E-2</v>
      </c>
      <c r="K22" s="2">
        <v>3.6070797038649745E-2</v>
      </c>
      <c r="L22" s="1">
        <v>5.383367492318962E-2</v>
      </c>
      <c r="M22" s="1">
        <v>5.1035433294478051E-2</v>
      </c>
      <c r="N22" s="1">
        <v>6.1314204910483498E-2</v>
      </c>
      <c r="O22" s="1">
        <v>5.499657024798172E-2</v>
      </c>
    </row>
    <row r="23" spans="1:15" x14ac:dyDescent="0.15">
      <c r="A23" s="1" t="s">
        <v>15</v>
      </c>
      <c r="C23" s="1">
        <v>24</v>
      </c>
      <c r="D23" s="1">
        <v>24</v>
      </c>
      <c r="E23" s="1">
        <v>24.000000000000004</v>
      </c>
      <c r="F23" s="1">
        <v>24</v>
      </c>
      <c r="G23" s="1">
        <v>23.999999999999996</v>
      </c>
      <c r="H23" s="1">
        <v>23.999999999999996</v>
      </c>
      <c r="I23" s="1">
        <v>23.999999999999996</v>
      </c>
      <c r="J23" s="1">
        <v>24</v>
      </c>
      <c r="K23" s="2">
        <v>24.000000000000004</v>
      </c>
      <c r="L23" s="1">
        <v>23.999999999999996</v>
      </c>
      <c r="M23" s="1">
        <v>23.999999999999996</v>
      </c>
      <c r="N23" s="1">
        <v>24.000000000000007</v>
      </c>
      <c r="O23" s="1">
        <v>24</v>
      </c>
    </row>
    <row r="24" spans="1:15" x14ac:dyDescent="0.15">
      <c r="K24" s="2"/>
    </row>
    <row r="25" spans="1:15" x14ac:dyDescent="0.15">
      <c r="K25" s="2"/>
    </row>
    <row r="26" spans="1:15" x14ac:dyDescent="0.15">
      <c r="A26" s="1" t="s">
        <v>14</v>
      </c>
      <c r="C26" s="1">
        <v>0.01</v>
      </c>
      <c r="D26" s="1">
        <v>0</v>
      </c>
      <c r="E26" s="1">
        <v>0</v>
      </c>
      <c r="F26" s="1">
        <v>3.8300000000000001E-2</v>
      </c>
      <c r="G26" s="1">
        <v>1.6799999999999999E-2</v>
      </c>
      <c r="H26" s="1">
        <v>0</v>
      </c>
      <c r="I26" s="1">
        <v>1.34E-2</v>
      </c>
      <c r="J26" s="1">
        <v>0</v>
      </c>
      <c r="K26" s="2">
        <v>0</v>
      </c>
      <c r="L26" s="1">
        <v>2.3699999999999999E-2</v>
      </c>
      <c r="M26" s="1">
        <v>3.27E-2</v>
      </c>
      <c r="N26" s="1">
        <v>0</v>
      </c>
      <c r="O26" s="1">
        <v>0</v>
      </c>
    </row>
    <row r="27" spans="1:15" x14ac:dyDescent="0.15">
      <c r="A27" s="1" t="s">
        <v>13</v>
      </c>
      <c r="C27" s="1">
        <v>2</v>
      </c>
      <c r="D27" s="1">
        <v>1.97</v>
      </c>
      <c r="E27" s="1">
        <v>1.88</v>
      </c>
      <c r="F27" s="1">
        <v>1.76</v>
      </c>
      <c r="G27" s="1">
        <v>1.93</v>
      </c>
      <c r="H27" s="1">
        <v>1.92</v>
      </c>
      <c r="I27" s="1">
        <v>1.68</v>
      </c>
      <c r="J27" s="1">
        <v>1.597</v>
      </c>
      <c r="K27" s="2">
        <v>1.5528999999999999</v>
      </c>
      <c r="L27" s="1">
        <v>1.96</v>
      </c>
      <c r="M27" s="1">
        <v>2.0099999999999998</v>
      </c>
      <c r="N27" s="1">
        <v>1.89</v>
      </c>
      <c r="O27" s="1">
        <v>2.09</v>
      </c>
    </row>
    <row r="28" spans="1:15" x14ac:dyDescent="0.15">
      <c r="A28" s="1" t="s">
        <v>12</v>
      </c>
      <c r="C28" s="1">
        <v>8.77</v>
      </c>
      <c r="D28" s="1">
        <v>9.14</v>
      </c>
      <c r="E28" s="1">
        <v>9.5399999999999991</v>
      </c>
      <c r="F28" s="1">
        <v>9.5299999999999994</v>
      </c>
      <c r="G28" s="1">
        <v>9.6199999999999992</v>
      </c>
      <c r="H28" s="1">
        <v>9.3699999999999992</v>
      </c>
      <c r="I28" s="1">
        <v>9.6199999999999992</v>
      </c>
      <c r="J28" s="1">
        <v>10.210000000000001</v>
      </c>
      <c r="K28" s="2">
        <v>10.79</v>
      </c>
      <c r="L28" s="1">
        <v>7.78</v>
      </c>
      <c r="M28" s="1">
        <v>7.64</v>
      </c>
      <c r="N28" s="1">
        <v>7.79</v>
      </c>
      <c r="O28" s="1">
        <v>7.73</v>
      </c>
    </row>
    <row r="29" spans="1:15" x14ac:dyDescent="0.15">
      <c r="A29" s="1" t="s">
        <v>11</v>
      </c>
      <c r="C29" s="1">
        <v>45.8</v>
      </c>
      <c r="D29" s="1">
        <v>45.03</v>
      </c>
      <c r="E29" s="1">
        <v>45.55</v>
      </c>
      <c r="F29" s="1">
        <v>45.38</v>
      </c>
      <c r="G29" s="1">
        <v>44.88</v>
      </c>
      <c r="H29" s="1">
        <v>45.6</v>
      </c>
      <c r="I29" s="1">
        <v>47.97</v>
      </c>
      <c r="J29" s="1">
        <v>46.91</v>
      </c>
      <c r="K29" s="2">
        <v>47.15</v>
      </c>
      <c r="L29" s="1">
        <v>44.54</v>
      </c>
      <c r="M29" s="1">
        <v>44.45</v>
      </c>
      <c r="N29" s="1">
        <v>43.31</v>
      </c>
      <c r="O29" s="1">
        <v>43.85</v>
      </c>
    </row>
    <row r="30" spans="1:15" x14ac:dyDescent="0.15">
      <c r="A30" s="1" t="s">
        <v>10</v>
      </c>
      <c r="C30" s="1">
        <v>0.503</v>
      </c>
      <c r="D30" s="1">
        <v>0.52680000000000005</v>
      </c>
      <c r="E30" s="1">
        <v>0.49459999999999998</v>
      </c>
      <c r="F30" s="1">
        <v>0.50290000000000001</v>
      </c>
      <c r="G30" s="1">
        <v>0.50019999999999998</v>
      </c>
      <c r="H30" s="1">
        <v>0.4667</v>
      </c>
      <c r="I30" s="1">
        <v>0.4924</v>
      </c>
      <c r="J30" s="1">
        <v>0.48159999999999997</v>
      </c>
      <c r="K30" s="2">
        <v>0.50819999999999999</v>
      </c>
      <c r="L30" s="1">
        <v>0.50790000000000002</v>
      </c>
      <c r="M30" s="1">
        <v>0.4829</v>
      </c>
      <c r="N30" s="1">
        <v>0.5262</v>
      </c>
      <c r="O30" s="1">
        <v>0.50539999999999996</v>
      </c>
    </row>
    <row r="31" spans="1:15" x14ac:dyDescent="0.15">
      <c r="A31" s="1" t="s">
        <v>9</v>
      </c>
      <c r="C31" s="1">
        <v>27.042841316173195</v>
      </c>
      <c r="D31" s="1">
        <v>26.438381621984576</v>
      </c>
      <c r="E31" s="1">
        <v>26.438229557029175</v>
      </c>
      <c r="F31" s="1">
        <v>26.170501710289678</v>
      </c>
      <c r="G31" s="1">
        <v>26.224604286910868</v>
      </c>
      <c r="H31" s="1">
        <v>26.338167134360596</v>
      </c>
      <c r="I31" s="1">
        <v>25.187448235286801</v>
      </c>
      <c r="J31" s="1">
        <v>24.733697426884905</v>
      </c>
      <c r="K31" s="2">
        <v>24.743412180046697</v>
      </c>
      <c r="L31" s="1">
        <v>28.303410809213393</v>
      </c>
      <c r="M31" s="1">
        <v>28.50056955965281</v>
      </c>
      <c r="N31" s="1">
        <v>29.103309605750127</v>
      </c>
      <c r="O31" s="1">
        <v>28.635200184581294</v>
      </c>
    </row>
    <row r="32" spans="1:15" x14ac:dyDescent="0.15">
      <c r="A32" s="1" t="s">
        <v>8</v>
      </c>
      <c r="C32" s="1">
        <v>10.02076844533673</v>
      </c>
      <c r="D32" s="1">
        <v>10.448018503488543</v>
      </c>
      <c r="E32" s="1">
        <v>9.7036164932734774</v>
      </c>
      <c r="F32" s="1">
        <v>10.067820449355073</v>
      </c>
      <c r="G32" s="1">
        <v>10.241069255955948</v>
      </c>
      <c r="H32" s="1">
        <v>9.9592848635850668</v>
      </c>
      <c r="I32" s="1">
        <v>8.0708737761257812</v>
      </c>
      <c r="J32" s="1">
        <v>8.6529180495028069</v>
      </c>
      <c r="K32" s="2">
        <v>8.0642460443141069</v>
      </c>
      <c r="L32" s="1">
        <v>11.98713656772116</v>
      </c>
      <c r="M32" s="1">
        <v>11.779147048357835</v>
      </c>
      <c r="N32" s="1">
        <v>13.431939035129881</v>
      </c>
      <c r="O32" s="1">
        <v>12.385216034874805</v>
      </c>
    </row>
    <row r="33" spans="1:15" x14ac:dyDescent="0.15">
      <c r="A33" s="1" t="s">
        <v>7</v>
      </c>
      <c r="C33" s="1">
        <v>0.33400000000000002</v>
      </c>
      <c r="D33" s="1">
        <v>0.33989999999999998</v>
      </c>
      <c r="E33" s="1">
        <v>0.30990000000000001</v>
      </c>
      <c r="F33" s="1">
        <v>0.3458</v>
      </c>
      <c r="G33" s="1">
        <v>0.33689999999999998</v>
      </c>
      <c r="H33" s="1">
        <v>0.31519999999999998</v>
      </c>
      <c r="I33" s="1">
        <v>0.3291</v>
      </c>
      <c r="J33" s="1">
        <v>0.31019999999999998</v>
      </c>
      <c r="K33" s="2">
        <v>0.3019</v>
      </c>
      <c r="L33" s="1">
        <v>0.37909999999999999</v>
      </c>
      <c r="M33" s="1">
        <v>0.37430000000000002</v>
      </c>
      <c r="N33" s="1">
        <v>0.38679999999999998</v>
      </c>
      <c r="O33" s="1">
        <v>0.3604</v>
      </c>
    </row>
    <row r="34" spans="1:15" x14ac:dyDescent="0.15">
      <c r="A34" s="1" t="s">
        <v>6</v>
      </c>
      <c r="C34" s="1">
        <v>4.8</v>
      </c>
      <c r="D34" s="1">
        <v>5.14</v>
      </c>
      <c r="E34" s="1">
        <v>5.15</v>
      </c>
      <c r="F34" s="1">
        <v>5.26</v>
      </c>
      <c r="G34" s="1">
        <v>5.31</v>
      </c>
      <c r="H34" s="1">
        <v>5.26</v>
      </c>
      <c r="I34" s="1">
        <v>5.96</v>
      </c>
      <c r="J34" s="1">
        <v>6.22</v>
      </c>
      <c r="K34" s="2">
        <v>6.33</v>
      </c>
      <c r="L34" s="1">
        <v>3.77</v>
      </c>
      <c r="M34" s="1">
        <v>3.62</v>
      </c>
      <c r="N34" s="1">
        <v>3.25</v>
      </c>
      <c r="O34" s="1">
        <v>3.57</v>
      </c>
    </row>
    <row r="35" spans="1:15" x14ac:dyDescent="0.15">
      <c r="A35" s="1" t="s">
        <v>5</v>
      </c>
      <c r="C35" s="1">
        <v>7.8299999999999995E-2</v>
      </c>
      <c r="D35" s="1">
        <v>0.10059999999999999</v>
      </c>
      <c r="E35" s="1">
        <v>0.1168</v>
      </c>
      <c r="F35" s="1">
        <v>0.12330000000000001</v>
      </c>
      <c r="G35" s="1">
        <v>0.1197</v>
      </c>
      <c r="H35" s="1">
        <v>0.1013</v>
      </c>
      <c r="I35" s="1">
        <v>9.11E-2</v>
      </c>
      <c r="J35" s="1">
        <v>9.1200000000000003E-2</v>
      </c>
      <c r="K35" s="2">
        <v>7.3499999999999996E-2</v>
      </c>
      <c r="L35" s="1">
        <v>0.13569999999999999</v>
      </c>
      <c r="M35" s="1">
        <v>8.2400000000000001E-2</v>
      </c>
      <c r="N35" s="1">
        <v>0.12379999999999999</v>
      </c>
      <c r="O35" s="1">
        <v>0.17319999999999999</v>
      </c>
    </row>
    <row r="36" spans="1:15" x14ac:dyDescent="0.15">
      <c r="A36" s="1" t="s">
        <v>4</v>
      </c>
      <c r="C36" s="1">
        <v>0.15890000000000001</v>
      </c>
      <c r="D36" s="1">
        <v>0.15490000000000001</v>
      </c>
      <c r="E36" s="1">
        <v>0.16619999999999999</v>
      </c>
      <c r="F36" s="1">
        <v>0.1545</v>
      </c>
      <c r="G36" s="1">
        <v>0.17660000000000001</v>
      </c>
      <c r="H36" s="1">
        <v>0.1578</v>
      </c>
      <c r="I36" s="1">
        <v>0.12280000000000001</v>
      </c>
      <c r="J36" s="1">
        <v>0.1222</v>
      </c>
      <c r="K36" s="2">
        <v>0.1295</v>
      </c>
      <c r="L36" s="1">
        <v>0.1867</v>
      </c>
      <c r="M36" s="1">
        <v>0.17599999999999999</v>
      </c>
      <c r="N36" s="1">
        <v>0.21260000000000001</v>
      </c>
      <c r="O36" s="1">
        <v>0.19020000000000001</v>
      </c>
    </row>
    <row r="37" spans="1:15" x14ac:dyDescent="0.15">
      <c r="A37" s="1" t="s">
        <v>3</v>
      </c>
      <c r="C37" s="1">
        <v>99.517809761509923</v>
      </c>
      <c r="D37" s="1">
        <v>99.28860012547311</v>
      </c>
      <c r="E37" s="1">
        <v>99.349346050302657</v>
      </c>
      <c r="F37" s="1">
        <v>99.333122159644745</v>
      </c>
      <c r="G37" s="1">
        <v>99.355873542866817</v>
      </c>
      <c r="H37" s="1">
        <v>99.488451997945674</v>
      </c>
      <c r="I37" s="1">
        <v>99.537122011412578</v>
      </c>
      <c r="J37" s="1">
        <v>99.328815476387703</v>
      </c>
      <c r="K37" s="2">
        <v>99.643658224360792</v>
      </c>
      <c r="L37" s="1">
        <v>99.573647376934545</v>
      </c>
      <c r="M37" s="1">
        <v>99.14801660801065</v>
      </c>
      <c r="N37" s="1">
        <v>100.02464864088</v>
      </c>
      <c r="O37" s="1">
        <v>99.489616219456082</v>
      </c>
    </row>
    <row r="38" spans="1:15" x14ac:dyDescent="0.15">
      <c r="K38" s="2"/>
    </row>
    <row r="39" spans="1:15" x14ac:dyDescent="0.15">
      <c r="K39" s="2"/>
    </row>
    <row r="40" spans="1:15" x14ac:dyDescent="0.15">
      <c r="A40" s="1" t="s">
        <v>2</v>
      </c>
      <c r="C40" s="1">
        <v>24.038365950669252</v>
      </c>
      <c r="D40" s="1">
        <v>25.739840699234282</v>
      </c>
      <c r="E40" s="1">
        <v>25.777119769606429</v>
      </c>
      <c r="F40" s="1">
        <v>26.380735350506356</v>
      </c>
      <c r="G40" s="1">
        <v>26.524618823668781</v>
      </c>
      <c r="H40" s="1">
        <v>26.256893826907721</v>
      </c>
      <c r="I40" s="1">
        <v>29.670330869661548</v>
      </c>
      <c r="J40" s="1">
        <v>30.956205382006846</v>
      </c>
      <c r="K40" s="2">
        <v>31.323684139447639</v>
      </c>
      <c r="L40" s="1">
        <v>19.190515388459975</v>
      </c>
      <c r="M40" s="1">
        <v>18.464012766026528</v>
      </c>
      <c r="N40" s="1">
        <v>16.603847079598946</v>
      </c>
      <c r="O40" s="1">
        <v>18.185320253559887</v>
      </c>
    </row>
    <row r="41" spans="1:15" x14ac:dyDescent="0.15">
      <c r="A41" s="1" t="s">
        <v>1</v>
      </c>
      <c r="C41" s="1">
        <v>1248.606373008435</v>
      </c>
      <c r="D41" s="1">
        <v>1217.1751238452268</v>
      </c>
      <c r="E41" s="1">
        <v>1305.968402731289</v>
      </c>
      <c r="F41" s="1">
        <v>1214.031998928906</v>
      </c>
      <c r="G41" s="1">
        <v>1387.6896505556299</v>
      </c>
      <c r="H41" s="1">
        <v>1239.9627794885525</v>
      </c>
      <c r="I41" s="1">
        <v>964.93934931048329</v>
      </c>
      <c r="J41" s="1">
        <v>960.22466193600201</v>
      </c>
      <c r="K41" s="2">
        <v>1017.5866916588566</v>
      </c>
      <c r="L41" s="1">
        <v>1467.0535546927299</v>
      </c>
      <c r="M41" s="1">
        <v>1382.9749631811485</v>
      </c>
      <c r="N41" s="1">
        <v>1670.5708930245012</v>
      </c>
      <c r="O41" s="1">
        <v>1494.555897710537</v>
      </c>
    </row>
    <row r="42" spans="1:15" x14ac:dyDescent="0.15">
      <c r="A42" s="1" t="s">
        <v>0</v>
      </c>
      <c r="C42" s="1">
        <v>0.33343976612524145</v>
      </c>
      <c r="D42" s="1">
        <v>0.3556049122990797</v>
      </c>
      <c r="E42" s="1">
        <v>0.33027061907211919</v>
      </c>
      <c r="F42" s="1">
        <v>0.34617212883421022</v>
      </c>
      <c r="G42" s="1">
        <v>0.35140266035162576</v>
      </c>
      <c r="H42" s="1">
        <v>0.34026030816502245</v>
      </c>
      <c r="I42" s="1">
        <v>0.28834011674666599</v>
      </c>
      <c r="J42" s="1">
        <v>0.31480544290363893</v>
      </c>
      <c r="K42" s="2">
        <v>0.29327352942069485</v>
      </c>
      <c r="L42" s="1">
        <v>0.3811056294061681</v>
      </c>
      <c r="M42" s="1">
        <v>0.37190240771020971</v>
      </c>
      <c r="N42" s="1">
        <v>0.41530295206912915</v>
      </c>
      <c r="O42" s="1">
        <v>0.38919929819172883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D9BA-C093-314E-BF1E-2CF7D40C7E6C}">
  <dimension ref="A1:Z42"/>
  <sheetViews>
    <sheetView zoomScaleNormal="100" workbookViewId="0">
      <selection activeCell="H66" sqref="H66"/>
    </sheetView>
  </sheetViews>
  <sheetFormatPr baseColWidth="10" defaultRowHeight="13" x14ac:dyDescent="0.15"/>
  <cols>
    <col min="1" max="16384" width="10.83203125" style="1"/>
  </cols>
  <sheetData>
    <row r="1" spans="1:26" x14ac:dyDescent="0.15">
      <c r="B1" s="1" t="s">
        <v>142</v>
      </c>
      <c r="C1" s="1" t="s">
        <v>141</v>
      </c>
      <c r="D1" s="1" t="s">
        <v>140</v>
      </c>
      <c r="E1" s="1" t="s">
        <v>139</v>
      </c>
      <c r="F1" s="1" t="s">
        <v>138</v>
      </c>
      <c r="G1" s="1" t="s">
        <v>137</v>
      </c>
      <c r="H1" s="1" t="s">
        <v>136</v>
      </c>
      <c r="I1" s="1" t="s">
        <v>135</v>
      </c>
      <c r="J1" s="1" t="s">
        <v>70</v>
      </c>
      <c r="K1" s="1" t="s">
        <v>69</v>
      </c>
      <c r="L1" s="1" t="s">
        <v>68</v>
      </c>
      <c r="M1" s="1" t="s">
        <v>67</v>
      </c>
      <c r="N1" s="1" t="s">
        <v>66</v>
      </c>
      <c r="O1" s="1" t="s">
        <v>65</v>
      </c>
      <c r="P1" s="1" t="s">
        <v>134</v>
      </c>
      <c r="Q1" s="1" t="s">
        <v>133</v>
      </c>
      <c r="R1" s="1" t="s">
        <v>132</v>
      </c>
      <c r="S1" s="1" t="s">
        <v>131</v>
      </c>
      <c r="T1" s="1" t="s">
        <v>130</v>
      </c>
      <c r="U1" s="1" t="s">
        <v>129</v>
      </c>
      <c r="V1" s="1" t="s">
        <v>128</v>
      </c>
      <c r="W1" s="1" t="s">
        <v>127</v>
      </c>
      <c r="X1" s="1" t="s">
        <v>126</v>
      </c>
      <c r="Y1" s="1" t="s">
        <v>125</v>
      </c>
      <c r="Z1" s="1" t="s">
        <v>124</v>
      </c>
    </row>
    <row r="2" spans="1:26" x14ac:dyDescent="0.15">
      <c r="A2" s="1" t="s">
        <v>31</v>
      </c>
      <c r="B2" s="1">
        <v>0.7459826699485701</v>
      </c>
      <c r="C2" s="1">
        <v>0.73955732965605314</v>
      </c>
      <c r="D2" s="1">
        <v>0.73252484754471914</v>
      </c>
      <c r="E2" s="1">
        <v>0.7344501723687481</v>
      </c>
      <c r="F2" s="1">
        <v>0.73380136627312043</v>
      </c>
      <c r="G2" s="1">
        <v>0.73333031902897972</v>
      </c>
      <c r="H2" s="1">
        <v>0.73294657925528917</v>
      </c>
      <c r="I2" s="1">
        <v>0.73092045054509425</v>
      </c>
      <c r="J2" s="1">
        <v>0.72650243756545008</v>
      </c>
      <c r="K2" s="1">
        <v>0.73173555812862956</v>
      </c>
      <c r="L2" s="1">
        <v>0.7304586101086783</v>
      </c>
      <c r="M2" s="1">
        <v>0.73159743077077144</v>
      </c>
      <c r="N2" s="1">
        <v>0.73116654646776014</v>
      </c>
      <c r="O2" s="1">
        <v>0.726984679057329</v>
      </c>
      <c r="P2" s="1">
        <v>0.72895629925816885</v>
      </c>
      <c r="Q2" s="1">
        <v>0.73396041448026572</v>
      </c>
      <c r="R2" s="1">
        <v>0.73175464849853467</v>
      </c>
      <c r="S2" s="1">
        <v>0.73561466343151771</v>
      </c>
      <c r="T2" s="1">
        <v>0.72852334008862019</v>
      </c>
      <c r="U2" s="1">
        <v>0.73162376749223745</v>
      </c>
      <c r="V2" s="1">
        <v>0.7338407878264479</v>
      </c>
      <c r="W2" s="1">
        <v>0.73826609664794729</v>
      </c>
      <c r="X2" s="1">
        <v>0.74138012792159991</v>
      </c>
      <c r="Y2" s="1">
        <v>0.73578652224664109</v>
      </c>
      <c r="Z2" s="1">
        <v>0.74028672014910046</v>
      </c>
    </row>
    <row r="3" spans="1:26" x14ac:dyDescent="0.15">
      <c r="A3" s="1" t="s">
        <v>30</v>
      </c>
      <c r="B3" s="1">
        <v>0.73875285678433711</v>
      </c>
      <c r="C3" s="1">
        <v>0.7314656713124007</v>
      </c>
      <c r="D3" s="1">
        <v>0.71964186019911669</v>
      </c>
      <c r="E3" s="1">
        <v>0.71601965172656579</v>
      </c>
      <c r="F3" s="1">
        <v>0.71442894108974786</v>
      </c>
      <c r="G3" s="1">
        <v>0.71123740652544754</v>
      </c>
      <c r="H3" s="1">
        <v>0.70964204508850826</v>
      </c>
      <c r="I3" s="1">
        <v>0.69982320009392041</v>
      </c>
      <c r="J3" s="1">
        <v>0.70579280352019336</v>
      </c>
      <c r="K3" s="1">
        <v>0.70717431595658187</v>
      </c>
      <c r="L3" s="1">
        <v>0.70672866684691293</v>
      </c>
      <c r="M3" s="1">
        <v>0.7000804214292301</v>
      </c>
      <c r="N3" s="1">
        <v>0.70770971300278329</v>
      </c>
      <c r="O3" s="1">
        <v>0.70480293325157417</v>
      </c>
      <c r="P3" s="1">
        <v>0.71023398428035023</v>
      </c>
      <c r="Q3" s="1">
        <v>0.70300982662638889</v>
      </c>
      <c r="R3" s="1">
        <v>0.70208918859687253</v>
      </c>
      <c r="S3" s="1">
        <v>0.70020139931179748</v>
      </c>
      <c r="T3" s="1">
        <v>0.70291318742068554</v>
      </c>
      <c r="U3" s="1">
        <v>0.70992993433447882</v>
      </c>
      <c r="V3" s="1">
        <v>0.71737145421653503</v>
      </c>
      <c r="W3" s="1">
        <v>0.71704530720689064</v>
      </c>
      <c r="X3" s="1">
        <v>0.72667931750846315</v>
      </c>
      <c r="Y3" s="1">
        <v>0.72350155993437149</v>
      </c>
      <c r="Z3" s="1">
        <v>0.72781596942582694</v>
      </c>
    </row>
    <row r="4" spans="1:26" x14ac:dyDescent="0.15">
      <c r="A4" s="1" t="s">
        <v>375</v>
      </c>
      <c r="B4" s="1">
        <f>B20/(B20+B17)</f>
        <v>0.31299401954507655</v>
      </c>
      <c r="C4" s="1">
        <f>C20/(C20+C17)</f>
        <v>0.32055633298105168</v>
      </c>
      <c r="D4" s="1">
        <f>D20/(D20+D17)</f>
        <v>0.32739320638275693</v>
      </c>
      <c r="E4" s="1">
        <f>E20/(E20+E17)</f>
        <v>0.32690356189203995</v>
      </c>
      <c r="F4" s="1">
        <f>F20/(F20+F17)</f>
        <v>0.32692715047408283</v>
      </c>
      <c r="G4" s="1">
        <f>G20/(G20+G17)</f>
        <v>0.32884510755134411</v>
      </c>
      <c r="H4" s="1">
        <f>H20/(H20+H17)</f>
        <v>0.32622696428606462</v>
      </c>
      <c r="I4" s="1">
        <f>I20/(I20+I17)</f>
        <v>0.32941230293807117</v>
      </c>
      <c r="J4" s="1">
        <f>J20/(J20+J17)</f>
        <v>0.33669637084675758</v>
      </c>
      <c r="K4" s="1">
        <f>K20/(K20+K17)</f>
        <v>0.32930190322745334</v>
      </c>
      <c r="L4" s="1">
        <f>L20/(L20+L17)</f>
        <v>0.33168195062203604</v>
      </c>
      <c r="M4" s="1">
        <f>M20/(M20+M17)</f>
        <v>0.32934323594576786</v>
      </c>
      <c r="N4" s="1">
        <f>N20/(N20+N17)</f>
        <v>0.3274430515573572</v>
      </c>
      <c r="O4" s="1">
        <f>O20/(O20+O17)</f>
        <v>0.33414860920045936</v>
      </c>
      <c r="P4" s="1">
        <f>P20/(P20+P17)</f>
        <v>0.32983979775889505</v>
      </c>
      <c r="Q4" s="1">
        <f>Q20/(Q20+Q17)</f>
        <v>0.32606231869569896</v>
      </c>
      <c r="R4" s="1">
        <f>R20/(R20+R17)</f>
        <v>0.32713349201631531</v>
      </c>
      <c r="S4" s="1">
        <f>S20/(S20+S17)</f>
        <v>0.32204802216714606</v>
      </c>
      <c r="T4" s="1">
        <f>T20/(T20+T17)</f>
        <v>0.33314608329830292</v>
      </c>
      <c r="U4" s="1">
        <f>U20/(U20+U17)</f>
        <v>0.32977494752540465</v>
      </c>
      <c r="V4" s="1">
        <f>V20/(V20+V17)</f>
        <v>0.32645275560364156</v>
      </c>
      <c r="W4" s="1">
        <f>W20/(W20+W17)</f>
        <v>0.32208156374923641</v>
      </c>
      <c r="X4" s="1">
        <f>X20/(X20+X17)</f>
        <v>0.31912550285367924</v>
      </c>
      <c r="Y4" s="1">
        <f>Y20/(Y20+Y17)</f>
        <v>0.32657343280644929</v>
      </c>
      <c r="Z4" s="1">
        <f>Z20/(Z20+Z17)</f>
        <v>0.31953309800474156</v>
      </c>
    </row>
    <row r="6" spans="1:26" x14ac:dyDescent="0.15">
      <c r="A6" s="1" t="s">
        <v>21</v>
      </c>
      <c r="B6" s="1">
        <v>5.6544928251580604</v>
      </c>
      <c r="C6" s="1">
        <v>5.5830328967957588</v>
      </c>
      <c r="D6" s="1">
        <v>5.5215657634080744</v>
      </c>
      <c r="E6" s="1">
        <v>5.515994814076226</v>
      </c>
      <c r="F6" s="1">
        <v>5.531855738436585</v>
      </c>
      <c r="G6" s="1">
        <v>5.5037428446075065</v>
      </c>
      <c r="H6" s="1">
        <v>5.5283879216332394</v>
      </c>
      <c r="I6" s="1">
        <v>5.4863697572064334</v>
      </c>
      <c r="J6" s="1">
        <v>5.4233383077282182</v>
      </c>
      <c r="K6" s="1">
        <v>5.4884472135881568</v>
      </c>
      <c r="L6" s="1">
        <v>5.4614775768396493</v>
      </c>
      <c r="M6" s="1">
        <v>5.4980956219921984</v>
      </c>
      <c r="N6" s="1">
        <v>5.5104537233986477</v>
      </c>
      <c r="O6" s="1">
        <v>5.4606884466637897</v>
      </c>
      <c r="P6" s="1">
        <v>5.4770656925971242</v>
      </c>
      <c r="Q6" s="1">
        <v>5.5112001112559916</v>
      </c>
      <c r="R6" s="1">
        <v>5.5185871462796587</v>
      </c>
      <c r="S6" s="1">
        <v>5.5556693628229707</v>
      </c>
      <c r="T6" s="1">
        <v>5.4609840404229981</v>
      </c>
      <c r="U6" s="1">
        <v>5.4981542644966348</v>
      </c>
      <c r="V6" s="1">
        <v>5.5218248746469909</v>
      </c>
      <c r="W6" s="1">
        <v>5.5626253151075753</v>
      </c>
      <c r="X6" s="1">
        <v>5.5791318994746133</v>
      </c>
      <c r="Y6" s="1">
        <v>5.4918246137231828</v>
      </c>
      <c r="Z6" s="1">
        <v>5.5595333207143982</v>
      </c>
    </row>
    <row r="7" spans="1:26" x14ac:dyDescent="0.15">
      <c r="A7" s="1" t="s">
        <v>20</v>
      </c>
      <c r="B7" s="1">
        <v>1.9109537831925252</v>
      </c>
      <c r="C7" s="1">
        <v>1.8966088903013869</v>
      </c>
      <c r="D7" s="1">
        <v>1.8389725867163733</v>
      </c>
      <c r="E7" s="1">
        <v>1.8933963428889697</v>
      </c>
      <c r="F7" s="1">
        <v>1.8749756215538795</v>
      </c>
      <c r="G7" s="1">
        <v>1.9119674997934979</v>
      </c>
      <c r="H7" s="1">
        <v>1.8180855489619034</v>
      </c>
      <c r="I7" s="1">
        <v>1.8344333902778303</v>
      </c>
      <c r="J7" s="1">
        <v>1.8893384064492622</v>
      </c>
      <c r="K7" s="1">
        <v>1.8618974997377293</v>
      </c>
      <c r="L7" s="1">
        <v>1.8839816520516379</v>
      </c>
      <c r="M7" s="1">
        <v>1.861369152068761</v>
      </c>
      <c r="N7" s="1">
        <v>1.7862561095835403</v>
      </c>
      <c r="O7" s="1">
        <v>1.8363726881033529</v>
      </c>
      <c r="P7" s="1">
        <v>1.7728765511446198</v>
      </c>
      <c r="Q7" s="1">
        <v>1.8449981966705238</v>
      </c>
      <c r="R7" s="1">
        <v>1.8005062348643577</v>
      </c>
      <c r="S7" s="1">
        <v>1.7872897321679915</v>
      </c>
      <c r="T7" s="1">
        <v>1.8602768926777884</v>
      </c>
      <c r="U7" s="1">
        <v>1.8767719058641603</v>
      </c>
      <c r="V7" s="1">
        <v>1.857136692612265</v>
      </c>
      <c r="W7" s="1">
        <v>1.8919202196798111</v>
      </c>
      <c r="X7" s="1">
        <v>1.9170500949521667</v>
      </c>
      <c r="Y7" s="1">
        <v>1.9247629021318957</v>
      </c>
      <c r="Z7" s="1">
        <v>1.8818381265342126</v>
      </c>
    </row>
    <row r="8" spans="1:26" x14ac:dyDescent="0.15">
      <c r="A8" s="1" t="s">
        <v>28</v>
      </c>
      <c r="B8" s="1">
        <v>0.74741031400799873</v>
      </c>
      <c r="C8" s="1">
        <v>0.74643051842761277</v>
      </c>
      <c r="D8" s="1">
        <v>0.75015786899809023</v>
      </c>
      <c r="E8" s="1">
        <v>0.74445992892289359</v>
      </c>
      <c r="F8" s="1">
        <v>0.74685860519493541</v>
      </c>
      <c r="G8" s="1">
        <v>0.74217338447731196</v>
      </c>
      <c r="H8" s="1">
        <v>0.7525226823129576</v>
      </c>
      <c r="I8" s="1">
        <v>0.74942183892648184</v>
      </c>
      <c r="J8" s="1">
        <v>0.74163517952512514</v>
      </c>
      <c r="K8" s="1">
        <v>0.74669249234499402</v>
      </c>
      <c r="L8" s="1">
        <v>0.74351751288176393</v>
      </c>
      <c r="M8" s="1">
        <v>0.74707818989373931</v>
      </c>
      <c r="N8" s="1">
        <v>0.75519704764613182</v>
      </c>
      <c r="O8" s="1">
        <v>0.7483407834759831</v>
      </c>
      <c r="P8" s="1">
        <v>0.7554633552184512</v>
      </c>
      <c r="Q8" s="1">
        <v>0.74919134593170422</v>
      </c>
      <c r="R8" s="1">
        <v>0.75399873439202814</v>
      </c>
      <c r="S8" s="1">
        <v>0.75659816307744376</v>
      </c>
      <c r="T8" s="1">
        <v>0.74590758208505725</v>
      </c>
      <c r="U8" s="1">
        <v>0.74551990589319417</v>
      </c>
      <c r="V8" s="1">
        <v>0.74832004806035934</v>
      </c>
      <c r="W8" s="1">
        <v>0.7462058269211751</v>
      </c>
      <c r="X8" s="1">
        <v>0.7442631333687677</v>
      </c>
      <c r="Y8" s="1">
        <v>0.74047863683706772</v>
      </c>
      <c r="Z8" s="1">
        <v>0.74711138398688492</v>
      </c>
    </row>
    <row r="9" spans="1:26" x14ac:dyDescent="0.15">
      <c r="A9" s="1" t="s">
        <v>27</v>
      </c>
      <c r="B9" s="1">
        <v>0.25258968599200121</v>
      </c>
      <c r="C9" s="1">
        <v>0.25356948157238718</v>
      </c>
      <c r="D9" s="1">
        <v>0.2498421310019098</v>
      </c>
      <c r="E9" s="1">
        <v>0.25554007107710641</v>
      </c>
      <c r="F9" s="1">
        <v>0.25314139480506459</v>
      </c>
      <c r="G9" s="1">
        <v>0.25782661552268799</v>
      </c>
      <c r="H9" s="1">
        <v>0.24747731768704245</v>
      </c>
      <c r="I9" s="1">
        <v>0.2505781610735181</v>
      </c>
      <c r="J9" s="1">
        <v>0.2583648204748748</v>
      </c>
      <c r="K9" s="1">
        <v>0.25330750765500593</v>
      </c>
      <c r="L9" s="1">
        <v>0.25648248711823607</v>
      </c>
      <c r="M9" s="1">
        <v>0.25292181010626075</v>
      </c>
      <c r="N9" s="1">
        <v>0.24480295235386823</v>
      </c>
      <c r="O9" s="1">
        <v>0.2516592165240169</v>
      </c>
      <c r="P9" s="1">
        <v>0.24453664478154882</v>
      </c>
      <c r="Q9" s="1">
        <v>0.25080865406829572</v>
      </c>
      <c r="R9" s="1">
        <v>0.24600126560797181</v>
      </c>
      <c r="S9" s="1">
        <v>0.24340183692255626</v>
      </c>
      <c r="T9" s="1">
        <v>0.25409241791494269</v>
      </c>
      <c r="U9" s="1">
        <v>0.25448009410680583</v>
      </c>
      <c r="V9" s="1">
        <v>0.25167995193964066</v>
      </c>
      <c r="W9" s="1">
        <v>0.25379417307882485</v>
      </c>
      <c r="X9" s="1">
        <v>0.25573686663123235</v>
      </c>
      <c r="Y9" s="1">
        <v>0.25952136316293228</v>
      </c>
      <c r="Z9" s="1">
        <v>0.25288861601311513</v>
      </c>
    </row>
    <row r="12" spans="1:26" x14ac:dyDescent="0.15">
      <c r="A12" s="1" t="s">
        <v>26</v>
      </c>
      <c r="B12" s="1">
        <v>2.7169846551444404E-3</v>
      </c>
      <c r="C12" s="1">
        <v>3.4850432912151542E-3</v>
      </c>
      <c r="D12" s="1">
        <v>0</v>
      </c>
      <c r="E12" s="1">
        <v>0</v>
      </c>
      <c r="F12" s="1">
        <v>0</v>
      </c>
      <c r="G12" s="1">
        <v>0</v>
      </c>
      <c r="H12" s="1">
        <v>3.3209575626299797E-3</v>
      </c>
      <c r="I12" s="1">
        <v>0</v>
      </c>
      <c r="J12" s="1">
        <v>2.6646160893420393E-3</v>
      </c>
      <c r="K12" s="1">
        <v>0</v>
      </c>
      <c r="L12" s="1">
        <v>0</v>
      </c>
      <c r="M12" s="1">
        <v>0</v>
      </c>
      <c r="N12" s="1">
        <v>2.6899430101201393E-3</v>
      </c>
      <c r="O12" s="1">
        <v>2.6834548734785513E-3</v>
      </c>
      <c r="P12" s="1">
        <v>2.6867819986162666E-3</v>
      </c>
      <c r="Q12" s="1">
        <v>0</v>
      </c>
      <c r="R12" s="1">
        <v>9.119898216737362E-3</v>
      </c>
      <c r="S12" s="1">
        <v>4.2915014635350841E-3</v>
      </c>
      <c r="T12" s="1">
        <v>3.7029235577394517E-3</v>
      </c>
      <c r="U12" s="1">
        <v>0</v>
      </c>
      <c r="V12" s="1">
        <v>2.7035969432891438E-3</v>
      </c>
      <c r="W12" s="1">
        <v>2.9680462689271499E-3</v>
      </c>
      <c r="X12" s="1">
        <v>0</v>
      </c>
      <c r="Y12" s="1">
        <v>0</v>
      </c>
      <c r="Z12" s="1">
        <v>6.4145525765372732E-3</v>
      </c>
    </row>
    <row r="13" spans="1:26" x14ac:dyDescent="0.15">
      <c r="A13" s="1" t="s">
        <v>25</v>
      </c>
      <c r="B13" s="1">
        <v>0.36170317401540814</v>
      </c>
      <c r="C13" s="1">
        <v>0.33510712427555256</v>
      </c>
      <c r="D13" s="1">
        <v>0.33796330191952229</v>
      </c>
      <c r="E13" s="1">
        <v>0.3103304324504027</v>
      </c>
      <c r="F13" s="1">
        <v>0.34904284279386705</v>
      </c>
      <c r="G13" s="1">
        <v>0.32348631425097218</v>
      </c>
      <c r="H13" s="1">
        <v>0.32475276947555931</v>
      </c>
      <c r="I13" s="1">
        <v>0.31985686291383214</v>
      </c>
      <c r="J13" s="1">
        <v>0.30649204170841426</v>
      </c>
      <c r="K13" s="1">
        <v>0.30997725876494769</v>
      </c>
      <c r="L13" s="1">
        <v>0.31156760604510464</v>
      </c>
      <c r="M13" s="1">
        <v>0.32255194372580848</v>
      </c>
      <c r="N13" s="1">
        <v>0.30572302802473705</v>
      </c>
      <c r="O13" s="1">
        <v>0.32377601695881358</v>
      </c>
      <c r="P13" s="1">
        <v>0.29475454257480677</v>
      </c>
      <c r="Q13" s="1">
        <v>0.30283708240904406</v>
      </c>
      <c r="R13" s="1">
        <v>0.32145511166925833</v>
      </c>
      <c r="S13" s="1">
        <v>0.32021388990204042</v>
      </c>
      <c r="T13" s="1">
        <v>0.30861840144825003</v>
      </c>
      <c r="U13" s="1">
        <v>0.3288588886708349</v>
      </c>
      <c r="V13" s="1">
        <v>0.32024827384231752</v>
      </c>
      <c r="W13" s="1">
        <v>0.32959651868428125</v>
      </c>
      <c r="X13" s="1">
        <v>0.32399957260048773</v>
      </c>
      <c r="Y13" s="1">
        <v>0.28254733144336419</v>
      </c>
      <c r="Z13" s="1">
        <v>0.27791127747714411</v>
      </c>
    </row>
    <row r="14" spans="1:26" x14ac:dyDescent="0.15">
      <c r="A14" s="1" t="s">
        <v>24</v>
      </c>
      <c r="B14" s="1">
        <v>3.4645316987784689</v>
      </c>
      <c r="C14" s="1">
        <v>3.5786141191148992</v>
      </c>
      <c r="D14" s="1">
        <v>3.7539812501355856</v>
      </c>
      <c r="E14" s="1">
        <v>3.8004912847123431</v>
      </c>
      <c r="F14" s="1">
        <v>3.8061216564637523</v>
      </c>
      <c r="G14" s="1">
        <v>3.8524069397639296</v>
      </c>
      <c r="H14" s="1">
        <v>3.8978434822908592</v>
      </c>
      <c r="I14" s="1">
        <v>4.0305252580135527</v>
      </c>
      <c r="J14" s="1">
        <v>3.9410184186509505</v>
      </c>
      <c r="K14" s="1">
        <v>3.9307397042991425</v>
      </c>
      <c r="L14" s="1">
        <v>3.9276893509916495</v>
      </c>
      <c r="M14" s="1">
        <v>4.0164901133929432</v>
      </c>
      <c r="N14" s="1">
        <v>3.9436063045063618</v>
      </c>
      <c r="O14" s="1">
        <v>3.9593939767719961</v>
      </c>
      <c r="P14" s="1">
        <v>3.9231402041748931</v>
      </c>
      <c r="Q14" s="1">
        <v>3.9934185453059201</v>
      </c>
      <c r="R14" s="1">
        <v>4.0034011913288321</v>
      </c>
      <c r="S14" s="1">
        <v>4.0365494057175955</v>
      </c>
      <c r="T14" s="1">
        <v>3.9844308887788142</v>
      </c>
      <c r="U14" s="1">
        <v>3.8767152698297473</v>
      </c>
      <c r="V14" s="1">
        <v>3.7851969394103642</v>
      </c>
      <c r="W14" s="1">
        <v>3.7744944710347892</v>
      </c>
      <c r="X14" s="1">
        <v>3.6437419799940534</v>
      </c>
      <c r="Y14" s="1">
        <v>3.7074941066645848</v>
      </c>
      <c r="Z14" s="1">
        <v>3.6617610776503451</v>
      </c>
    </row>
    <row r="15" spans="1:26" x14ac:dyDescent="0.15">
      <c r="A15" s="1" t="s">
        <v>23</v>
      </c>
      <c r="B15" s="1">
        <v>9.7969786708046112</v>
      </c>
      <c r="C15" s="1">
        <v>9.7478538099747087</v>
      </c>
      <c r="D15" s="1">
        <v>9.6359679512742531</v>
      </c>
      <c r="E15" s="1">
        <v>9.5824463298756566</v>
      </c>
      <c r="F15" s="1">
        <v>9.521985438800133</v>
      </c>
      <c r="G15" s="1">
        <v>9.4886802606577803</v>
      </c>
      <c r="H15" s="1">
        <v>9.5264261695566947</v>
      </c>
      <c r="I15" s="1">
        <v>9.3966458600563261</v>
      </c>
      <c r="J15" s="1">
        <v>9.4543657385188684</v>
      </c>
      <c r="K15" s="1">
        <v>9.4927402651570887</v>
      </c>
      <c r="L15" s="1">
        <v>9.4649914431499393</v>
      </c>
      <c r="M15" s="1">
        <v>9.3754002477933316</v>
      </c>
      <c r="N15" s="1">
        <v>9.5484818008500607</v>
      </c>
      <c r="O15" s="1">
        <v>9.4533205206463986</v>
      </c>
      <c r="P15" s="1">
        <v>9.6158532986745033</v>
      </c>
      <c r="Q15" s="1">
        <v>9.4528800306480854</v>
      </c>
      <c r="R15" s="1">
        <v>9.4348529373926091</v>
      </c>
      <c r="S15" s="1">
        <v>9.4276542178199954</v>
      </c>
      <c r="T15" s="1">
        <v>9.427241121115852</v>
      </c>
      <c r="U15" s="1">
        <v>9.4880394177496825</v>
      </c>
      <c r="V15" s="1">
        <v>9.607636147981955</v>
      </c>
      <c r="W15" s="1">
        <v>9.5650774363115989</v>
      </c>
      <c r="X15" s="1">
        <v>9.6876383852912547</v>
      </c>
      <c r="Y15" s="1">
        <v>9.7012401552162029</v>
      </c>
      <c r="Z15" s="1">
        <v>9.7914935821687816</v>
      </c>
    </row>
    <row r="16" spans="1:26" x14ac:dyDescent="0.15">
      <c r="A16" s="1" t="s">
        <v>22</v>
      </c>
      <c r="B16" s="1">
        <v>9.8695529883288516E-2</v>
      </c>
      <c r="C16" s="1">
        <v>9.9738845475474E-2</v>
      </c>
      <c r="D16" s="1">
        <v>9.5151608034741167E-2</v>
      </c>
      <c r="E16" s="1">
        <v>0.10300517762221088</v>
      </c>
      <c r="F16" s="1">
        <v>9.8831597594484316E-2</v>
      </c>
      <c r="G16" s="1">
        <v>9.9972671282835948E-2</v>
      </c>
      <c r="H16" s="1">
        <v>0.1014973451141631</v>
      </c>
      <c r="I16" s="1">
        <v>9.8681765824628162E-2</v>
      </c>
      <c r="J16" s="1">
        <v>9.6964120785398011E-2</v>
      </c>
      <c r="K16" s="1">
        <v>9.4668013276158272E-2</v>
      </c>
      <c r="L16" s="1">
        <v>0.10020234171656227</v>
      </c>
      <c r="M16" s="1">
        <v>0.10163659929334148</v>
      </c>
      <c r="N16" s="1">
        <v>0.10482984299031427</v>
      </c>
      <c r="O16" s="1">
        <v>9.7993870813662079E-2</v>
      </c>
      <c r="P16" s="1">
        <v>9.3247296859133938E-2</v>
      </c>
      <c r="Q16" s="1">
        <v>0.10302906255738969</v>
      </c>
      <c r="R16" s="1">
        <v>0.10008961664221057</v>
      </c>
      <c r="S16" s="1">
        <v>9.9495861563279955E-2</v>
      </c>
      <c r="T16" s="1">
        <v>0.10340844741557274</v>
      </c>
      <c r="U16" s="1">
        <v>0.1007556292147429</v>
      </c>
      <c r="V16" s="1">
        <v>0.10412647842419367</v>
      </c>
      <c r="W16" s="1">
        <v>0.10337874306738812</v>
      </c>
      <c r="X16" s="1">
        <v>0.10357039456153068</v>
      </c>
      <c r="Y16" s="1">
        <v>0.10140817310058957</v>
      </c>
      <c r="Z16" s="1">
        <v>9.6255553539288385E-2</v>
      </c>
    </row>
    <row r="17" spans="1:26" x14ac:dyDescent="0.15">
      <c r="A17" s="1" t="s">
        <v>21</v>
      </c>
      <c r="B17" s="1">
        <v>5.6544928251580604</v>
      </c>
      <c r="C17" s="1">
        <v>5.5830328967957588</v>
      </c>
      <c r="D17" s="1">
        <v>5.5215657634080744</v>
      </c>
      <c r="E17" s="1">
        <v>5.515994814076226</v>
      </c>
      <c r="F17" s="1">
        <v>5.531855738436585</v>
      </c>
      <c r="G17" s="1">
        <v>5.5037428446075065</v>
      </c>
      <c r="H17" s="1">
        <v>5.5283879216332394</v>
      </c>
      <c r="I17" s="1">
        <v>5.4863697572064334</v>
      </c>
      <c r="J17" s="1">
        <v>5.4233383077282182</v>
      </c>
      <c r="K17" s="1">
        <v>5.4884472135881568</v>
      </c>
      <c r="L17" s="1">
        <v>5.4614775768396493</v>
      </c>
      <c r="M17" s="1">
        <v>5.4980956219921984</v>
      </c>
      <c r="N17" s="1">
        <v>5.5104537233986477</v>
      </c>
      <c r="O17" s="1">
        <v>5.4606884466637897</v>
      </c>
      <c r="P17" s="1">
        <v>5.4770656925971242</v>
      </c>
      <c r="Q17" s="1">
        <v>5.5112001112559916</v>
      </c>
      <c r="R17" s="1">
        <v>5.5185871462796587</v>
      </c>
      <c r="S17" s="1">
        <v>5.5556693628229707</v>
      </c>
      <c r="T17" s="1">
        <v>5.4609840404229981</v>
      </c>
      <c r="U17" s="1">
        <v>5.4981542644966348</v>
      </c>
      <c r="V17" s="1">
        <v>5.5218248746469909</v>
      </c>
      <c r="W17" s="1">
        <v>5.5626253151075753</v>
      </c>
      <c r="X17" s="1">
        <v>5.5791318994746133</v>
      </c>
      <c r="Y17" s="1">
        <v>5.4918246137231828</v>
      </c>
      <c r="Z17" s="1">
        <v>5.5595333207143982</v>
      </c>
    </row>
    <row r="18" spans="1:26" x14ac:dyDescent="0.15">
      <c r="A18" s="1" t="s">
        <v>20</v>
      </c>
      <c r="B18" s="1">
        <v>1.9109537831925252</v>
      </c>
      <c r="C18" s="1">
        <v>1.8966088903013869</v>
      </c>
      <c r="D18" s="1">
        <v>1.8389725867163733</v>
      </c>
      <c r="E18" s="1">
        <v>1.8933963428889697</v>
      </c>
      <c r="F18" s="1">
        <v>1.8749756215538795</v>
      </c>
      <c r="G18" s="1">
        <v>1.9119674997934979</v>
      </c>
      <c r="H18" s="1">
        <v>1.8180855489619034</v>
      </c>
      <c r="I18" s="1">
        <v>1.8344333902778303</v>
      </c>
      <c r="J18" s="1">
        <v>1.8893384064492622</v>
      </c>
      <c r="K18" s="1">
        <v>1.8618974997377293</v>
      </c>
      <c r="L18" s="1">
        <v>1.8839816520516379</v>
      </c>
      <c r="M18" s="1">
        <v>1.861369152068761</v>
      </c>
      <c r="N18" s="1">
        <v>1.7862561095835403</v>
      </c>
      <c r="O18" s="1">
        <v>1.8363726881033529</v>
      </c>
      <c r="P18" s="1">
        <v>1.7728765511446198</v>
      </c>
      <c r="Q18" s="1">
        <v>1.8449981966705238</v>
      </c>
      <c r="R18" s="1">
        <v>1.8005062348643577</v>
      </c>
      <c r="S18" s="1">
        <v>1.7872897321679915</v>
      </c>
      <c r="T18" s="1">
        <v>1.8602768926777884</v>
      </c>
      <c r="U18" s="1">
        <v>1.8767719058641603</v>
      </c>
      <c r="V18" s="1">
        <v>1.857136692612265</v>
      </c>
      <c r="W18" s="1">
        <v>1.8919202196798111</v>
      </c>
      <c r="X18" s="1">
        <v>1.9170500949521667</v>
      </c>
      <c r="Y18" s="1">
        <v>1.9247629021318957</v>
      </c>
      <c r="Z18" s="1">
        <v>1.8818381265342126</v>
      </c>
    </row>
    <row r="19" spans="1:26" x14ac:dyDescent="0.15">
      <c r="A19" s="1" t="s">
        <v>19</v>
      </c>
      <c r="B19" s="1">
        <v>7.6555910557618595E-2</v>
      </c>
      <c r="C19" s="1">
        <v>6.7313143933657144E-2</v>
      </c>
      <c r="D19" s="1">
        <v>6.8786733834311151E-2</v>
      </c>
      <c r="E19" s="1">
        <v>6.29742957757604E-2</v>
      </c>
      <c r="F19" s="1">
        <v>7.3738810512340283E-2</v>
      </c>
      <c r="G19" s="1">
        <v>6.5376341757380024E-2</v>
      </c>
      <c r="H19" s="1">
        <v>7.0885702577548462E-2</v>
      </c>
      <c r="I19" s="1">
        <v>7.6778225387419963E-2</v>
      </c>
      <c r="J19" s="1">
        <v>6.6030974623496122E-2</v>
      </c>
      <c r="K19" s="1">
        <v>6.4491297821461707E-2</v>
      </c>
      <c r="L19" s="1">
        <v>7.3532562600270426E-2</v>
      </c>
      <c r="M19" s="1">
        <v>6.7447329029989192E-2</v>
      </c>
      <c r="N19" s="1">
        <v>6.3059119833791047E-2</v>
      </c>
      <c r="O19" s="1">
        <v>6.8975003566919185E-2</v>
      </c>
      <c r="P19" s="1">
        <v>6.5897619640964467E-2</v>
      </c>
      <c r="Q19" s="1">
        <v>6.7867180395969867E-2</v>
      </c>
      <c r="R19" s="1">
        <v>6.9353874203005858E-2</v>
      </c>
      <c r="S19" s="1">
        <v>7.2190810050655405E-2</v>
      </c>
      <c r="T19" s="1">
        <v>7.0402132388583075E-2</v>
      </c>
      <c r="U19" s="1">
        <v>6.5926421848553921E-2</v>
      </c>
      <c r="V19" s="1">
        <v>6.7065637672594533E-2</v>
      </c>
      <c r="W19" s="1">
        <v>6.4030199141870886E-2</v>
      </c>
      <c r="X19" s="1">
        <v>6.6790627901447616E-2</v>
      </c>
      <c r="Y19" s="1">
        <v>6.9199066166554898E-2</v>
      </c>
      <c r="Z19" s="1">
        <v>6.370086207876631E-2</v>
      </c>
    </row>
    <row r="20" spans="1:26" x14ac:dyDescent="0.15">
      <c r="A20" s="1" t="s">
        <v>18</v>
      </c>
      <c r="B20" s="1">
        <v>2.576138328028923</v>
      </c>
      <c r="C20" s="1">
        <v>2.6340322813834041</v>
      </c>
      <c r="D20" s="1">
        <v>2.6876373189952294</v>
      </c>
      <c r="E20" s="1">
        <v>2.6789598785699091</v>
      </c>
      <c r="F20" s="1">
        <v>2.6869510999806536</v>
      </c>
      <c r="G20" s="1">
        <v>2.6966635094720015</v>
      </c>
      <c r="H20" s="1">
        <v>2.6767310555239794</v>
      </c>
      <c r="I20" s="1">
        <v>2.6950653947417345</v>
      </c>
      <c r="J20" s="1">
        <v>2.7529147223532284</v>
      </c>
      <c r="K20" s="1">
        <v>2.6947386937507893</v>
      </c>
      <c r="L20" s="1">
        <v>2.710496204091319</v>
      </c>
      <c r="M20" s="1">
        <v>2.6999811240847258</v>
      </c>
      <c r="N20" s="1">
        <v>2.682835686752457</v>
      </c>
      <c r="O20" s="1">
        <v>2.7403734150629049</v>
      </c>
      <c r="P20" s="1">
        <v>2.6957050483109266</v>
      </c>
      <c r="Q20" s="1">
        <v>2.6664107630757794</v>
      </c>
      <c r="R20" s="1">
        <v>2.6830205735289647</v>
      </c>
      <c r="S20" s="1">
        <v>2.6391136667689818</v>
      </c>
      <c r="T20" s="1">
        <v>2.7281918849931426</v>
      </c>
      <c r="U20" s="1">
        <v>2.7052905995776464</v>
      </c>
      <c r="V20" s="1">
        <v>2.6763006771778413</v>
      </c>
      <c r="W20" s="1">
        <v>2.6428239213400193</v>
      </c>
      <c r="X20" s="1">
        <v>2.6149360570399205</v>
      </c>
      <c r="Y20" s="1">
        <v>2.6632213575248866</v>
      </c>
      <c r="Z20" s="1">
        <v>2.6106411644997811</v>
      </c>
    </row>
    <row r="21" spans="1:26" x14ac:dyDescent="0.15">
      <c r="A21" s="1" t="s">
        <v>17</v>
      </c>
      <c r="B21" s="1">
        <v>1.7571285298479268E-2</v>
      </c>
      <c r="C21" s="1">
        <v>1.7431796130912728E-2</v>
      </c>
      <c r="D21" s="1">
        <v>2.2175638769331027E-2</v>
      </c>
      <c r="E21" s="1">
        <v>1.7403467604746058E-2</v>
      </c>
      <c r="F21" s="1">
        <v>2.2110249313752918E-2</v>
      </c>
      <c r="G21" s="1">
        <v>2.3354676878978565E-2</v>
      </c>
      <c r="H21" s="1">
        <v>2.2384644895615143E-2</v>
      </c>
      <c r="I21" s="1">
        <v>2.1314328567383575E-2</v>
      </c>
      <c r="J21" s="1">
        <v>2.7757087735053081E-2</v>
      </c>
      <c r="K21" s="1">
        <v>2.0116118781344141E-2</v>
      </c>
      <c r="L21" s="1">
        <v>2.7380487348656557E-2</v>
      </c>
      <c r="M21" s="1">
        <v>2.2139358484166736E-2</v>
      </c>
      <c r="N21" s="1">
        <v>1.9819188067820338E-2</v>
      </c>
      <c r="O21" s="1">
        <v>2.0821367560496379E-2</v>
      </c>
      <c r="P21" s="1">
        <v>1.9359515578449314E-2</v>
      </c>
      <c r="Q21" s="1">
        <v>1.9885949626464925E-2</v>
      </c>
      <c r="R21" s="1">
        <v>2.2628921765330438E-2</v>
      </c>
      <c r="S21" s="1">
        <v>1.6098746670437279E-2</v>
      </c>
      <c r="T21" s="1">
        <v>1.7254248706281058E-2</v>
      </c>
      <c r="U21" s="1">
        <v>2.0762064134209997E-2</v>
      </c>
      <c r="V21" s="1">
        <v>1.9041561508058788E-2</v>
      </c>
      <c r="W21" s="1">
        <v>1.8366277473786951E-2</v>
      </c>
      <c r="X21" s="1">
        <v>2.4960946363307805E-2</v>
      </c>
      <c r="Y21" s="1">
        <v>2.0475260119561987E-2</v>
      </c>
      <c r="Z21" s="1">
        <v>1.6205077629533458E-2</v>
      </c>
    </row>
    <row r="22" spans="1:26" x14ac:dyDescent="0.15">
      <c r="A22" s="1" t="s">
        <v>16</v>
      </c>
      <c r="B22" s="1">
        <v>3.9661809627469284E-2</v>
      </c>
      <c r="C22" s="1">
        <v>3.6782049323030162E-2</v>
      </c>
      <c r="D22" s="1">
        <v>3.7797846912579161E-2</v>
      </c>
      <c r="E22" s="1">
        <v>3.499797642377827E-2</v>
      </c>
      <c r="F22" s="1">
        <v>3.4386944550551142E-2</v>
      </c>
      <c r="G22" s="1">
        <v>3.434894153511777E-2</v>
      </c>
      <c r="H22" s="1">
        <v>2.968440240780857E-2</v>
      </c>
      <c r="I22" s="1">
        <v>4.0329157010861393E-2</v>
      </c>
      <c r="J22" s="1">
        <v>3.9115565357771061E-2</v>
      </c>
      <c r="K22" s="1">
        <v>4.2183934823177123E-2</v>
      </c>
      <c r="L22" s="1">
        <v>3.8680775165210089E-2</v>
      </c>
      <c r="M22" s="1">
        <v>3.4888510134737136E-2</v>
      </c>
      <c r="N22" s="1">
        <v>3.2245252982148406E-2</v>
      </c>
      <c r="O22" s="1">
        <v>3.5601238978186123E-2</v>
      </c>
      <c r="P22" s="1">
        <v>3.9413448445961487E-2</v>
      </c>
      <c r="Q22" s="1">
        <v>3.747307805482588E-2</v>
      </c>
      <c r="R22" s="1">
        <v>3.698449410903628E-2</v>
      </c>
      <c r="S22" s="1">
        <v>4.1432805052515814E-2</v>
      </c>
      <c r="T22" s="1">
        <v>3.5489018494977334E-2</v>
      </c>
      <c r="U22" s="1">
        <v>3.8725538613785769E-2</v>
      </c>
      <c r="V22" s="1">
        <v>3.871911978013011E-2</v>
      </c>
      <c r="W22" s="1">
        <v>4.471885188995102E-2</v>
      </c>
      <c r="X22" s="1">
        <v>3.8180041821216266E-2</v>
      </c>
      <c r="Y22" s="1">
        <v>3.7827033909177299E-2</v>
      </c>
      <c r="Z22" s="1">
        <v>3.4245405131213796E-2</v>
      </c>
    </row>
    <row r="23" spans="1:26" x14ac:dyDescent="0.15">
      <c r="A23" s="1" t="s">
        <v>15</v>
      </c>
      <c r="B23" s="1">
        <v>23.999999999999996</v>
      </c>
      <c r="C23" s="1">
        <v>24.000000000000004</v>
      </c>
      <c r="D23" s="1">
        <v>23.999999999999996</v>
      </c>
      <c r="E23" s="1">
        <v>24.000000000000004</v>
      </c>
      <c r="F23" s="1">
        <v>23.999999999999996</v>
      </c>
      <c r="G23" s="1">
        <v>24</v>
      </c>
      <c r="H23" s="1">
        <v>24.000000000000007</v>
      </c>
      <c r="I23" s="1">
        <v>24.000000000000007</v>
      </c>
      <c r="J23" s="1">
        <v>24.000000000000004</v>
      </c>
      <c r="K23" s="1">
        <v>24</v>
      </c>
      <c r="L23" s="1">
        <v>24</v>
      </c>
      <c r="M23" s="1">
        <v>24.000000000000004</v>
      </c>
      <c r="N23" s="1">
        <v>24</v>
      </c>
      <c r="O23" s="1">
        <v>23.999999999999996</v>
      </c>
      <c r="P23" s="1">
        <v>24.000000000000004</v>
      </c>
      <c r="Q23" s="1">
        <v>23.999999999999996</v>
      </c>
      <c r="R23" s="1">
        <v>24</v>
      </c>
      <c r="S23" s="1">
        <v>24</v>
      </c>
      <c r="T23" s="1">
        <v>24</v>
      </c>
      <c r="U23" s="1">
        <v>24</v>
      </c>
      <c r="V23" s="1">
        <v>24</v>
      </c>
      <c r="W23" s="1">
        <v>24.000000000000004</v>
      </c>
      <c r="X23" s="1">
        <v>24</v>
      </c>
      <c r="Y23" s="1">
        <v>24</v>
      </c>
      <c r="Z23" s="1">
        <v>24</v>
      </c>
    </row>
    <row r="26" spans="1:26" x14ac:dyDescent="0.15">
      <c r="A26" s="1" t="s">
        <v>14</v>
      </c>
      <c r="B26" s="1">
        <v>0.01</v>
      </c>
      <c r="C26" s="1">
        <v>1.29E-2</v>
      </c>
      <c r="D26" s="1">
        <v>0</v>
      </c>
      <c r="E26" s="1">
        <v>0</v>
      </c>
      <c r="F26" s="1">
        <v>0</v>
      </c>
      <c r="G26" s="1">
        <v>0</v>
      </c>
      <c r="H26" s="1">
        <v>1.23E-2</v>
      </c>
      <c r="I26" s="1">
        <v>0</v>
      </c>
      <c r="J26" s="1">
        <v>0.01</v>
      </c>
      <c r="K26" s="1">
        <v>0</v>
      </c>
      <c r="L26" s="1">
        <v>0</v>
      </c>
      <c r="M26" s="1">
        <v>0</v>
      </c>
      <c r="N26" s="1">
        <v>0.01</v>
      </c>
      <c r="O26" s="1">
        <v>0.01</v>
      </c>
      <c r="P26" s="1">
        <v>0.01</v>
      </c>
      <c r="Q26" s="1">
        <v>0</v>
      </c>
      <c r="R26" s="1">
        <v>3.3799999999999997E-2</v>
      </c>
      <c r="S26" s="1">
        <v>1.6E-2</v>
      </c>
      <c r="T26" s="1">
        <v>1.38E-2</v>
      </c>
      <c r="U26" s="1">
        <v>0</v>
      </c>
      <c r="V26" s="1">
        <v>0.01</v>
      </c>
      <c r="W26" s="1">
        <v>1.0999999999999999E-2</v>
      </c>
      <c r="X26" s="1">
        <v>0</v>
      </c>
      <c r="Y26" s="1">
        <v>0</v>
      </c>
      <c r="Z26" s="1">
        <v>2.3699999999999999E-2</v>
      </c>
    </row>
    <row r="27" spans="1:26" x14ac:dyDescent="0.15">
      <c r="A27" s="1" t="s">
        <v>13</v>
      </c>
      <c r="B27" s="1">
        <v>1.77</v>
      </c>
      <c r="C27" s="1">
        <v>1.6492</v>
      </c>
      <c r="D27" s="1">
        <v>1.6575</v>
      </c>
      <c r="E27" s="1">
        <v>1.5315000000000001</v>
      </c>
      <c r="F27" s="1">
        <v>1.72</v>
      </c>
      <c r="G27" s="1">
        <v>1.5907</v>
      </c>
      <c r="H27" s="1">
        <v>1.5992</v>
      </c>
      <c r="I27" s="1">
        <v>1.5879000000000001</v>
      </c>
      <c r="J27" s="1">
        <v>1.5293000000000001</v>
      </c>
      <c r="K27" s="1">
        <v>1.5322</v>
      </c>
      <c r="L27" s="1">
        <v>1.5425</v>
      </c>
      <c r="M27" s="1">
        <v>1.6031</v>
      </c>
      <c r="N27" s="1">
        <v>1.5111000000000001</v>
      </c>
      <c r="O27" s="1">
        <v>1.6042000000000001</v>
      </c>
      <c r="P27" s="1">
        <v>1.4585999999999999</v>
      </c>
      <c r="Q27" s="1">
        <v>1.4947999999999999</v>
      </c>
      <c r="R27" s="1">
        <v>1.5840000000000001</v>
      </c>
      <c r="S27" s="1">
        <v>1.5872999999999999</v>
      </c>
      <c r="T27" s="1">
        <v>1.5291999999999999</v>
      </c>
      <c r="U27" s="1">
        <v>1.6215999999999999</v>
      </c>
      <c r="V27" s="1">
        <v>1.5749</v>
      </c>
      <c r="W27" s="1">
        <v>1.6241000000000001</v>
      </c>
      <c r="X27" s="1">
        <v>1.5939000000000001</v>
      </c>
      <c r="Y27" s="1">
        <v>1.3815999999999999</v>
      </c>
      <c r="Z27" s="1">
        <v>1.3652</v>
      </c>
    </row>
    <row r="28" spans="1:26" x14ac:dyDescent="0.15">
      <c r="A28" s="1" t="s">
        <v>12</v>
      </c>
      <c r="B28" s="1">
        <v>10.82</v>
      </c>
      <c r="C28" s="1">
        <v>11.24</v>
      </c>
      <c r="D28" s="1">
        <v>11.75</v>
      </c>
      <c r="E28" s="1">
        <v>11.97</v>
      </c>
      <c r="F28" s="1">
        <v>11.97</v>
      </c>
      <c r="G28" s="1">
        <v>12.09</v>
      </c>
      <c r="H28" s="1">
        <v>12.25</v>
      </c>
      <c r="I28" s="1">
        <v>12.77</v>
      </c>
      <c r="J28" s="1">
        <v>12.55</v>
      </c>
      <c r="K28" s="1">
        <v>12.4</v>
      </c>
      <c r="L28" s="1">
        <v>12.41</v>
      </c>
      <c r="M28" s="1">
        <v>12.74</v>
      </c>
      <c r="N28" s="1">
        <v>12.44</v>
      </c>
      <c r="O28" s="1">
        <v>12.52</v>
      </c>
      <c r="P28" s="1">
        <v>12.39</v>
      </c>
      <c r="Q28" s="1">
        <v>12.58</v>
      </c>
      <c r="R28" s="1">
        <v>12.59</v>
      </c>
      <c r="S28" s="1">
        <v>12.77</v>
      </c>
      <c r="T28" s="1">
        <v>12.6</v>
      </c>
      <c r="U28" s="1">
        <v>12.2</v>
      </c>
      <c r="V28" s="1">
        <v>11.88</v>
      </c>
      <c r="W28" s="1">
        <v>11.87</v>
      </c>
      <c r="X28" s="1">
        <v>11.44</v>
      </c>
      <c r="Y28" s="1">
        <v>11.57</v>
      </c>
      <c r="Z28" s="1">
        <v>11.48</v>
      </c>
    </row>
    <row r="29" spans="1:26" x14ac:dyDescent="0.15">
      <c r="A29" s="1" t="s">
        <v>11</v>
      </c>
      <c r="B29" s="1">
        <v>45.61</v>
      </c>
      <c r="C29" s="1">
        <v>45.64</v>
      </c>
      <c r="D29" s="1">
        <v>44.96</v>
      </c>
      <c r="E29" s="1">
        <v>44.99</v>
      </c>
      <c r="F29" s="1">
        <v>44.64</v>
      </c>
      <c r="G29" s="1">
        <v>44.39</v>
      </c>
      <c r="H29" s="1">
        <v>44.63</v>
      </c>
      <c r="I29" s="1">
        <v>44.38</v>
      </c>
      <c r="J29" s="1">
        <v>44.88</v>
      </c>
      <c r="K29" s="1">
        <v>44.64</v>
      </c>
      <c r="L29" s="1">
        <v>44.58</v>
      </c>
      <c r="M29" s="1">
        <v>44.33</v>
      </c>
      <c r="N29" s="1">
        <v>44.9</v>
      </c>
      <c r="O29" s="1">
        <v>44.56</v>
      </c>
      <c r="P29" s="1">
        <v>45.27</v>
      </c>
      <c r="Q29" s="1">
        <v>44.39</v>
      </c>
      <c r="R29" s="1">
        <v>44.23</v>
      </c>
      <c r="S29" s="1">
        <v>44.46</v>
      </c>
      <c r="T29" s="1">
        <v>44.44</v>
      </c>
      <c r="U29" s="1">
        <v>44.51</v>
      </c>
      <c r="V29" s="1">
        <v>44.95</v>
      </c>
      <c r="W29" s="1">
        <v>44.84</v>
      </c>
      <c r="X29" s="1">
        <v>45.34</v>
      </c>
      <c r="Y29" s="1">
        <v>45.13</v>
      </c>
      <c r="Z29" s="1">
        <v>45.76</v>
      </c>
    </row>
    <row r="30" spans="1:26" x14ac:dyDescent="0.15">
      <c r="A30" s="1" t="s">
        <v>10</v>
      </c>
      <c r="B30" s="1">
        <v>0.4531</v>
      </c>
      <c r="C30" s="1">
        <v>0.46050000000000002</v>
      </c>
      <c r="D30" s="1">
        <v>0.43780000000000002</v>
      </c>
      <c r="E30" s="1">
        <v>0.47689999999999999</v>
      </c>
      <c r="F30" s="1">
        <v>0.45689999999999997</v>
      </c>
      <c r="G30" s="1">
        <v>0.4612</v>
      </c>
      <c r="H30" s="1">
        <v>0.46889999999999998</v>
      </c>
      <c r="I30" s="1">
        <v>0.45960000000000001</v>
      </c>
      <c r="J30" s="1">
        <v>0.45390000000000003</v>
      </c>
      <c r="K30" s="1">
        <v>0.439</v>
      </c>
      <c r="L30" s="1">
        <v>0.46539999999999998</v>
      </c>
      <c r="M30" s="1">
        <v>0.47389999999999999</v>
      </c>
      <c r="N30" s="1">
        <v>0.48609999999999998</v>
      </c>
      <c r="O30" s="1">
        <v>0.45550000000000002</v>
      </c>
      <c r="P30" s="1">
        <v>0.43290000000000001</v>
      </c>
      <c r="Q30" s="1">
        <v>0.47710000000000002</v>
      </c>
      <c r="R30" s="1">
        <v>0.4627</v>
      </c>
      <c r="S30" s="1">
        <v>0.4627</v>
      </c>
      <c r="T30" s="1">
        <v>0.48070000000000002</v>
      </c>
      <c r="U30" s="1">
        <v>0.46610000000000001</v>
      </c>
      <c r="V30" s="1">
        <v>0.48039999999999999</v>
      </c>
      <c r="W30" s="1">
        <v>0.47789999999999999</v>
      </c>
      <c r="X30" s="1">
        <v>0.47799999999999998</v>
      </c>
      <c r="Y30" s="1">
        <v>0.4652</v>
      </c>
      <c r="Z30" s="1">
        <v>0.44359999999999999</v>
      </c>
    </row>
    <row r="31" spans="1:26" x14ac:dyDescent="0.15">
      <c r="A31" s="1" t="s">
        <v>9</v>
      </c>
      <c r="B31" s="1">
        <v>24.888763456466357</v>
      </c>
      <c r="C31" s="1">
        <v>24.714314465138258</v>
      </c>
      <c r="D31" s="1">
        <v>24.35762600636799</v>
      </c>
      <c r="E31" s="1">
        <v>24.485287062273972</v>
      </c>
      <c r="F31" s="1">
        <v>24.51936800854973</v>
      </c>
      <c r="G31" s="1">
        <v>24.343287010855832</v>
      </c>
      <c r="H31" s="1">
        <v>24.487088082463639</v>
      </c>
      <c r="I31" s="1">
        <v>24.498599914506691</v>
      </c>
      <c r="J31" s="1">
        <v>24.340466592014607</v>
      </c>
      <c r="K31" s="1">
        <v>24.401910649834406</v>
      </c>
      <c r="L31" s="1">
        <v>24.320457846362498</v>
      </c>
      <c r="M31" s="1">
        <v>24.578872447504022</v>
      </c>
      <c r="N31" s="1">
        <v>24.498592225640515</v>
      </c>
      <c r="O31" s="1">
        <v>24.336042278638974</v>
      </c>
      <c r="P31" s="1">
        <v>24.378802472899423</v>
      </c>
      <c r="Q31" s="1">
        <v>24.468589358129456</v>
      </c>
      <c r="R31" s="1">
        <v>24.459718943677391</v>
      </c>
      <c r="S31" s="1">
        <v>24.771023859155509</v>
      </c>
      <c r="T31" s="1">
        <v>24.338964403435419</v>
      </c>
      <c r="U31" s="1">
        <v>24.38595612176638</v>
      </c>
      <c r="V31" s="1">
        <v>24.425166368690128</v>
      </c>
      <c r="W31" s="1">
        <v>24.654640521475624</v>
      </c>
      <c r="X31" s="1">
        <v>24.687208133842027</v>
      </c>
      <c r="Y31" s="1">
        <v>24.154413133625148</v>
      </c>
      <c r="Z31" s="1">
        <v>24.565022305488778</v>
      </c>
    </row>
    <row r="32" spans="1:26" x14ac:dyDescent="0.15">
      <c r="A32" s="1" t="s">
        <v>8</v>
      </c>
      <c r="B32" s="1">
        <v>9.3474071708289337</v>
      </c>
      <c r="C32" s="1">
        <v>9.33012533489185</v>
      </c>
      <c r="D32" s="1">
        <v>9.0152812191232528</v>
      </c>
      <c r="E32" s="1">
        <v>9.3401574876949365</v>
      </c>
      <c r="F32" s="1">
        <v>9.2356053320986842</v>
      </c>
      <c r="G32" s="1">
        <v>9.3979451448359104</v>
      </c>
      <c r="H32" s="1">
        <v>8.9492010139581577</v>
      </c>
      <c r="I32" s="1">
        <v>9.1031029150087104</v>
      </c>
      <c r="J32" s="1">
        <v>9.4233054762941642</v>
      </c>
      <c r="K32" s="1">
        <v>9.1994406948390246</v>
      </c>
      <c r="L32" s="1">
        <v>9.3232981953373546</v>
      </c>
      <c r="M32" s="1">
        <v>9.2472690490887803</v>
      </c>
      <c r="N32" s="1">
        <v>8.8252864596456959</v>
      </c>
      <c r="O32" s="1">
        <v>9.0948322157485126</v>
      </c>
      <c r="P32" s="1">
        <v>8.7694878118668758</v>
      </c>
      <c r="Q32" s="1">
        <v>9.1031146463107273</v>
      </c>
      <c r="R32" s="1">
        <v>8.8684863378913104</v>
      </c>
      <c r="S32" s="1">
        <v>8.8559231853204832</v>
      </c>
      <c r="T32" s="1">
        <v>9.2138278584622171</v>
      </c>
      <c r="U32" s="1">
        <v>9.2505099618810203</v>
      </c>
      <c r="V32" s="1">
        <v>9.1291446144746597</v>
      </c>
      <c r="W32" s="1">
        <v>9.3186499884841361</v>
      </c>
      <c r="X32" s="1">
        <v>9.4269266008613606</v>
      </c>
      <c r="Y32" s="1">
        <v>9.407806684602372</v>
      </c>
      <c r="Z32" s="1">
        <v>9.2404347119103249</v>
      </c>
    </row>
    <row r="33" spans="1:26" x14ac:dyDescent="0.15">
      <c r="A33" s="1" t="s">
        <v>7</v>
      </c>
      <c r="B33" s="1">
        <v>0.3327</v>
      </c>
      <c r="C33" s="1">
        <v>0.29420000000000002</v>
      </c>
      <c r="D33" s="1">
        <v>0.29959999999999998</v>
      </c>
      <c r="E33" s="1">
        <v>0.27600000000000002</v>
      </c>
      <c r="F33" s="1">
        <v>0.32269999999999999</v>
      </c>
      <c r="G33" s="1">
        <v>0.28549999999999998</v>
      </c>
      <c r="H33" s="1">
        <v>0.31</v>
      </c>
      <c r="I33" s="1">
        <v>0.33850000000000002</v>
      </c>
      <c r="J33" s="1">
        <v>0.29260000000000003</v>
      </c>
      <c r="K33" s="1">
        <v>0.28310000000000002</v>
      </c>
      <c r="L33" s="1">
        <v>0.32329999999999998</v>
      </c>
      <c r="M33" s="1">
        <v>0.29770000000000002</v>
      </c>
      <c r="N33" s="1">
        <v>0.27679999999999999</v>
      </c>
      <c r="O33" s="1">
        <v>0.30349999999999999</v>
      </c>
      <c r="P33" s="1">
        <v>0.28960000000000002</v>
      </c>
      <c r="Q33" s="1">
        <v>0.29749999999999999</v>
      </c>
      <c r="R33" s="1">
        <v>0.30349999999999999</v>
      </c>
      <c r="S33" s="1">
        <v>0.31780000000000003</v>
      </c>
      <c r="T33" s="1">
        <v>0.30980000000000002</v>
      </c>
      <c r="U33" s="1">
        <v>0.28870000000000001</v>
      </c>
      <c r="V33" s="1">
        <v>0.29289999999999999</v>
      </c>
      <c r="W33" s="1">
        <v>0.2802</v>
      </c>
      <c r="X33" s="1">
        <v>0.2918</v>
      </c>
      <c r="Y33" s="1">
        <v>0.30049999999999999</v>
      </c>
      <c r="Z33" s="1">
        <v>0.27789999999999998</v>
      </c>
    </row>
    <row r="34" spans="1:26" x14ac:dyDescent="0.15">
      <c r="A34" s="1" t="s">
        <v>6</v>
      </c>
      <c r="B34" s="1">
        <v>6.36</v>
      </c>
      <c r="C34" s="1">
        <v>6.54</v>
      </c>
      <c r="D34" s="1">
        <v>6.65</v>
      </c>
      <c r="E34" s="1">
        <v>6.67</v>
      </c>
      <c r="F34" s="1">
        <v>6.68</v>
      </c>
      <c r="G34" s="1">
        <v>6.69</v>
      </c>
      <c r="H34" s="1">
        <v>6.65</v>
      </c>
      <c r="I34" s="1">
        <v>6.75</v>
      </c>
      <c r="J34" s="1">
        <v>6.93</v>
      </c>
      <c r="K34" s="1">
        <v>6.72</v>
      </c>
      <c r="L34" s="1">
        <v>6.77</v>
      </c>
      <c r="M34" s="1">
        <v>6.77</v>
      </c>
      <c r="N34" s="1">
        <v>6.69</v>
      </c>
      <c r="O34" s="1">
        <v>6.85</v>
      </c>
      <c r="P34" s="1">
        <v>6.73</v>
      </c>
      <c r="Q34" s="1">
        <v>6.64</v>
      </c>
      <c r="R34" s="1">
        <v>6.67</v>
      </c>
      <c r="S34" s="1">
        <v>6.6</v>
      </c>
      <c r="T34" s="1">
        <v>6.82</v>
      </c>
      <c r="U34" s="1">
        <v>6.73</v>
      </c>
      <c r="V34" s="1">
        <v>6.64</v>
      </c>
      <c r="W34" s="1">
        <v>6.57</v>
      </c>
      <c r="X34" s="1">
        <v>6.49</v>
      </c>
      <c r="Y34" s="1">
        <v>6.57</v>
      </c>
      <c r="Z34" s="1">
        <v>6.47</v>
      </c>
    </row>
    <row r="35" spans="1:26" x14ac:dyDescent="0.15">
      <c r="A35" s="1" t="s">
        <v>5</v>
      </c>
      <c r="B35" s="1">
        <v>8.7599999999999997E-2</v>
      </c>
      <c r="C35" s="1">
        <v>8.7400000000000005E-2</v>
      </c>
      <c r="D35" s="1">
        <v>0.1108</v>
      </c>
      <c r="E35" s="1">
        <v>8.7499999999999994E-2</v>
      </c>
      <c r="F35" s="1">
        <v>0.111</v>
      </c>
      <c r="G35" s="1">
        <v>0.11700000000000001</v>
      </c>
      <c r="H35" s="1">
        <v>0.1123</v>
      </c>
      <c r="I35" s="1">
        <v>0.10780000000000001</v>
      </c>
      <c r="J35" s="1">
        <v>0.1411</v>
      </c>
      <c r="K35" s="1">
        <v>0.1013</v>
      </c>
      <c r="L35" s="1">
        <v>0.1381</v>
      </c>
      <c r="M35" s="1">
        <v>0.11210000000000001</v>
      </c>
      <c r="N35" s="1">
        <v>9.98E-2</v>
      </c>
      <c r="O35" s="1">
        <v>0.1051</v>
      </c>
      <c r="P35" s="1">
        <v>9.7600000000000006E-2</v>
      </c>
      <c r="Q35" s="1">
        <v>0.1</v>
      </c>
      <c r="R35" s="1">
        <v>0.11360000000000001</v>
      </c>
      <c r="S35" s="1">
        <v>8.1299999999999997E-2</v>
      </c>
      <c r="T35" s="1">
        <v>8.7099999999999997E-2</v>
      </c>
      <c r="U35" s="1">
        <v>0.1043</v>
      </c>
      <c r="V35" s="1">
        <v>9.5399999999999999E-2</v>
      </c>
      <c r="W35" s="1">
        <v>9.2200000000000004E-2</v>
      </c>
      <c r="X35" s="1">
        <v>0.12509999999999999</v>
      </c>
      <c r="Y35" s="1">
        <v>0.10199999999999999</v>
      </c>
      <c r="Z35" s="1">
        <v>8.1100000000000005E-2</v>
      </c>
    </row>
    <row r="36" spans="1:26" x14ac:dyDescent="0.15">
      <c r="A36" s="1" t="s">
        <v>4</v>
      </c>
      <c r="B36" s="1">
        <v>0.1426</v>
      </c>
      <c r="C36" s="1">
        <v>0.13300000000000001</v>
      </c>
      <c r="D36" s="1">
        <v>0.13619999999999999</v>
      </c>
      <c r="E36" s="1">
        <v>0.12690000000000001</v>
      </c>
      <c r="F36" s="1">
        <v>0.1245</v>
      </c>
      <c r="G36" s="1">
        <v>0.1241</v>
      </c>
      <c r="H36" s="1">
        <v>0.1074</v>
      </c>
      <c r="I36" s="1">
        <v>0.14710000000000001</v>
      </c>
      <c r="J36" s="1">
        <v>0.1434</v>
      </c>
      <c r="K36" s="1">
        <v>0.1532</v>
      </c>
      <c r="L36" s="1">
        <v>0.14069999999999999</v>
      </c>
      <c r="M36" s="1">
        <v>0.12740000000000001</v>
      </c>
      <c r="N36" s="1">
        <v>0.1171</v>
      </c>
      <c r="O36" s="1">
        <v>0.12959999999999999</v>
      </c>
      <c r="P36" s="1">
        <v>0.14330000000000001</v>
      </c>
      <c r="Q36" s="1">
        <v>0.13589999999999999</v>
      </c>
      <c r="R36" s="1">
        <v>0.13389999999999999</v>
      </c>
      <c r="S36" s="1">
        <v>0.15090000000000001</v>
      </c>
      <c r="T36" s="1">
        <v>0.12920000000000001</v>
      </c>
      <c r="U36" s="1">
        <v>0.14030000000000001</v>
      </c>
      <c r="V36" s="1">
        <v>0.1399</v>
      </c>
      <c r="W36" s="1">
        <v>0.16189999999999999</v>
      </c>
      <c r="X36" s="1">
        <v>0.13800000000000001</v>
      </c>
      <c r="Y36" s="1">
        <v>0.13589999999999999</v>
      </c>
      <c r="Z36" s="1">
        <v>0.1236</v>
      </c>
    </row>
    <row r="37" spans="1:26" x14ac:dyDescent="0.15">
      <c r="A37" s="1" t="s">
        <v>3</v>
      </c>
      <c r="B37" s="1">
        <v>99.822170627295279</v>
      </c>
      <c r="C37" s="1">
        <v>100.10163980003013</v>
      </c>
      <c r="D37" s="1">
        <v>99.374807225491253</v>
      </c>
      <c r="E37" s="1">
        <v>99.954244549968919</v>
      </c>
      <c r="F37" s="1">
        <v>99.780073340648414</v>
      </c>
      <c r="G37" s="1">
        <v>99.48973215569174</v>
      </c>
      <c r="H37" s="1">
        <v>99.576389096421806</v>
      </c>
      <c r="I37" s="1">
        <v>100.1426028295154</v>
      </c>
      <c r="J37" s="1">
        <v>100.69407206830876</v>
      </c>
      <c r="K37" s="1">
        <v>99.870151344673431</v>
      </c>
      <c r="L37" s="1">
        <v>100.01375604169985</v>
      </c>
      <c r="M37" s="1">
        <v>100.2803414965928</v>
      </c>
      <c r="N37" s="1">
        <v>99.854778685286192</v>
      </c>
      <c r="O37" s="1">
        <v>99.968774494387475</v>
      </c>
      <c r="P37" s="1">
        <v>99.970290284766293</v>
      </c>
      <c r="Q37" s="1">
        <v>99.687004004440183</v>
      </c>
      <c r="R37" s="1">
        <v>99.449705281568697</v>
      </c>
      <c r="S37" s="1">
        <v>100.07294704447598</v>
      </c>
      <c r="T37" s="1">
        <v>99.962592261897626</v>
      </c>
      <c r="U37" s="1">
        <v>99.697466083647399</v>
      </c>
      <c r="V37" s="1">
        <v>99.617810983164787</v>
      </c>
      <c r="W37" s="1">
        <v>99.90059050995977</v>
      </c>
      <c r="X37" s="1">
        <v>100.0109347347034</v>
      </c>
      <c r="Y37" s="1">
        <v>99.217419818227526</v>
      </c>
      <c r="Z37" s="1">
        <v>99.830557017399116</v>
      </c>
    </row>
    <row r="40" spans="1:26" x14ac:dyDescent="0.15">
      <c r="A40" s="1" t="s">
        <v>2</v>
      </c>
      <c r="B40" s="1">
        <v>31.299401954507662</v>
      </c>
      <c r="C40" s="1">
        <v>32.055633298105164</v>
      </c>
      <c r="D40" s="1">
        <v>32.739320638275693</v>
      </c>
      <c r="E40" s="1">
        <v>32.690356189203996</v>
      </c>
      <c r="F40" s="1">
        <v>32.692715047408285</v>
      </c>
      <c r="G40" s="1">
        <v>32.884510755134414</v>
      </c>
      <c r="H40" s="1">
        <v>32.62269642860646</v>
      </c>
      <c r="I40" s="1">
        <v>32.941230293807116</v>
      </c>
      <c r="J40" s="1">
        <v>33.669637084675756</v>
      </c>
      <c r="K40" s="1">
        <v>32.930190322745339</v>
      </c>
      <c r="L40" s="1">
        <v>33.168195062203601</v>
      </c>
      <c r="M40" s="1">
        <v>32.934323594576789</v>
      </c>
      <c r="N40" s="1">
        <v>32.744305155735724</v>
      </c>
      <c r="O40" s="1">
        <v>33.414860920045932</v>
      </c>
      <c r="P40" s="1">
        <v>32.983979775889502</v>
      </c>
      <c r="Q40" s="1">
        <v>32.606231869569896</v>
      </c>
      <c r="R40" s="1">
        <v>32.713349201631537</v>
      </c>
      <c r="S40" s="1">
        <v>32.204802216714612</v>
      </c>
      <c r="T40" s="1">
        <v>33.314608329830293</v>
      </c>
      <c r="U40" s="1">
        <v>32.977494752540458</v>
      </c>
      <c r="V40" s="1">
        <v>32.645275560364162</v>
      </c>
      <c r="W40" s="1">
        <v>32.208156374923639</v>
      </c>
      <c r="X40" s="1">
        <v>31.912550285367924</v>
      </c>
      <c r="Y40" s="1">
        <v>32.65734328064493</v>
      </c>
      <c r="Z40" s="1">
        <v>31.953309800474152</v>
      </c>
    </row>
    <row r="41" spans="1:26" x14ac:dyDescent="0.15">
      <c r="A41" s="1" t="s">
        <v>1</v>
      </c>
      <c r="B41" s="1">
        <v>1120.5240326683625</v>
      </c>
      <c r="C41" s="1">
        <v>1045.0890346766635</v>
      </c>
      <c r="D41" s="1">
        <v>1070.2340340072296</v>
      </c>
      <c r="E41" s="1">
        <v>997.15637970277146</v>
      </c>
      <c r="F41" s="1">
        <v>978.29763020484654</v>
      </c>
      <c r="G41" s="1">
        <v>975.15450528852591</v>
      </c>
      <c r="H41" s="1">
        <v>843.92904003213266</v>
      </c>
      <c r="I41" s="1">
        <v>1155.8841879769714</v>
      </c>
      <c r="J41" s="1">
        <v>1126.8102825010039</v>
      </c>
      <c r="K41" s="1">
        <v>1203.8168429508635</v>
      </c>
      <c r="L41" s="1">
        <v>1105.5941893158388</v>
      </c>
      <c r="M41" s="1">
        <v>1001.0852858481725</v>
      </c>
      <c r="N41" s="1">
        <v>920.14981925291204</v>
      </c>
      <c r="O41" s="1">
        <v>1018.3724728879366</v>
      </c>
      <c r="P41" s="1">
        <v>1126.024501271924</v>
      </c>
      <c r="Q41" s="1">
        <v>1067.8766903199892</v>
      </c>
      <c r="R41" s="1">
        <v>1052.1610657383853</v>
      </c>
      <c r="S41" s="1">
        <v>1185.7438746820189</v>
      </c>
      <c r="T41" s="1">
        <v>1015.229347971616</v>
      </c>
      <c r="U41" s="1">
        <v>1102.4510643995179</v>
      </c>
      <c r="V41" s="1">
        <v>1099.3079394831971</v>
      </c>
      <c r="W41" s="1">
        <v>1272.1798098808406</v>
      </c>
      <c r="X41" s="1">
        <v>1084.3780961306734</v>
      </c>
      <c r="Y41" s="1">
        <v>1067.8766903199892</v>
      </c>
      <c r="Z41" s="1">
        <v>971.2255991431249</v>
      </c>
    </row>
    <row r="42" spans="1:26" x14ac:dyDescent="0.15">
      <c r="A42" s="1" t="s">
        <v>0</v>
      </c>
      <c r="B42" s="1">
        <v>0.33795317144807024</v>
      </c>
      <c r="C42" s="1">
        <v>0.33970942413574134</v>
      </c>
      <c r="D42" s="1">
        <v>0.33305273640013749</v>
      </c>
      <c r="E42" s="1">
        <v>0.343255642310835</v>
      </c>
      <c r="F42" s="1">
        <v>0.33894152526902044</v>
      </c>
      <c r="G42" s="1">
        <v>0.34739404688335285</v>
      </c>
      <c r="H42" s="1">
        <v>0.3288635990697249</v>
      </c>
      <c r="I42" s="1">
        <v>0.33436196819732628</v>
      </c>
      <c r="J42" s="1">
        <v>0.34837185129258275</v>
      </c>
      <c r="K42" s="1">
        <v>0.33923939272442871</v>
      </c>
      <c r="L42" s="1">
        <v>0.34495823255614771</v>
      </c>
      <c r="M42" s="1">
        <v>0.33854797734389097</v>
      </c>
      <c r="N42" s="1">
        <v>0.32415771899121265</v>
      </c>
      <c r="O42" s="1">
        <v>0.33628959169521666</v>
      </c>
      <c r="P42" s="1">
        <v>0.32369094158225337</v>
      </c>
      <c r="Q42" s="1">
        <v>0.33477249227483635</v>
      </c>
      <c r="R42" s="1">
        <v>0.3262621731140305</v>
      </c>
      <c r="S42" s="1">
        <v>0.32170556155268137</v>
      </c>
      <c r="T42" s="1">
        <v>0.34064865945546596</v>
      </c>
      <c r="U42" s="1">
        <v>0.34134580726173602</v>
      </c>
      <c r="V42" s="1">
        <v>0.33632661932817842</v>
      </c>
      <c r="W42" s="1">
        <v>0.34011282667943332</v>
      </c>
      <c r="X42" s="1">
        <v>0.34361082144924648</v>
      </c>
      <c r="Y42" s="1">
        <v>0.35047785344823723</v>
      </c>
      <c r="Z42" s="1">
        <v>0.33848850577486905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C14F-E889-CA47-BF3D-46207B986CDF}">
  <dimension ref="A1:AP42"/>
  <sheetViews>
    <sheetView topLeftCell="A3" workbookViewId="0">
      <pane xSplit="1" topLeftCell="AK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42" x14ac:dyDescent="0.15">
      <c r="C1" s="1" t="s">
        <v>196</v>
      </c>
      <c r="D1" s="1" t="s">
        <v>195</v>
      </c>
      <c r="E1" s="1" t="s">
        <v>194</v>
      </c>
      <c r="F1" s="1" t="s">
        <v>193</v>
      </c>
      <c r="G1" s="1" t="s">
        <v>192</v>
      </c>
      <c r="H1" s="1" t="s">
        <v>191</v>
      </c>
      <c r="I1" s="1" t="s">
        <v>190</v>
      </c>
      <c r="J1" s="1" t="s">
        <v>189</v>
      </c>
      <c r="K1" s="1" t="s">
        <v>188</v>
      </c>
      <c r="L1" s="1" t="s">
        <v>187</v>
      </c>
      <c r="M1" s="1" t="s">
        <v>186</v>
      </c>
      <c r="N1" s="1" t="s">
        <v>185</v>
      </c>
      <c r="O1" s="1" t="s">
        <v>184</v>
      </c>
      <c r="P1" s="1" t="s">
        <v>183</v>
      </c>
      <c r="Q1" s="1" t="s">
        <v>182</v>
      </c>
      <c r="R1" s="1" t="s">
        <v>181</v>
      </c>
      <c r="S1" s="1" t="s">
        <v>180</v>
      </c>
      <c r="T1" s="1" t="s">
        <v>179</v>
      </c>
      <c r="U1" s="1" t="s">
        <v>178</v>
      </c>
      <c r="V1" s="1" t="s">
        <v>177</v>
      </c>
      <c r="W1" s="2" t="s">
        <v>176</v>
      </c>
      <c r="X1" s="1" t="s">
        <v>175</v>
      </c>
      <c r="Y1" s="1" t="s">
        <v>174</v>
      </c>
      <c r="Z1" s="1" t="s">
        <v>173</v>
      </c>
      <c r="AA1" s="1" t="s">
        <v>172</v>
      </c>
      <c r="AB1" s="1" t="s">
        <v>171</v>
      </c>
      <c r="AC1" s="1" t="s">
        <v>170</v>
      </c>
      <c r="AD1" s="1" t="s">
        <v>169</v>
      </c>
      <c r="AE1" s="1" t="s">
        <v>168</v>
      </c>
      <c r="AF1" s="1" t="s">
        <v>167</v>
      </c>
      <c r="AG1" s="1" t="s">
        <v>166</v>
      </c>
      <c r="AH1" s="1" t="s">
        <v>165</v>
      </c>
      <c r="AI1" s="1" t="s">
        <v>164</v>
      </c>
      <c r="AJ1" s="1" t="s">
        <v>163</v>
      </c>
      <c r="AK1" s="1" t="s">
        <v>162</v>
      </c>
      <c r="AL1" s="1" t="s">
        <v>161</v>
      </c>
      <c r="AM1" s="1" t="s">
        <v>160</v>
      </c>
      <c r="AN1" s="1" t="s">
        <v>159</v>
      </c>
      <c r="AO1" s="1" t="s">
        <v>158</v>
      </c>
      <c r="AP1" s="1" t="s">
        <v>157</v>
      </c>
    </row>
    <row r="2" spans="1:42" x14ac:dyDescent="0.15">
      <c r="A2" s="1" t="s">
        <v>31</v>
      </c>
      <c r="C2" s="1">
        <v>0.69010670508164629</v>
      </c>
      <c r="D2" s="1">
        <v>0.69080017557902351</v>
      </c>
      <c r="E2" s="1">
        <v>0.68818046304507796</v>
      </c>
      <c r="F2" s="1">
        <v>0.68592214771339555</v>
      </c>
      <c r="G2" s="1">
        <v>0.67009182111305965</v>
      </c>
      <c r="H2" s="1">
        <v>0.67878254785570025</v>
      </c>
      <c r="I2" s="1">
        <v>0.68435061047127677</v>
      </c>
      <c r="J2" s="1">
        <v>0.68742804273752245</v>
      </c>
      <c r="K2" s="1">
        <v>0.68285605167350161</v>
      </c>
      <c r="L2" s="1">
        <v>0.68642521594180939</v>
      </c>
      <c r="M2" s="1">
        <v>0.68041159363166093</v>
      </c>
      <c r="N2" s="1">
        <v>0.68424504383710449</v>
      </c>
      <c r="O2" s="1">
        <v>0.67737062478068122</v>
      </c>
      <c r="P2" s="1">
        <v>0.67903621107469891</v>
      </c>
      <c r="Q2" s="1">
        <v>0.69183583431529683</v>
      </c>
      <c r="R2" s="1">
        <v>0.68187605836377885</v>
      </c>
      <c r="S2" s="1">
        <v>0.69704559101425212</v>
      </c>
      <c r="T2" s="1">
        <v>0.67420059398327892</v>
      </c>
      <c r="U2" s="1">
        <v>0.68468158722944295</v>
      </c>
      <c r="V2" s="1">
        <v>0.68831112492860291</v>
      </c>
      <c r="W2" s="2">
        <v>0.6930086845205734</v>
      </c>
      <c r="X2" s="1">
        <v>0.69938050802297702</v>
      </c>
      <c r="Y2" s="1">
        <v>0.69162771734808104</v>
      </c>
      <c r="Z2" s="1">
        <v>0.69734192221044</v>
      </c>
      <c r="AA2" s="1">
        <v>0.69686325960763096</v>
      </c>
      <c r="AB2" s="1">
        <v>0.68573586825659105</v>
      </c>
      <c r="AC2" s="1">
        <v>0.69128107375449699</v>
      </c>
      <c r="AD2" s="1">
        <v>0.68894571371470703</v>
      </c>
      <c r="AE2" s="1">
        <v>0.68459498539471697</v>
      </c>
      <c r="AF2" s="1">
        <v>0.68699647124769303</v>
      </c>
      <c r="AG2" s="1">
        <v>0.68627900976498701</v>
      </c>
      <c r="AH2" s="1">
        <v>0.68535265668843404</v>
      </c>
      <c r="AI2" s="1">
        <v>0.69253108168544697</v>
      </c>
      <c r="AJ2" s="1">
        <v>0.69407623510329097</v>
      </c>
      <c r="AK2" s="1">
        <v>0.68259555712625697</v>
      </c>
      <c r="AL2" s="1">
        <v>0.68532412165881196</v>
      </c>
      <c r="AM2" s="1">
        <v>0.68790734258081199</v>
      </c>
      <c r="AN2" s="1">
        <v>0.69169706071658399</v>
      </c>
      <c r="AO2" s="1">
        <v>0.69390540213659302</v>
      </c>
      <c r="AP2" s="1">
        <v>0.69723399712475798</v>
      </c>
    </row>
    <row r="3" spans="1:42" x14ac:dyDescent="0.15">
      <c r="A3" s="1" t="s">
        <v>30</v>
      </c>
      <c r="C3" s="1">
        <v>0.67377042944804166</v>
      </c>
      <c r="D3" s="1">
        <v>0.67888280191205574</v>
      </c>
      <c r="E3" s="1">
        <v>0.66563175414160236</v>
      </c>
      <c r="F3" s="1">
        <v>0.67101242067385791</v>
      </c>
      <c r="G3" s="1">
        <v>0.64480405226890269</v>
      </c>
      <c r="H3" s="1">
        <v>0.65999635233173526</v>
      </c>
      <c r="I3" s="1">
        <v>0.65618245720702117</v>
      </c>
      <c r="J3" s="1">
        <v>0.66030963130255182</v>
      </c>
      <c r="K3" s="1">
        <v>0.65653453750072266</v>
      </c>
      <c r="L3" s="1">
        <v>0.65602164548704645</v>
      </c>
      <c r="M3" s="1">
        <v>0.6523465110578921</v>
      </c>
      <c r="N3" s="1">
        <v>0.66215518003030283</v>
      </c>
      <c r="O3" s="1">
        <v>0.65156698862256213</v>
      </c>
      <c r="P3" s="1">
        <v>0.65445628045185067</v>
      </c>
      <c r="Q3" s="1">
        <v>0.67112025942222664</v>
      </c>
      <c r="R3" s="1">
        <v>0.65477118206938634</v>
      </c>
      <c r="S3" s="1">
        <v>0.64814615832766065</v>
      </c>
      <c r="T3" s="1">
        <v>0.65456874836428336</v>
      </c>
      <c r="U3" s="1">
        <v>0.66460277427062431</v>
      </c>
      <c r="V3" s="1">
        <v>0.67166239964365515</v>
      </c>
      <c r="W3" s="2">
        <v>0.67363258073230681</v>
      </c>
      <c r="X3" s="1">
        <v>0.68768046389661497</v>
      </c>
      <c r="Y3" s="1">
        <v>0.67733110460059598</v>
      </c>
      <c r="Z3" s="1">
        <v>0.681883303604497</v>
      </c>
      <c r="AA3" s="1">
        <v>0.66932474215371995</v>
      </c>
      <c r="AB3" s="1">
        <v>0.66364997823260696</v>
      </c>
      <c r="AC3" s="1">
        <v>0.66820149598076395</v>
      </c>
      <c r="AD3" s="1">
        <v>0.66547065783548898</v>
      </c>
      <c r="AE3" s="1">
        <v>0.65820116813821905</v>
      </c>
      <c r="AF3" s="1">
        <v>0.66169636538338295</v>
      </c>
      <c r="AG3" s="1">
        <v>0.66170069651452701</v>
      </c>
      <c r="AH3" s="1">
        <v>0.65576906041252203</v>
      </c>
      <c r="AI3" s="1">
        <v>0.66324086456102005</v>
      </c>
      <c r="AJ3" s="1">
        <v>0.65997462896970605</v>
      </c>
      <c r="AK3" s="1">
        <v>0.65926848624625201</v>
      </c>
      <c r="AL3" s="1">
        <v>0.66293678141059897</v>
      </c>
      <c r="AM3" s="1">
        <v>0.67619018958298605</v>
      </c>
      <c r="AN3" s="1">
        <v>0.677529262424033</v>
      </c>
      <c r="AO3" s="1">
        <v>0.675860083508381</v>
      </c>
      <c r="AP3" s="1">
        <v>0.69220751067069797</v>
      </c>
    </row>
    <row r="4" spans="1:42" x14ac:dyDescent="0.15">
      <c r="A4" s="1" t="s">
        <v>156</v>
      </c>
      <c r="C4" s="1">
        <v>0.30989329491835382</v>
      </c>
      <c r="D4" s="1">
        <v>0.30919982442097654</v>
      </c>
      <c r="E4" s="1">
        <v>0.31181953695492198</v>
      </c>
      <c r="F4" s="1">
        <v>0.31407785228660451</v>
      </c>
      <c r="G4" s="1">
        <v>0.32990817888694035</v>
      </c>
      <c r="H4" s="1">
        <v>0.32121745214429964</v>
      </c>
      <c r="I4" s="1">
        <v>0.31564938952872318</v>
      </c>
      <c r="J4" s="1">
        <v>0.31257195726247761</v>
      </c>
      <c r="K4" s="1">
        <v>0.31714394832649834</v>
      </c>
      <c r="L4" s="1">
        <v>0.31357478405819067</v>
      </c>
      <c r="M4" s="1">
        <v>0.31958840636833907</v>
      </c>
      <c r="N4" s="1">
        <v>0.31575495616289545</v>
      </c>
      <c r="O4" s="1">
        <v>0.32262937521931878</v>
      </c>
      <c r="P4" s="1">
        <v>0.32096378892530097</v>
      </c>
      <c r="Q4" s="1">
        <v>0.30816416568470312</v>
      </c>
      <c r="R4" s="1">
        <v>0.31812394163622104</v>
      </c>
      <c r="S4" s="1">
        <v>0.30295440898574783</v>
      </c>
      <c r="T4" s="1">
        <v>0.32579940601672108</v>
      </c>
      <c r="U4" s="1">
        <v>0.31531841277055711</v>
      </c>
      <c r="V4" s="1">
        <v>0.31168887507139709</v>
      </c>
      <c r="W4" s="2">
        <v>0.3069913154794266</v>
      </c>
      <c r="X4" s="1">
        <v>0.30061949197702298</v>
      </c>
      <c r="Y4" s="1">
        <v>0.30837228265191902</v>
      </c>
      <c r="Z4" s="1">
        <v>0.30265807778956</v>
      </c>
      <c r="AA4" s="1">
        <v>0.30313674039236899</v>
      </c>
      <c r="AB4" s="1">
        <v>0.314264131743409</v>
      </c>
      <c r="AC4" s="1">
        <v>0.30871892624550301</v>
      </c>
      <c r="AD4" s="1">
        <v>0.31105428628529302</v>
      </c>
      <c r="AE4" s="1">
        <v>0.31540501460528297</v>
      </c>
      <c r="AF4" s="1">
        <v>0.31300352875230703</v>
      </c>
      <c r="AG4" s="1">
        <v>0.31372099023501299</v>
      </c>
      <c r="AH4" s="1">
        <v>0.31464734331156602</v>
      </c>
      <c r="AI4" s="1">
        <v>0.30746891831455297</v>
      </c>
      <c r="AJ4" s="1">
        <v>0.30592376489670903</v>
      </c>
      <c r="AK4" s="1">
        <v>0.31740444287374298</v>
      </c>
      <c r="AL4" s="1">
        <v>0.31467587834118799</v>
      </c>
      <c r="AM4" s="1">
        <v>0.31209265741918801</v>
      </c>
      <c r="AN4" s="1">
        <v>0.30830293928341601</v>
      </c>
      <c r="AO4" s="1">
        <v>0.30609459786340698</v>
      </c>
      <c r="AP4" s="1">
        <v>0.30276600287524202</v>
      </c>
    </row>
    <row r="5" spans="1:42" x14ac:dyDescent="0.15">
      <c r="W5" s="2"/>
    </row>
    <row r="6" spans="1:42" x14ac:dyDescent="0.15">
      <c r="A6" s="1" t="s">
        <v>21</v>
      </c>
      <c r="C6" s="1">
        <v>5.0142205186501467</v>
      </c>
      <c r="D6" s="1">
        <v>5.0408736959031328</v>
      </c>
      <c r="E6" s="1">
        <v>4.991130263549052</v>
      </c>
      <c r="F6" s="1">
        <v>4.988999556220957</v>
      </c>
      <c r="G6" s="1">
        <v>5.2000408585561457</v>
      </c>
      <c r="H6" s="1">
        <v>4.948988800399313</v>
      </c>
      <c r="I6" s="1">
        <v>4.9515322082678059</v>
      </c>
      <c r="J6" s="1">
        <v>4.9758928387452519</v>
      </c>
      <c r="K6" s="1">
        <v>4.9257909576480383</v>
      </c>
      <c r="L6" s="1">
        <v>4.9463639201338729</v>
      </c>
      <c r="M6" s="1">
        <v>4.8841431441343781</v>
      </c>
      <c r="N6" s="1">
        <v>4.962761936409021</v>
      </c>
      <c r="O6" s="1">
        <v>4.8935625957909465</v>
      </c>
      <c r="P6" s="1">
        <v>4.9028228013211939</v>
      </c>
      <c r="Q6" s="1">
        <v>5.0510975411563157</v>
      </c>
      <c r="R6" s="1">
        <v>4.9005403491342205</v>
      </c>
      <c r="S6" s="1">
        <v>5.0226051445401705</v>
      </c>
      <c r="T6" s="1">
        <v>4.89558465133429</v>
      </c>
      <c r="U6" s="1">
        <v>4.9898658495905348</v>
      </c>
      <c r="V6" s="1">
        <v>4.9963150917681141</v>
      </c>
      <c r="W6" s="2">
        <v>5.0243551504898525</v>
      </c>
      <c r="X6" s="1">
        <v>5.108644890918506</v>
      </c>
      <c r="Y6" s="1">
        <v>5.0286771840467601</v>
      </c>
      <c r="Z6" s="1">
        <v>5.1081349777247826</v>
      </c>
      <c r="AA6" s="1">
        <v>5.0748656163262735</v>
      </c>
      <c r="AB6" s="1">
        <v>4.9606594456182558</v>
      </c>
      <c r="AC6" s="1">
        <v>5.0068400787189455</v>
      </c>
      <c r="AD6" s="1">
        <v>4.9538337664495504</v>
      </c>
      <c r="AE6" s="1">
        <v>4.9436707651010199</v>
      </c>
      <c r="AF6" s="1">
        <v>4.9777532784397911</v>
      </c>
      <c r="AG6" s="1">
        <v>4.9862031223302088</v>
      </c>
      <c r="AH6" s="1">
        <v>4.9569706958459347</v>
      </c>
      <c r="AI6" s="1">
        <v>5.0252971944748097</v>
      </c>
      <c r="AJ6" s="1">
        <v>5.0567813244087496</v>
      </c>
      <c r="AK6" s="1">
        <v>4.9373426748346905</v>
      </c>
      <c r="AL6" s="1">
        <v>4.9869578952233864</v>
      </c>
      <c r="AM6" s="1">
        <v>5.0103675453095802</v>
      </c>
      <c r="AN6" s="1">
        <v>5.0285468523447445</v>
      </c>
      <c r="AO6" s="1">
        <v>5.0262313930568396</v>
      </c>
      <c r="AP6" s="1">
        <v>5.1076485297645089</v>
      </c>
    </row>
    <row r="7" spans="1:42" x14ac:dyDescent="0.15">
      <c r="A7" s="1" t="s">
        <v>20</v>
      </c>
      <c r="C7" s="1">
        <v>1.7990982490736016</v>
      </c>
      <c r="D7" s="1">
        <v>1.7987409821395701</v>
      </c>
      <c r="E7" s="1">
        <v>1.7989132198113396</v>
      </c>
      <c r="F7" s="1">
        <v>1.7769230301603187</v>
      </c>
      <c r="G7" s="1">
        <v>1.233265426635306</v>
      </c>
      <c r="H7" s="1">
        <v>1.6692873026767572</v>
      </c>
      <c r="I7" s="1">
        <v>1.7975662289862484</v>
      </c>
      <c r="J7" s="1">
        <v>1.8108642501154364</v>
      </c>
      <c r="K7" s="1">
        <v>1.7994968850873789</v>
      </c>
      <c r="L7" s="1">
        <v>1.8535942383952886</v>
      </c>
      <c r="M7" s="1">
        <v>1.836823453401017</v>
      </c>
      <c r="N7" s="1">
        <v>1.7213837414781707</v>
      </c>
      <c r="O7" s="1">
        <v>1.7858394291466055</v>
      </c>
      <c r="P7" s="1">
        <v>1.8129255169097078</v>
      </c>
      <c r="Q7" s="1">
        <v>1.7434096224618187</v>
      </c>
      <c r="R7" s="1">
        <v>1.8160539946192102</v>
      </c>
      <c r="S7" s="1">
        <v>1.8943752903364697</v>
      </c>
      <c r="T7" s="1">
        <v>1.6462579944297886</v>
      </c>
      <c r="U7" s="1">
        <v>1.7067363608363593</v>
      </c>
      <c r="V7" s="1">
        <v>1.8145374921656838</v>
      </c>
      <c r="W7" s="2">
        <v>1.8344615755743874</v>
      </c>
      <c r="X7" s="1">
        <v>1.819957716544145</v>
      </c>
      <c r="Y7" s="1">
        <v>1.820436328964689</v>
      </c>
      <c r="Z7" s="1">
        <v>1.7417165047029781</v>
      </c>
      <c r="AA7" s="1">
        <v>1.8503832850538871</v>
      </c>
      <c r="AB7" s="1">
        <v>1.8038139400840338</v>
      </c>
      <c r="AC7" s="1">
        <v>1.8091824203675413</v>
      </c>
      <c r="AD7" s="1">
        <v>1.8781182241454393</v>
      </c>
      <c r="AE7" s="1">
        <v>1.823560290768</v>
      </c>
      <c r="AF7" s="1">
        <v>1.7952559350167197</v>
      </c>
      <c r="AG7" s="1">
        <v>1.755218767060128</v>
      </c>
      <c r="AH7" s="1">
        <v>1.7983230419835363</v>
      </c>
      <c r="AI7" s="1">
        <v>1.7652057342914422</v>
      </c>
      <c r="AJ7" s="1">
        <v>1.6969375251925813</v>
      </c>
      <c r="AK7" s="1">
        <v>1.700819370075074</v>
      </c>
      <c r="AL7" s="1">
        <v>1.6627697169370559</v>
      </c>
      <c r="AM7" s="1">
        <v>1.6957348772673977</v>
      </c>
      <c r="AN7" s="1">
        <v>1.8146514735952621</v>
      </c>
      <c r="AO7" s="1">
        <v>1.8697717331049257</v>
      </c>
      <c r="AP7" s="1">
        <v>1.7524197387111682</v>
      </c>
    </row>
    <row r="8" spans="1:42" x14ac:dyDescent="0.15">
      <c r="A8" s="1" t="s">
        <v>28</v>
      </c>
      <c r="C8" s="1">
        <v>0.73594391948952365</v>
      </c>
      <c r="D8" s="1">
        <v>0.73701135709967847</v>
      </c>
      <c r="E8" s="1">
        <v>0.73506602362418783</v>
      </c>
      <c r="F8" s="1">
        <v>0.73737165811843874</v>
      </c>
      <c r="G8" s="1">
        <v>0.8082999049067342</v>
      </c>
      <c r="H8" s="1">
        <v>0.74777611621538442</v>
      </c>
      <c r="I8" s="1">
        <v>0.73365831811491433</v>
      </c>
      <c r="J8" s="1">
        <v>0.73317679910959788</v>
      </c>
      <c r="K8" s="1">
        <v>0.73242827263799926</v>
      </c>
      <c r="L8" s="1">
        <v>0.72741093471724783</v>
      </c>
      <c r="M8" s="1">
        <v>0.72670248739599641</v>
      </c>
      <c r="N8" s="1">
        <v>0.74246765040251383</v>
      </c>
      <c r="O8" s="1">
        <v>0.73263483430415288</v>
      </c>
      <c r="P8" s="1">
        <v>0.73004862138918303</v>
      </c>
      <c r="Q8" s="1">
        <v>0.74340896543651036</v>
      </c>
      <c r="R8" s="1">
        <v>0.72961684126298665</v>
      </c>
      <c r="S8" s="1">
        <v>0.72612683985851778</v>
      </c>
      <c r="T8" s="1">
        <v>0.74834949668259598</v>
      </c>
      <c r="U8" s="1">
        <v>0.74513397881407706</v>
      </c>
      <c r="V8" s="1">
        <v>0.73358144669787473</v>
      </c>
      <c r="W8" s="2">
        <v>0.7325396422092405</v>
      </c>
      <c r="X8" s="1">
        <v>0.73732687243688799</v>
      </c>
      <c r="Y8" s="1">
        <v>0.734208474497268</v>
      </c>
      <c r="Z8" s="1">
        <v>0.745729303887671</v>
      </c>
      <c r="AA8" s="1">
        <v>0.73280624113234205</v>
      </c>
      <c r="AB8" s="1">
        <v>0.73334007878622698</v>
      </c>
      <c r="AC8" s="1">
        <v>0.73456918303746599</v>
      </c>
      <c r="AD8" s="1">
        <v>0.725097859772595</v>
      </c>
      <c r="AE8" s="1">
        <v>0.73053080710367102</v>
      </c>
      <c r="AF8" s="1">
        <v>0.73493968804147902</v>
      </c>
      <c r="AG8" s="1">
        <v>0.73963671227541805</v>
      </c>
      <c r="AH8" s="1">
        <v>0.73379054830540202</v>
      </c>
      <c r="AI8" s="1">
        <v>0.74004786496540698</v>
      </c>
      <c r="AJ8" s="1">
        <v>0.74874027732250803</v>
      </c>
      <c r="AK8" s="1">
        <v>0.74378158312973297</v>
      </c>
      <c r="AL8" s="1">
        <v>0.74994919883690703</v>
      </c>
      <c r="AM8" s="1">
        <v>0.74713555349848504</v>
      </c>
      <c r="AN8" s="1">
        <v>0.73482407097327596</v>
      </c>
      <c r="AO8" s="1">
        <v>0.72886153052752201</v>
      </c>
      <c r="AP8" s="1">
        <v>0.74454776977014503</v>
      </c>
    </row>
    <row r="9" spans="1:42" x14ac:dyDescent="0.15">
      <c r="A9" s="1" t="s">
        <v>27</v>
      </c>
      <c r="C9" s="1">
        <v>0.26405608051047635</v>
      </c>
      <c r="D9" s="1">
        <v>0.26298864290032153</v>
      </c>
      <c r="E9" s="1">
        <v>0.26493397637581217</v>
      </c>
      <c r="F9" s="1">
        <v>0.26262834188156126</v>
      </c>
      <c r="G9" s="1">
        <v>0.19170009509326583</v>
      </c>
      <c r="H9" s="1">
        <v>0.25222388378461558</v>
      </c>
      <c r="I9" s="1">
        <v>0.26634168188508572</v>
      </c>
      <c r="J9" s="1">
        <v>0.26682320089040218</v>
      </c>
      <c r="K9" s="1">
        <v>0.26757172736200069</v>
      </c>
      <c r="L9" s="1">
        <v>0.27258906528275212</v>
      </c>
      <c r="M9" s="1">
        <v>0.27329751260400365</v>
      </c>
      <c r="N9" s="1">
        <v>0.25753234959748622</v>
      </c>
      <c r="O9" s="1">
        <v>0.26736516569584712</v>
      </c>
      <c r="P9" s="1">
        <v>0.26995137861081703</v>
      </c>
      <c r="Q9" s="1">
        <v>0.25659103456348964</v>
      </c>
      <c r="R9" s="1">
        <v>0.27038315873701341</v>
      </c>
      <c r="S9" s="1">
        <v>0.27387316014148227</v>
      </c>
      <c r="T9" s="1">
        <v>0.25165050331740407</v>
      </c>
      <c r="U9" s="1">
        <v>0.25486602118592294</v>
      </c>
      <c r="V9" s="1">
        <v>0.26641855330212522</v>
      </c>
      <c r="W9" s="2">
        <v>0.2674603577907595</v>
      </c>
      <c r="X9" s="1">
        <v>0.26267312756311201</v>
      </c>
      <c r="Y9" s="1">
        <v>0.265791525502732</v>
      </c>
      <c r="Z9" s="1">
        <v>0.254270696112329</v>
      </c>
      <c r="AA9" s="1">
        <v>0.267193758867658</v>
      </c>
      <c r="AB9" s="1">
        <v>0.26665992121377202</v>
      </c>
      <c r="AC9" s="1">
        <v>0.26543081696253401</v>
      </c>
      <c r="AD9" s="1">
        <v>0.274902140227404</v>
      </c>
      <c r="AE9" s="1">
        <v>0.26946919289632898</v>
      </c>
      <c r="AF9" s="1">
        <v>0.26506031195852098</v>
      </c>
      <c r="AG9" s="1">
        <v>0.260363287724582</v>
      </c>
      <c r="AH9" s="1">
        <v>0.26620945169459798</v>
      </c>
      <c r="AI9" s="1">
        <v>0.25995213503459302</v>
      </c>
      <c r="AJ9" s="1">
        <v>0.25125972267749203</v>
      </c>
      <c r="AK9" s="1">
        <v>0.25621841687026697</v>
      </c>
      <c r="AL9" s="1">
        <v>0.25005080116309297</v>
      </c>
      <c r="AM9" s="1">
        <v>0.25286444650151502</v>
      </c>
      <c r="AN9" s="1">
        <v>0.26517592902672399</v>
      </c>
      <c r="AO9" s="1">
        <v>0.27113846947247799</v>
      </c>
      <c r="AP9" s="1">
        <v>0.25545223022985503</v>
      </c>
    </row>
    <row r="10" spans="1:42" x14ac:dyDescent="0.15">
      <c r="W10" s="2"/>
    </row>
    <row r="11" spans="1:42" x14ac:dyDescent="0.15">
      <c r="W11" s="2"/>
    </row>
    <row r="12" spans="1:42" x14ac:dyDescent="0.15">
      <c r="A12" s="1" t="s">
        <v>26</v>
      </c>
      <c r="C12" s="1">
        <v>0</v>
      </c>
      <c r="D12" s="1">
        <v>2.6496704028435478E-3</v>
      </c>
      <c r="E12" s="1">
        <v>5.4627616663777143E-3</v>
      </c>
      <c r="F12" s="1">
        <v>4.024657916461334E-3</v>
      </c>
      <c r="G12" s="1">
        <v>0.33582704257050777</v>
      </c>
      <c r="H12" s="1">
        <v>4.1753761487092894E-3</v>
      </c>
      <c r="I12" s="1">
        <v>7.8532828390811618E-3</v>
      </c>
      <c r="J12" s="1">
        <v>0</v>
      </c>
      <c r="K12" s="1">
        <v>2.638716682112715E-3</v>
      </c>
      <c r="L12" s="1">
        <v>0</v>
      </c>
      <c r="M12" s="1">
        <v>0</v>
      </c>
      <c r="N12" s="1">
        <v>0</v>
      </c>
      <c r="O12" s="1">
        <v>2.6345426606420286E-3</v>
      </c>
      <c r="P12" s="1">
        <v>0</v>
      </c>
      <c r="Q12" s="1">
        <v>2.6433273294789498E-3</v>
      </c>
      <c r="R12" s="1">
        <v>3.2801420467926412E-3</v>
      </c>
      <c r="S12" s="1">
        <v>5.0677552507744526E-3</v>
      </c>
      <c r="T12" s="1">
        <v>3.3980534281262036E-3</v>
      </c>
      <c r="U12" s="1">
        <v>0</v>
      </c>
      <c r="V12" s="1">
        <v>0</v>
      </c>
      <c r="W12" s="2">
        <v>0</v>
      </c>
      <c r="X12" s="1">
        <v>8.1928530809977796E-3</v>
      </c>
      <c r="Y12" s="1">
        <v>0</v>
      </c>
      <c r="Z12" s="1">
        <v>2.6553564939477501E-3</v>
      </c>
      <c r="AA12" s="1">
        <v>6.1072359179829196E-3</v>
      </c>
      <c r="AB12" s="1">
        <v>5.8086487631264002E-3</v>
      </c>
      <c r="AC12" s="1">
        <v>4.4283350439174697E-3</v>
      </c>
      <c r="AD12" s="1">
        <v>6.4294028179069096E-3</v>
      </c>
      <c r="AE12" s="1">
        <v>7.6408621861611603E-3</v>
      </c>
      <c r="AF12" s="1">
        <v>0</v>
      </c>
      <c r="AG12" s="1">
        <v>5.69058501948319E-3</v>
      </c>
      <c r="AH12" s="1">
        <v>0</v>
      </c>
      <c r="AI12" s="1">
        <v>0</v>
      </c>
      <c r="AJ12" s="1">
        <v>4.4372267916686498E-3</v>
      </c>
      <c r="AK12" s="1">
        <v>2.9353740301694101E-3</v>
      </c>
      <c r="AL12" s="1">
        <v>7.3013835554716399E-3</v>
      </c>
      <c r="AM12" s="1">
        <v>3.31728346226482E-3</v>
      </c>
      <c r="AN12" s="1">
        <v>4.6027326239131599E-3</v>
      </c>
      <c r="AO12" s="1">
        <v>2.6603121892032301E-3</v>
      </c>
      <c r="AP12" s="1">
        <v>6.4733170158392502E-3</v>
      </c>
    </row>
    <row r="13" spans="1:42" x14ac:dyDescent="0.15">
      <c r="A13" s="1" t="s">
        <v>25</v>
      </c>
      <c r="C13" s="1">
        <v>0.19000643213835519</v>
      </c>
      <c r="D13" s="1">
        <v>0.21941738830862195</v>
      </c>
      <c r="E13" s="1">
        <v>0.17685261245499412</v>
      </c>
      <c r="F13" s="1">
        <v>0.18910213656771835</v>
      </c>
      <c r="G13" s="1">
        <v>0.1485607906524703</v>
      </c>
      <c r="H13" s="1">
        <v>0.18716101922230574</v>
      </c>
      <c r="I13" s="1">
        <v>0.167263614802383</v>
      </c>
      <c r="J13" s="1">
        <v>0.16986729588326183</v>
      </c>
      <c r="K13" s="1">
        <v>0.16605593391995044</v>
      </c>
      <c r="L13" s="1">
        <v>0.17104512857360807</v>
      </c>
      <c r="M13" s="1">
        <v>0.16363997570260208</v>
      </c>
      <c r="N13" s="1">
        <v>0.16355452391690226</v>
      </c>
      <c r="O13" s="1">
        <v>0.18109054699129926</v>
      </c>
      <c r="P13" s="1">
        <v>0.18169320341388409</v>
      </c>
      <c r="Q13" s="1">
        <v>0.18990531848811601</v>
      </c>
      <c r="R13" s="1">
        <v>0.14950549087106774</v>
      </c>
      <c r="S13" s="1">
        <v>0.14672680934377585</v>
      </c>
      <c r="T13" s="1">
        <v>0.15982489121686608</v>
      </c>
      <c r="U13" s="1">
        <v>0.18302161710302525</v>
      </c>
      <c r="V13" s="1">
        <v>0.20654683327268386</v>
      </c>
      <c r="W13" s="2">
        <v>0.1872924493642506</v>
      </c>
      <c r="X13" s="1">
        <v>0.191544524330333</v>
      </c>
      <c r="Y13" s="1">
        <v>0.19503561136552799</v>
      </c>
      <c r="Z13" s="1">
        <v>0.20614773047197801</v>
      </c>
      <c r="AA13" s="1">
        <v>0.19102653710211201</v>
      </c>
      <c r="AB13" s="1">
        <v>0.166594766082788</v>
      </c>
      <c r="AC13" s="1">
        <v>0.16260478097629899</v>
      </c>
      <c r="AD13" s="1">
        <v>0.14759937192212999</v>
      </c>
      <c r="AE13" s="1">
        <v>0.16848979352354099</v>
      </c>
      <c r="AF13" s="1">
        <v>0.177236943316851</v>
      </c>
      <c r="AG13" s="1">
        <v>0.17838847854130599</v>
      </c>
      <c r="AH13" s="1">
        <v>0.18341674111518599</v>
      </c>
      <c r="AI13" s="1">
        <v>0.150569636727448</v>
      </c>
      <c r="AJ13" s="1">
        <v>0.15099582703488901</v>
      </c>
      <c r="AK13" s="1">
        <v>0.13353111796226499</v>
      </c>
      <c r="AL13" s="1">
        <v>0.153090083303039</v>
      </c>
      <c r="AM13" s="1">
        <v>0.17682722850952601</v>
      </c>
      <c r="AN13" s="1">
        <v>0.194763798113579</v>
      </c>
      <c r="AO13" s="1">
        <v>0.18044078304455</v>
      </c>
      <c r="AP13" s="1">
        <v>0.20060515739586601</v>
      </c>
    </row>
    <row r="14" spans="1:42" x14ac:dyDescent="0.15">
      <c r="A14" s="1" t="s">
        <v>24</v>
      </c>
      <c r="C14" s="1">
        <v>4.4782677347611459</v>
      </c>
      <c r="D14" s="1">
        <v>4.3904321324204298</v>
      </c>
      <c r="E14" s="1">
        <v>4.5967028986815732</v>
      </c>
      <c r="F14" s="1">
        <v>4.5229618699507244</v>
      </c>
      <c r="G14" s="1">
        <v>4.8712384560030184</v>
      </c>
      <c r="H14" s="1">
        <v>4.7133368406776075</v>
      </c>
      <c r="I14" s="1">
        <v>4.7327942967612859</v>
      </c>
      <c r="J14" s="1">
        <v>4.676889736576574</v>
      </c>
      <c r="K14" s="1">
        <v>4.729901205482264</v>
      </c>
      <c r="L14" s="1">
        <v>4.7189875235844454</v>
      </c>
      <c r="M14" s="1">
        <v>4.7809682402987983</v>
      </c>
      <c r="N14" s="1">
        <v>4.6838022020690868</v>
      </c>
      <c r="O14" s="1">
        <v>4.7938299488293445</v>
      </c>
      <c r="P14" s="1">
        <v>4.7464317010904127</v>
      </c>
      <c r="Q14" s="1">
        <v>4.5325649110369497</v>
      </c>
      <c r="R14" s="1">
        <v>4.7624831482746943</v>
      </c>
      <c r="S14" s="1">
        <v>4.824544252531493</v>
      </c>
      <c r="T14" s="1">
        <v>4.817950154350668</v>
      </c>
      <c r="U14" s="1">
        <v>4.6429278596543773</v>
      </c>
      <c r="V14" s="1">
        <v>4.4916444747083473</v>
      </c>
      <c r="W14" s="2">
        <v>4.4725839832743102</v>
      </c>
      <c r="X14" s="1">
        <v>4.2759135252751062</v>
      </c>
      <c r="Y14" s="1">
        <v>4.4231042782727501</v>
      </c>
      <c r="Z14" s="1">
        <v>4.3748191012675646</v>
      </c>
      <c r="AA14" s="1">
        <v>4.5187066354008012</v>
      </c>
      <c r="AB14" s="1">
        <v>4.6293088147815782</v>
      </c>
      <c r="AC14" s="1">
        <v>4.5687928355040848</v>
      </c>
      <c r="AD14" s="1">
        <v>4.5930080050328375</v>
      </c>
      <c r="AE14" s="1">
        <v>4.6955651325226659</v>
      </c>
      <c r="AF14" s="1">
        <v>4.6544722377968446</v>
      </c>
      <c r="AG14" s="1">
        <v>4.6632611987917949</v>
      </c>
      <c r="AH14" s="1">
        <v>4.7324095461399196</v>
      </c>
      <c r="AI14" s="1">
        <v>4.6636878141645557</v>
      </c>
      <c r="AJ14" s="1">
        <v>4.7281387377917099</v>
      </c>
      <c r="AK14" s="1">
        <v>4.7504182999759132</v>
      </c>
      <c r="AL14" s="1">
        <v>4.6968563555557097</v>
      </c>
      <c r="AM14" s="1">
        <v>4.4880177362490281</v>
      </c>
      <c r="AN14" s="1">
        <v>4.417847598026496</v>
      </c>
      <c r="AO14" s="1">
        <v>4.4331467368937734</v>
      </c>
      <c r="AP14" s="1">
        <v>4.230523568067504</v>
      </c>
    </row>
    <row r="15" spans="1:42" x14ac:dyDescent="0.15">
      <c r="A15" s="1" t="s">
        <v>23</v>
      </c>
      <c r="C15" s="1">
        <v>9.2490829992149948</v>
      </c>
      <c r="D15" s="1">
        <v>9.2819347123414104</v>
      </c>
      <c r="E15" s="1">
        <v>9.1507236456088847</v>
      </c>
      <c r="F15" s="1">
        <v>9.2251616282524811</v>
      </c>
      <c r="G15" s="1">
        <v>8.8429902313434123</v>
      </c>
      <c r="H15" s="1">
        <v>9.1492698489903894</v>
      </c>
      <c r="I15" s="1">
        <v>9.0326298241685183</v>
      </c>
      <c r="J15" s="1">
        <v>9.0912066463448316</v>
      </c>
      <c r="K15" s="1">
        <v>9.0412103673216997</v>
      </c>
      <c r="L15" s="1">
        <v>8.999862693796711</v>
      </c>
      <c r="M15" s="1">
        <v>8.9711395117247577</v>
      </c>
      <c r="N15" s="1">
        <v>9.1799657920330535</v>
      </c>
      <c r="O15" s="1">
        <v>8.9644242701902694</v>
      </c>
      <c r="P15" s="1">
        <v>8.9896932306464183</v>
      </c>
      <c r="Q15" s="1">
        <v>9.249265806398471</v>
      </c>
      <c r="R15" s="1">
        <v>9.032666332067615</v>
      </c>
      <c r="S15" s="1">
        <v>8.8872408159524436</v>
      </c>
      <c r="T15" s="1">
        <v>9.1296881428105898</v>
      </c>
      <c r="U15" s="1">
        <v>9.2001438877567008</v>
      </c>
      <c r="V15" s="1">
        <v>9.1883131964007934</v>
      </c>
      <c r="W15" s="2">
        <v>9.2315534986776075</v>
      </c>
      <c r="X15" s="1">
        <v>9.4149159970243836</v>
      </c>
      <c r="Y15" s="1">
        <v>9.2847688428651551</v>
      </c>
      <c r="Z15" s="1">
        <v>9.3774270110474802</v>
      </c>
      <c r="AA15" s="1">
        <v>9.1463817804413114</v>
      </c>
      <c r="AB15" s="1">
        <v>9.1340582587696666</v>
      </c>
      <c r="AC15" s="1">
        <v>9.2009884629649576</v>
      </c>
      <c r="AD15" s="1">
        <v>9.1367532628864829</v>
      </c>
      <c r="AE15" s="1">
        <v>9.0422382032754314</v>
      </c>
      <c r="AF15" s="1">
        <v>9.1037962569284083</v>
      </c>
      <c r="AG15" s="1">
        <v>9.121163276063923</v>
      </c>
      <c r="AH15" s="1">
        <v>9.0153655719572043</v>
      </c>
      <c r="AI15" s="1">
        <v>9.1850465582088532</v>
      </c>
      <c r="AJ15" s="1">
        <v>9.1771140480966249</v>
      </c>
      <c r="AK15" s="1">
        <v>9.1914042442373507</v>
      </c>
      <c r="AL15" s="1">
        <v>9.2377888282525653</v>
      </c>
      <c r="AM15" s="1">
        <v>9.3720247697800403</v>
      </c>
      <c r="AN15" s="1">
        <v>9.282147729412328</v>
      </c>
      <c r="AO15" s="1">
        <v>9.243498783585963</v>
      </c>
      <c r="AP15" s="1">
        <v>9.5142028782667207</v>
      </c>
    </row>
    <row r="16" spans="1:42" x14ac:dyDescent="0.15">
      <c r="A16" s="1" t="s">
        <v>22</v>
      </c>
      <c r="C16" s="1">
        <v>9.3538152673539612E-2</v>
      </c>
      <c r="D16" s="1">
        <v>8.4758055675651589E-2</v>
      </c>
      <c r="E16" s="1">
        <v>8.9029487655465103E-2</v>
      </c>
      <c r="F16" s="1">
        <v>8.8699882668131294E-2</v>
      </c>
      <c r="G16" s="1">
        <v>8.3730219572307404E-2</v>
      </c>
      <c r="H16" s="1">
        <v>8.5433216913208126E-2</v>
      </c>
      <c r="I16" s="1">
        <v>8.6775854801013436E-2</v>
      </c>
      <c r="J16" s="1">
        <v>8.1304775196636689E-2</v>
      </c>
      <c r="K16" s="1">
        <v>9.2002240904527952E-2</v>
      </c>
      <c r="L16" s="1">
        <v>8.5465287076341878E-2</v>
      </c>
      <c r="M16" s="1">
        <v>8.3788843170233496E-2</v>
      </c>
      <c r="N16" s="1">
        <v>8.7739216585873067E-2</v>
      </c>
      <c r="O16" s="1">
        <v>8.8456172529910657E-2</v>
      </c>
      <c r="P16" s="1">
        <v>8.7563144525686712E-2</v>
      </c>
      <c r="Q16" s="1">
        <v>8.9662368467575151E-2</v>
      </c>
      <c r="R16" s="1">
        <v>8.3225259202740334E-2</v>
      </c>
      <c r="S16" s="1">
        <v>9.025051199047758E-2</v>
      </c>
      <c r="T16" s="1">
        <v>7.965781911896376E-2</v>
      </c>
      <c r="U16" s="1">
        <v>8.4148657546494088E-2</v>
      </c>
      <c r="V16" s="1">
        <v>9.2411170179796331E-2</v>
      </c>
      <c r="W16" s="2">
        <v>8.6816043745190488E-2</v>
      </c>
      <c r="X16" s="1">
        <v>8.9738006333703602E-2</v>
      </c>
      <c r="Y16" s="1">
        <v>8.1619327166341502E-2</v>
      </c>
      <c r="Z16" s="1">
        <v>8.8431209050120904E-2</v>
      </c>
      <c r="AA16" s="1">
        <v>9.0260753063797897E-2</v>
      </c>
      <c r="AB16" s="1">
        <v>8.8012156672872904E-2</v>
      </c>
      <c r="AC16" s="1">
        <v>8.6970049122983395E-2</v>
      </c>
      <c r="AD16" s="1">
        <v>8.4062958455175293E-2</v>
      </c>
      <c r="AE16" s="1">
        <v>8.6375062014506301E-2</v>
      </c>
      <c r="AF16" s="1">
        <v>9.2001683624311006E-2</v>
      </c>
      <c r="AG16" s="1">
        <v>9.2198630962570902E-2</v>
      </c>
      <c r="AH16" s="1">
        <v>8.70683576889663E-2</v>
      </c>
      <c r="AI16" s="1">
        <v>8.4920619880254997E-2</v>
      </c>
      <c r="AJ16" s="1">
        <v>8.6943581265966394E-2</v>
      </c>
      <c r="AK16" s="1">
        <v>8.4425101726797805E-2</v>
      </c>
      <c r="AL16" s="1">
        <v>8.1802165537643204E-2</v>
      </c>
      <c r="AM16" s="1">
        <v>8.3933592759943901E-2</v>
      </c>
      <c r="AN16" s="1">
        <v>8.6620137490920499E-2</v>
      </c>
      <c r="AO16" s="1">
        <v>8.7380555947834407E-2</v>
      </c>
      <c r="AP16" s="1">
        <v>8.8696866131189697E-2</v>
      </c>
    </row>
    <row r="17" spans="1:42" x14ac:dyDescent="0.15">
      <c r="A17" s="1" t="s">
        <v>21</v>
      </c>
      <c r="C17" s="1">
        <v>5.0142205186501467</v>
      </c>
      <c r="D17" s="1">
        <v>5.0408736959031328</v>
      </c>
      <c r="E17" s="1">
        <v>4.991130263549052</v>
      </c>
      <c r="F17" s="1">
        <v>4.988999556220957</v>
      </c>
      <c r="G17" s="1">
        <v>5.2000408585561457</v>
      </c>
      <c r="H17" s="1">
        <v>4.948988800399313</v>
      </c>
      <c r="I17" s="1">
        <v>4.9515322082678059</v>
      </c>
      <c r="J17" s="1">
        <v>4.9758928387452519</v>
      </c>
      <c r="K17" s="1">
        <v>4.9257909576480383</v>
      </c>
      <c r="L17" s="1">
        <v>4.9463639201338729</v>
      </c>
      <c r="M17" s="1">
        <v>4.8841431441343781</v>
      </c>
      <c r="N17" s="1">
        <v>4.962761936409021</v>
      </c>
      <c r="O17" s="1">
        <v>4.8935625957909465</v>
      </c>
      <c r="P17" s="1">
        <v>4.9028228013211939</v>
      </c>
      <c r="Q17" s="1">
        <v>5.0510975411563157</v>
      </c>
      <c r="R17" s="1">
        <v>4.9005403491342205</v>
      </c>
      <c r="S17" s="1">
        <v>5.0226051445401705</v>
      </c>
      <c r="T17" s="1">
        <v>4.89558465133429</v>
      </c>
      <c r="U17" s="1">
        <v>4.9898658495905348</v>
      </c>
      <c r="V17" s="1">
        <v>4.9963150917681141</v>
      </c>
      <c r="W17" s="2">
        <v>5.0243551504898525</v>
      </c>
      <c r="X17" s="1">
        <v>5.108644890918506</v>
      </c>
      <c r="Y17" s="1">
        <v>5.0286771840467601</v>
      </c>
      <c r="Z17" s="1">
        <v>5.1081349777247826</v>
      </c>
      <c r="AA17" s="1">
        <v>5.0748656163262735</v>
      </c>
      <c r="AB17" s="1">
        <v>4.9606594456182558</v>
      </c>
      <c r="AC17" s="1">
        <v>5.0068400787189455</v>
      </c>
      <c r="AD17" s="1">
        <v>4.9538337664495504</v>
      </c>
      <c r="AE17" s="1">
        <v>4.9436707651010199</v>
      </c>
      <c r="AF17" s="1">
        <v>4.9777532784397911</v>
      </c>
      <c r="AG17" s="1">
        <v>4.9862031223302088</v>
      </c>
      <c r="AH17" s="1">
        <v>4.9569706958459347</v>
      </c>
      <c r="AI17" s="1">
        <v>5.0252971944748097</v>
      </c>
      <c r="AJ17" s="1">
        <v>5.0567813244087496</v>
      </c>
      <c r="AK17" s="1">
        <v>4.9373426748346905</v>
      </c>
      <c r="AL17" s="1">
        <v>4.9869578952233864</v>
      </c>
      <c r="AM17" s="1">
        <v>5.0103675453095802</v>
      </c>
      <c r="AN17" s="1">
        <v>5.0285468523447445</v>
      </c>
      <c r="AO17" s="1">
        <v>5.0262313930568396</v>
      </c>
      <c r="AP17" s="1">
        <v>5.1076485297645089</v>
      </c>
    </row>
    <row r="18" spans="1:42" x14ac:dyDescent="0.15">
      <c r="A18" s="1" t="s">
        <v>20</v>
      </c>
      <c r="C18" s="1">
        <v>1.7990982490736016</v>
      </c>
      <c r="D18" s="1">
        <v>1.7987409821395701</v>
      </c>
      <c r="E18" s="1">
        <v>1.7989132198113396</v>
      </c>
      <c r="F18" s="1">
        <v>1.7769230301603187</v>
      </c>
      <c r="G18" s="1">
        <v>1.233265426635306</v>
      </c>
      <c r="H18" s="1">
        <v>1.6692873026767572</v>
      </c>
      <c r="I18" s="1">
        <v>1.7975662289862484</v>
      </c>
      <c r="J18" s="1">
        <v>1.8108642501154364</v>
      </c>
      <c r="K18" s="1">
        <v>1.7994968850873789</v>
      </c>
      <c r="L18" s="1">
        <v>1.8535942383952886</v>
      </c>
      <c r="M18" s="1">
        <v>1.836823453401017</v>
      </c>
      <c r="N18" s="1">
        <v>1.7213837414781707</v>
      </c>
      <c r="O18" s="1">
        <v>1.7858394291466055</v>
      </c>
      <c r="P18" s="1">
        <v>1.8129255169097078</v>
      </c>
      <c r="Q18" s="1">
        <v>1.7434096224618187</v>
      </c>
      <c r="R18" s="1">
        <v>1.8160539946192102</v>
      </c>
      <c r="S18" s="1">
        <v>1.8943752903364697</v>
      </c>
      <c r="T18" s="1">
        <v>1.6462579944297886</v>
      </c>
      <c r="U18" s="1">
        <v>1.7067363608363593</v>
      </c>
      <c r="V18" s="1">
        <v>1.8145374921656838</v>
      </c>
      <c r="W18" s="2">
        <v>1.8344615755743874</v>
      </c>
      <c r="X18" s="1">
        <v>1.819957716544145</v>
      </c>
      <c r="Y18" s="1">
        <v>1.820436328964689</v>
      </c>
      <c r="Z18" s="1">
        <v>1.7417165047029781</v>
      </c>
      <c r="AA18" s="1">
        <v>1.8503832850538871</v>
      </c>
      <c r="AB18" s="1">
        <v>1.8038139400840338</v>
      </c>
      <c r="AC18" s="1">
        <v>1.8091824203675413</v>
      </c>
      <c r="AD18" s="1">
        <v>1.8781182241454393</v>
      </c>
      <c r="AE18" s="1">
        <v>1.823560290768</v>
      </c>
      <c r="AF18" s="1">
        <v>1.7952559350167197</v>
      </c>
      <c r="AG18" s="1">
        <v>1.755218767060128</v>
      </c>
      <c r="AH18" s="1">
        <v>1.7983230419835363</v>
      </c>
      <c r="AI18" s="1">
        <v>1.7652057342914422</v>
      </c>
      <c r="AJ18" s="1">
        <v>1.6969375251925813</v>
      </c>
      <c r="AK18" s="1">
        <v>1.700819370075074</v>
      </c>
      <c r="AL18" s="1">
        <v>1.6627697169370559</v>
      </c>
      <c r="AM18" s="1">
        <v>1.6957348772673977</v>
      </c>
      <c r="AN18" s="1">
        <v>1.8146514735952621</v>
      </c>
      <c r="AO18" s="1">
        <v>1.8697717331049257</v>
      </c>
      <c r="AP18" s="1">
        <v>1.7524197387111682</v>
      </c>
    </row>
    <row r="19" spans="1:42" x14ac:dyDescent="0.15">
      <c r="A19" s="1" t="s">
        <v>19</v>
      </c>
      <c r="C19" s="1">
        <v>6.9052036160970443E-2</v>
      </c>
      <c r="D19" s="1">
        <v>6.3753176481233353E-2</v>
      </c>
      <c r="E19" s="1">
        <v>6.0479534504808662E-2</v>
      </c>
      <c r="F19" s="1">
        <v>5.5561342492022756E-2</v>
      </c>
      <c r="G19" s="1">
        <v>6.7897364843759869E-2</v>
      </c>
      <c r="H19" s="1">
        <v>5.9158732189169339E-2</v>
      </c>
      <c r="I19" s="1">
        <v>6.2595466967855312E-2</v>
      </c>
      <c r="J19" s="1">
        <v>6.0318962402328653E-2</v>
      </c>
      <c r="K19" s="1">
        <v>6.4651698092759113E-2</v>
      </c>
      <c r="L19" s="1">
        <v>6.3123256845003195E-2</v>
      </c>
      <c r="M19" s="1">
        <v>6.5364034189674819E-2</v>
      </c>
      <c r="N19" s="1">
        <v>6.7900033899023077E-2</v>
      </c>
      <c r="O19" s="1">
        <v>5.5490643421026893E-2</v>
      </c>
      <c r="P19" s="1">
        <v>5.8679974111188048E-2</v>
      </c>
      <c r="Q19" s="1">
        <v>6.3578170413373367E-2</v>
      </c>
      <c r="R19" s="1">
        <v>6.5516223731265616E-2</v>
      </c>
      <c r="S19" s="1">
        <v>7.0794775163760579E-2</v>
      </c>
      <c r="T19" s="1">
        <v>5.8605625482142043E-2</v>
      </c>
      <c r="U19" s="1">
        <v>5.8451396085333493E-2</v>
      </c>
      <c r="V19" s="1">
        <v>6.8577880200042435E-2</v>
      </c>
      <c r="W19" s="2">
        <v>6.9557779492745275E-2</v>
      </c>
      <c r="X19" s="1">
        <v>6.2244943230461598E-2</v>
      </c>
      <c r="Y19" s="1">
        <v>6.4542040277167506E-2</v>
      </c>
      <c r="Z19" s="1">
        <v>7.1985868609892201E-2</v>
      </c>
      <c r="AA19" s="1">
        <v>6.2449861621324397E-2</v>
      </c>
      <c r="AB19" s="1">
        <v>6.4177084225554806E-2</v>
      </c>
      <c r="AC19" s="1">
        <v>6.6384573626391497E-2</v>
      </c>
      <c r="AD19" s="1">
        <v>6.3212968972032699E-2</v>
      </c>
      <c r="AE19" s="1">
        <v>6.4577097289532606E-2</v>
      </c>
      <c r="AF19" s="1">
        <v>6.1076319703671902E-2</v>
      </c>
      <c r="AG19" s="1">
        <v>6.1486957499834002E-2</v>
      </c>
      <c r="AH19" s="1">
        <v>6.7302982991916505E-2</v>
      </c>
      <c r="AI19" s="1">
        <v>5.8656697709600698E-2</v>
      </c>
      <c r="AJ19" s="1">
        <v>6.4242956654180894E-2</v>
      </c>
      <c r="AK19" s="1">
        <v>6.2061366215449602E-2</v>
      </c>
      <c r="AL19" s="1">
        <v>6.9024555629325204E-2</v>
      </c>
      <c r="AM19" s="1">
        <v>6.7516704911222206E-2</v>
      </c>
      <c r="AN19" s="1">
        <v>6.5839814025254698E-2</v>
      </c>
      <c r="AO19" s="1">
        <v>7.2390582249747801E-2</v>
      </c>
      <c r="AP19" s="1">
        <v>6.5720064167251999E-2</v>
      </c>
    </row>
    <row r="20" spans="1:42" x14ac:dyDescent="0.15">
      <c r="A20" s="1" t="s">
        <v>18</v>
      </c>
      <c r="C20" s="1">
        <v>3.0595294708941734</v>
      </c>
      <c r="D20" s="1">
        <v>3.0613884192853913</v>
      </c>
      <c r="E20" s="1">
        <v>3.0766177312222465</v>
      </c>
      <c r="F20" s="1">
        <v>3.0980577631908988</v>
      </c>
      <c r="G20" s="1">
        <v>3.1673276615195727</v>
      </c>
      <c r="H20" s="1">
        <v>3.1319393731223886</v>
      </c>
      <c r="I20" s="1">
        <v>3.1129493697995554</v>
      </c>
      <c r="J20" s="1">
        <v>3.0859229109746482</v>
      </c>
      <c r="K20" s="1">
        <v>3.1234757821215271</v>
      </c>
      <c r="L20" s="1">
        <v>3.1063768661818445</v>
      </c>
      <c r="M20" s="1">
        <v>3.1568289315833709</v>
      </c>
      <c r="N20" s="1">
        <v>3.0844974976685808</v>
      </c>
      <c r="O20" s="1">
        <v>3.1813769645561334</v>
      </c>
      <c r="P20" s="1">
        <v>3.1743697766524352</v>
      </c>
      <c r="Q20" s="1">
        <v>3.0264746742807245</v>
      </c>
      <c r="R20" s="1">
        <v>3.1335745562523631</v>
      </c>
      <c r="S20" s="1">
        <v>3.0063022370816306</v>
      </c>
      <c r="T20" s="1">
        <v>3.1612675326382935</v>
      </c>
      <c r="U20" s="1">
        <v>3.0840057909137393</v>
      </c>
      <c r="V20" s="1">
        <v>3.0841677597229658</v>
      </c>
      <c r="W20" s="2">
        <v>3.0383416779595147</v>
      </c>
      <c r="X20" s="1">
        <v>2.97816849636546</v>
      </c>
      <c r="Y20" s="1">
        <v>3.0537769311036498</v>
      </c>
      <c r="Z20" s="1">
        <v>2.9729503085717619</v>
      </c>
      <c r="AA20" s="1">
        <v>3.0124954206256001</v>
      </c>
      <c r="AB20" s="1">
        <v>3.100073153040428</v>
      </c>
      <c r="AC20" s="1">
        <v>3.04396464343312</v>
      </c>
      <c r="AD20" s="1">
        <v>3.0845796817743514</v>
      </c>
      <c r="AE20" s="1">
        <v>3.1177830038925114</v>
      </c>
      <c r="AF20" s="1">
        <v>3.0858612421015348</v>
      </c>
      <c r="AG20" s="1">
        <v>3.0817284524785</v>
      </c>
      <c r="AH20" s="1">
        <v>3.1013744634298277</v>
      </c>
      <c r="AI20" s="1">
        <v>3.0148373777509274</v>
      </c>
      <c r="AJ20" s="1">
        <v>2.9767956213288715</v>
      </c>
      <c r="AK20" s="1">
        <v>3.0867211243516608</v>
      </c>
      <c r="AL20" s="1">
        <v>3.0533127478737643</v>
      </c>
      <c r="AM20" s="1">
        <v>3.042452371761736</v>
      </c>
      <c r="AN20" s="1">
        <v>3.0501476409354193</v>
      </c>
      <c r="AO20" s="1">
        <v>3.0419554268749902</v>
      </c>
      <c r="AP20" s="1">
        <v>2.978907307536264</v>
      </c>
    </row>
    <row r="21" spans="1:42" x14ac:dyDescent="0.15">
      <c r="A21" s="1" t="s">
        <v>17</v>
      </c>
      <c r="C21" s="1">
        <v>1.5190123954535287E-2</v>
      </c>
      <c r="D21" s="1">
        <v>1.9189917184146768E-2</v>
      </c>
      <c r="E21" s="1">
        <v>2.0535002359387263E-2</v>
      </c>
      <c r="F21" s="1">
        <v>1.4370818353944921E-2</v>
      </c>
      <c r="G21" s="1">
        <v>1.6364267425286076E-2</v>
      </c>
      <c r="H21" s="1">
        <v>1.6517728179494515E-2</v>
      </c>
      <c r="I21" s="1">
        <v>1.5667642376421976E-2</v>
      </c>
      <c r="J21" s="1">
        <v>2.0226387545956015E-2</v>
      </c>
      <c r="K21" s="1">
        <v>1.9714488503375264E-2</v>
      </c>
      <c r="L21" s="1">
        <v>2.0627226576556027E-2</v>
      </c>
      <c r="M21" s="1">
        <v>1.8457608187819607E-2</v>
      </c>
      <c r="N21" s="1">
        <v>1.9677825000815687E-2</v>
      </c>
      <c r="O21" s="1">
        <v>1.8477409301892896E-2</v>
      </c>
      <c r="P21" s="1">
        <v>1.4401669351850466E-2</v>
      </c>
      <c r="Q21" s="1">
        <v>2.1524778799271335E-2</v>
      </c>
      <c r="R21" s="1">
        <v>2.0167200046431581E-2</v>
      </c>
      <c r="S21" s="1">
        <v>1.8804160761064385E-2</v>
      </c>
      <c r="T21" s="1">
        <v>2.1527834801966211E-2</v>
      </c>
      <c r="U21" s="1">
        <v>1.3093264853347174E-2</v>
      </c>
      <c r="V21" s="1">
        <v>1.9854945801411426E-2</v>
      </c>
      <c r="W21" s="2">
        <v>1.8900563756128169E-2</v>
      </c>
      <c r="X21" s="1">
        <v>1.9500508549541599E-2</v>
      </c>
      <c r="Y21" s="1">
        <v>1.7226713739899299E-2</v>
      </c>
      <c r="Z21" s="1">
        <v>2.5994328198004499E-2</v>
      </c>
      <c r="AA21" s="1">
        <v>1.6525578591144299E-2</v>
      </c>
      <c r="AB21" s="1">
        <v>1.7192449444043498E-2</v>
      </c>
      <c r="AC21" s="1">
        <v>2.1260137273519601E-2</v>
      </c>
      <c r="AD21" s="1">
        <v>1.8654343634109598E-2</v>
      </c>
      <c r="AE21" s="1">
        <v>1.51857539669282E-2</v>
      </c>
      <c r="AF21" s="1">
        <v>1.8989556968469101E-2</v>
      </c>
      <c r="AG21" s="1">
        <v>2.09276356499488E-2</v>
      </c>
      <c r="AH21" s="1">
        <v>2.2599393480100399E-2</v>
      </c>
      <c r="AI21" s="1">
        <v>1.97111149319012E-2</v>
      </c>
      <c r="AJ21" s="1">
        <v>2.2599457773113299E-2</v>
      </c>
      <c r="AK21" s="1">
        <v>1.9407008516897799E-2</v>
      </c>
      <c r="AL21" s="1">
        <v>1.7124594833490901E-2</v>
      </c>
      <c r="AM21" s="1">
        <v>2.2942550914079301E-2</v>
      </c>
      <c r="AN21" s="1">
        <v>2.0270365507008E-2</v>
      </c>
      <c r="AO21" s="1">
        <v>9.0541100352542498E-3</v>
      </c>
      <c r="AP21" s="1">
        <v>1.6548848008685901E-2</v>
      </c>
    </row>
    <row r="22" spans="1:42" x14ac:dyDescent="0.15">
      <c r="A22" s="1" t="s">
        <v>16</v>
      </c>
      <c r="C22" s="1">
        <v>3.2014282478540289E-2</v>
      </c>
      <c r="D22" s="1">
        <v>3.6861849857566881E-2</v>
      </c>
      <c r="E22" s="1">
        <v>3.3552842485872189E-2</v>
      </c>
      <c r="F22" s="1">
        <v>3.6137314226335773E-2</v>
      </c>
      <c r="G22" s="1">
        <v>3.2757680878215963E-2</v>
      </c>
      <c r="H22" s="1">
        <v>3.4731761480658402E-2</v>
      </c>
      <c r="I22" s="1">
        <v>3.2372210229833151E-2</v>
      </c>
      <c r="J22" s="1">
        <v>2.7506196215071881E-2</v>
      </c>
      <c r="K22" s="1">
        <v>3.5061724236362043E-2</v>
      </c>
      <c r="L22" s="1">
        <v>3.4553858836328361E-2</v>
      </c>
      <c r="M22" s="1">
        <v>3.8846257607345495E-2</v>
      </c>
      <c r="N22" s="1">
        <v>2.8717230939473259E-2</v>
      </c>
      <c r="O22" s="1">
        <v>3.4817476581925813E-2</v>
      </c>
      <c r="P22" s="1">
        <v>3.1418981977226139E-2</v>
      </c>
      <c r="Q22" s="1">
        <v>2.9873481167903428E-2</v>
      </c>
      <c r="R22" s="1">
        <v>3.2987303753601462E-2</v>
      </c>
      <c r="S22" s="1">
        <v>3.3288247047939375E-2</v>
      </c>
      <c r="T22" s="1">
        <v>2.623730038830395E-2</v>
      </c>
      <c r="U22" s="1">
        <v>3.76053156600882E-2</v>
      </c>
      <c r="V22" s="1">
        <v>3.7631155780160429E-2</v>
      </c>
      <c r="W22" s="2">
        <v>3.6137277666014794E-2</v>
      </c>
      <c r="X22" s="1">
        <v>3.11785383473571E-2</v>
      </c>
      <c r="Y22" s="1">
        <v>3.0812742198053501E-2</v>
      </c>
      <c r="Z22" s="1">
        <v>2.9737603861489301E-2</v>
      </c>
      <c r="AA22" s="1">
        <v>3.0797295855755299E-2</v>
      </c>
      <c r="AB22" s="1">
        <v>3.03012825176565E-2</v>
      </c>
      <c r="AC22" s="1">
        <v>2.8583682968240199E-2</v>
      </c>
      <c r="AD22" s="1">
        <v>3.3748013909984498E-2</v>
      </c>
      <c r="AE22" s="1">
        <v>3.4914035459698602E-2</v>
      </c>
      <c r="AF22" s="1">
        <v>3.3556546103397498E-2</v>
      </c>
      <c r="AG22" s="1">
        <v>3.3732895602304198E-2</v>
      </c>
      <c r="AH22" s="1">
        <v>3.51692053674032E-2</v>
      </c>
      <c r="AI22" s="1">
        <v>3.2067251860208097E-2</v>
      </c>
      <c r="AJ22" s="1">
        <v>3.5013693661639297E-2</v>
      </c>
      <c r="AK22" s="1">
        <v>3.09343180737261E-2</v>
      </c>
      <c r="AL22" s="1">
        <v>3.39716732985487E-2</v>
      </c>
      <c r="AM22" s="1">
        <v>3.6865339075176702E-2</v>
      </c>
      <c r="AN22" s="1">
        <v>3.4561857925075899E-2</v>
      </c>
      <c r="AO22" s="1">
        <v>3.3469583016917499E-2</v>
      </c>
      <c r="AP22" s="1">
        <v>3.8253724935002099E-2</v>
      </c>
    </row>
    <row r="23" spans="1:42" x14ac:dyDescent="0.15">
      <c r="A23" s="1" t="s">
        <v>15</v>
      </c>
      <c r="C23" s="1">
        <v>24.000000000000004</v>
      </c>
      <c r="D23" s="1">
        <v>23.999999999999996</v>
      </c>
      <c r="E23" s="1">
        <v>24</v>
      </c>
      <c r="F23" s="1">
        <v>23.999999999999996</v>
      </c>
      <c r="G23" s="1">
        <v>24</v>
      </c>
      <c r="H23" s="1">
        <v>23.999999999999996</v>
      </c>
      <c r="I23" s="1">
        <v>24.000000000000004</v>
      </c>
      <c r="J23" s="1">
        <v>23.999999999999996</v>
      </c>
      <c r="K23" s="1">
        <v>23.999999999999993</v>
      </c>
      <c r="L23" s="1">
        <v>24</v>
      </c>
      <c r="M23" s="1">
        <v>23.999999999999996</v>
      </c>
      <c r="N23" s="1">
        <v>24</v>
      </c>
      <c r="O23" s="1">
        <v>23.999999999999996</v>
      </c>
      <c r="P23" s="1">
        <v>24.000000000000004</v>
      </c>
      <c r="Q23" s="1">
        <v>23.999999999999996</v>
      </c>
      <c r="R23" s="1">
        <v>23.999999999999996</v>
      </c>
      <c r="S23" s="1">
        <v>24</v>
      </c>
      <c r="T23" s="1">
        <v>23.999999999999996</v>
      </c>
      <c r="U23" s="1">
        <v>24</v>
      </c>
      <c r="V23" s="1">
        <v>24.000000000000004</v>
      </c>
      <c r="W23" s="2">
        <v>24</v>
      </c>
      <c r="X23" s="1">
        <v>24</v>
      </c>
      <c r="Y23" s="1">
        <v>24</v>
      </c>
      <c r="Z23" s="1">
        <v>24</v>
      </c>
      <c r="AA23" s="1">
        <v>24</v>
      </c>
      <c r="AB23" s="1">
        <v>24</v>
      </c>
      <c r="AC23" s="1">
        <v>24</v>
      </c>
      <c r="AD23" s="1">
        <v>24</v>
      </c>
      <c r="AE23" s="1">
        <v>24</v>
      </c>
      <c r="AF23" s="1">
        <v>24</v>
      </c>
      <c r="AG23" s="1">
        <v>24</v>
      </c>
      <c r="AH23" s="1">
        <v>24</v>
      </c>
      <c r="AI23" s="1">
        <v>24</v>
      </c>
      <c r="AJ23" s="1">
        <v>24</v>
      </c>
      <c r="AK23" s="1">
        <v>23.999999999999986</v>
      </c>
      <c r="AL23" s="1">
        <v>24</v>
      </c>
      <c r="AM23" s="1">
        <v>24</v>
      </c>
      <c r="AN23" s="1">
        <v>24</v>
      </c>
      <c r="AO23" s="1">
        <v>24</v>
      </c>
      <c r="AP23" s="1">
        <v>24</v>
      </c>
    </row>
    <row r="24" spans="1:42" x14ac:dyDescent="0.15">
      <c r="W24" s="2"/>
    </row>
    <row r="25" spans="1:42" x14ac:dyDescent="0.15">
      <c r="W25" s="2"/>
    </row>
    <row r="26" spans="1:42" x14ac:dyDescent="0.15">
      <c r="A26" s="1" t="s">
        <v>14</v>
      </c>
      <c r="C26" s="1">
        <v>0</v>
      </c>
      <c r="D26" s="1">
        <v>0.01</v>
      </c>
      <c r="E26" s="1">
        <v>2.07E-2</v>
      </c>
      <c r="F26" s="1">
        <v>1.5299999999999999E-2</v>
      </c>
      <c r="G26" s="1">
        <v>1.2771999999999999</v>
      </c>
      <c r="H26" s="1">
        <v>1.5900000000000001E-2</v>
      </c>
      <c r="I26" s="1">
        <v>2.9899999999999999E-2</v>
      </c>
      <c r="J26" s="1">
        <v>0</v>
      </c>
      <c r="K26" s="1">
        <v>0.01</v>
      </c>
      <c r="L26" s="1">
        <v>0</v>
      </c>
      <c r="M26" s="1">
        <v>0</v>
      </c>
      <c r="N26" s="1">
        <v>0</v>
      </c>
      <c r="O26" s="1">
        <v>0.01</v>
      </c>
      <c r="P26" s="1">
        <v>0</v>
      </c>
      <c r="Q26" s="1">
        <v>0.01</v>
      </c>
      <c r="R26" s="1">
        <v>1.2500000000000001E-2</v>
      </c>
      <c r="S26" s="1">
        <v>1.9199999999999998E-2</v>
      </c>
      <c r="T26" s="1">
        <v>1.29E-2</v>
      </c>
      <c r="U26" s="1">
        <v>0</v>
      </c>
      <c r="V26" s="1">
        <v>0</v>
      </c>
      <c r="W26" s="2">
        <v>0</v>
      </c>
      <c r="X26" s="1">
        <v>3.0800000000000001E-2</v>
      </c>
      <c r="Y26" s="1">
        <v>0</v>
      </c>
      <c r="Z26" s="1">
        <v>0.01</v>
      </c>
      <c r="AA26" s="1">
        <v>2.3E-2</v>
      </c>
      <c r="AB26" s="1">
        <v>2.1899999999999999E-2</v>
      </c>
      <c r="AC26" s="1">
        <v>1.67E-2</v>
      </c>
      <c r="AD26" s="1">
        <v>2.4299999999999999E-2</v>
      </c>
      <c r="AE26" s="1">
        <v>2.8899999999999999E-2</v>
      </c>
      <c r="AF26" s="1">
        <v>0</v>
      </c>
      <c r="AG26" s="1">
        <v>2.1499999999999998E-2</v>
      </c>
      <c r="AH26" s="1">
        <v>0</v>
      </c>
      <c r="AI26" s="1">
        <v>0</v>
      </c>
      <c r="AJ26" s="1">
        <v>1.6799999999999999E-2</v>
      </c>
      <c r="AK26" s="1">
        <v>1.12E-2</v>
      </c>
      <c r="AL26" s="1">
        <v>2.7699999999999999E-2</v>
      </c>
      <c r="AM26" s="1">
        <v>1.2500000000000001E-2</v>
      </c>
      <c r="AN26" s="1">
        <v>1.7299999999999999E-2</v>
      </c>
      <c r="AO26" s="1">
        <v>0.01</v>
      </c>
      <c r="AP26" s="1">
        <v>2.4199999999999999E-2</v>
      </c>
    </row>
    <row r="27" spans="1:42" x14ac:dyDescent="0.15">
      <c r="A27" s="1" t="s">
        <v>13</v>
      </c>
      <c r="C27" s="1">
        <v>0.95399999999999996</v>
      </c>
      <c r="D27" s="1">
        <v>1.101</v>
      </c>
      <c r="E27" s="1">
        <v>0.89100000000000001</v>
      </c>
      <c r="F27" s="1">
        <v>0.95579999999999998</v>
      </c>
      <c r="G27" s="1">
        <v>0.75119999999999998</v>
      </c>
      <c r="H27" s="1">
        <v>0.9476</v>
      </c>
      <c r="I27" s="1">
        <v>0.84670000000000001</v>
      </c>
      <c r="J27" s="1">
        <v>0.85650000000000004</v>
      </c>
      <c r="K27" s="1">
        <v>0.8367</v>
      </c>
      <c r="L27" s="1">
        <v>0.86439999999999995</v>
      </c>
      <c r="M27" s="1">
        <v>0.83020000000000005</v>
      </c>
      <c r="N27" s="1">
        <v>0.82399999999999995</v>
      </c>
      <c r="O27" s="1">
        <v>0.91390000000000005</v>
      </c>
      <c r="P27" s="1">
        <v>0.92010000000000003</v>
      </c>
      <c r="Q27" s="1">
        <v>0.95520000000000005</v>
      </c>
      <c r="R27" s="1">
        <v>0.75749999999999995</v>
      </c>
      <c r="S27" s="1">
        <v>0.73909999999999998</v>
      </c>
      <c r="T27" s="1">
        <v>0.80669999999999997</v>
      </c>
      <c r="U27" s="1">
        <v>0.9234</v>
      </c>
      <c r="V27" s="1">
        <v>1.0354000000000001</v>
      </c>
      <c r="W27" s="2">
        <v>0.93959999999999999</v>
      </c>
      <c r="X27" s="1">
        <v>0.95740000000000003</v>
      </c>
      <c r="Y27" s="1">
        <v>0.97350000000000003</v>
      </c>
      <c r="Z27" s="1">
        <v>1.0322</v>
      </c>
      <c r="AA27" s="1">
        <v>0.95650000000000002</v>
      </c>
      <c r="AB27" s="1">
        <v>0.83509999999999995</v>
      </c>
      <c r="AC27" s="1">
        <v>0.81530000000000002</v>
      </c>
      <c r="AD27" s="1">
        <v>0.74170000000000003</v>
      </c>
      <c r="AE27" s="1">
        <v>0.84730000000000005</v>
      </c>
      <c r="AF27" s="1">
        <v>0.89139999999999997</v>
      </c>
      <c r="AG27" s="1">
        <v>0.89610000000000001</v>
      </c>
      <c r="AH27" s="1">
        <v>0.92490000000000006</v>
      </c>
      <c r="AI27" s="1">
        <v>0.75729999999999997</v>
      </c>
      <c r="AJ27" s="1">
        <v>0.7601</v>
      </c>
      <c r="AK27" s="1">
        <v>0.6774</v>
      </c>
      <c r="AL27" s="1">
        <v>0.7722</v>
      </c>
      <c r="AM27" s="1">
        <v>0.88590000000000002</v>
      </c>
      <c r="AN27" s="1">
        <v>0.97330000000000005</v>
      </c>
      <c r="AO27" s="1">
        <v>0.90180000000000005</v>
      </c>
      <c r="AP27" s="1">
        <v>0.99709999999999999</v>
      </c>
    </row>
    <row r="28" spans="1:42" x14ac:dyDescent="0.15">
      <c r="A28" s="1" t="s">
        <v>12</v>
      </c>
      <c r="C28" s="1">
        <v>14.35</v>
      </c>
      <c r="D28" s="1">
        <v>14.06</v>
      </c>
      <c r="E28" s="1">
        <v>14.78</v>
      </c>
      <c r="F28" s="1">
        <v>14.59</v>
      </c>
      <c r="G28" s="1">
        <v>15.72</v>
      </c>
      <c r="H28" s="1">
        <v>15.23</v>
      </c>
      <c r="I28" s="1">
        <v>15.29</v>
      </c>
      <c r="J28" s="1">
        <v>15.05</v>
      </c>
      <c r="K28" s="1">
        <v>15.21</v>
      </c>
      <c r="L28" s="1">
        <v>15.22</v>
      </c>
      <c r="M28" s="1">
        <v>15.48</v>
      </c>
      <c r="N28" s="1">
        <v>15.06</v>
      </c>
      <c r="O28" s="1">
        <v>15.44</v>
      </c>
      <c r="P28" s="1">
        <v>15.34</v>
      </c>
      <c r="Q28" s="1">
        <v>14.55</v>
      </c>
      <c r="R28" s="1">
        <v>15.4</v>
      </c>
      <c r="S28" s="1">
        <v>15.51</v>
      </c>
      <c r="T28" s="1">
        <v>15.52</v>
      </c>
      <c r="U28" s="1">
        <v>14.95</v>
      </c>
      <c r="V28" s="1">
        <v>14.37</v>
      </c>
      <c r="W28" s="2">
        <v>14.32</v>
      </c>
      <c r="X28" s="1">
        <v>13.64</v>
      </c>
      <c r="Y28" s="1">
        <v>14.09</v>
      </c>
      <c r="Z28" s="1">
        <v>13.98</v>
      </c>
      <c r="AA28" s="1">
        <v>14.44</v>
      </c>
      <c r="AB28" s="1">
        <v>14.81</v>
      </c>
      <c r="AC28" s="1">
        <v>14.62</v>
      </c>
      <c r="AD28" s="1">
        <v>14.73</v>
      </c>
      <c r="AE28" s="1">
        <v>15.07</v>
      </c>
      <c r="AF28" s="1">
        <v>14.94</v>
      </c>
      <c r="AG28" s="1">
        <v>14.95</v>
      </c>
      <c r="AH28" s="1">
        <v>15.23</v>
      </c>
      <c r="AI28" s="1">
        <v>14.97</v>
      </c>
      <c r="AJ28" s="1">
        <v>15.19</v>
      </c>
      <c r="AK28" s="1">
        <v>15.38</v>
      </c>
      <c r="AL28" s="1">
        <v>15.12</v>
      </c>
      <c r="AM28" s="1">
        <v>14.35</v>
      </c>
      <c r="AN28" s="1">
        <v>14.09</v>
      </c>
      <c r="AO28" s="1">
        <v>14.14</v>
      </c>
      <c r="AP28" s="1">
        <v>13.42</v>
      </c>
    </row>
    <row r="29" spans="1:42" x14ac:dyDescent="0.15">
      <c r="A29" s="1" t="s">
        <v>11</v>
      </c>
      <c r="C29" s="1">
        <v>44.18</v>
      </c>
      <c r="D29" s="1">
        <v>44.31</v>
      </c>
      <c r="E29" s="1">
        <v>43.86</v>
      </c>
      <c r="F29" s="1">
        <v>44.36</v>
      </c>
      <c r="G29" s="1">
        <v>42.54</v>
      </c>
      <c r="H29" s="1">
        <v>44.07</v>
      </c>
      <c r="I29" s="1">
        <v>43.5</v>
      </c>
      <c r="J29" s="1">
        <v>43.61</v>
      </c>
      <c r="K29" s="1">
        <v>43.34</v>
      </c>
      <c r="L29" s="1">
        <v>43.27</v>
      </c>
      <c r="M29" s="1">
        <v>43.3</v>
      </c>
      <c r="N29" s="1">
        <v>44</v>
      </c>
      <c r="O29" s="1">
        <v>43.04</v>
      </c>
      <c r="P29" s="1">
        <v>43.31</v>
      </c>
      <c r="Q29" s="1">
        <v>44.26</v>
      </c>
      <c r="R29" s="1">
        <v>43.54</v>
      </c>
      <c r="S29" s="1">
        <v>42.59</v>
      </c>
      <c r="T29" s="1">
        <v>43.84</v>
      </c>
      <c r="U29" s="1">
        <v>44.16</v>
      </c>
      <c r="V29" s="1">
        <v>43.82</v>
      </c>
      <c r="W29" s="2">
        <v>44.06</v>
      </c>
      <c r="X29" s="1">
        <v>44.77</v>
      </c>
      <c r="Y29" s="1">
        <v>44.09</v>
      </c>
      <c r="Z29" s="1">
        <v>44.67</v>
      </c>
      <c r="AA29" s="1">
        <v>43.57</v>
      </c>
      <c r="AB29" s="1">
        <v>43.56</v>
      </c>
      <c r="AC29" s="1">
        <v>43.89</v>
      </c>
      <c r="AD29" s="1">
        <v>43.68</v>
      </c>
      <c r="AE29" s="1">
        <v>43.26</v>
      </c>
      <c r="AF29" s="1">
        <v>43.56</v>
      </c>
      <c r="AG29" s="1">
        <v>43.59</v>
      </c>
      <c r="AH29" s="1">
        <v>43.25</v>
      </c>
      <c r="AI29" s="1">
        <v>43.95</v>
      </c>
      <c r="AJ29" s="1">
        <v>43.95</v>
      </c>
      <c r="AK29" s="1">
        <v>44.36</v>
      </c>
      <c r="AL29" s="1">
        <v>44.33</v>
      </c>
      <c r="AM29" s="1">
        <v>44.67</v>
      </c>
      <c r="AN29" s="1">
        <v>44.13</v>
      </c>
      <c r="AO29" s="1">
        <v>43.95</v>
      </c>
      <c r="AP29" s="1">
        <v>44.99</v>
      </c>
    </row>
    <row r="30" spans="1:42" x14ac:dyDescent="0.15">
      <c r="A30" s="1" t="s">
        <v>10</v>
      </c>
      <c r="C30" s="1">
        <v>0.44059999999999999</v>
      </c>
      <c r="D30" s="1">
        <v>0.39900000000000002</v>
      </c>
      <c r="E30" s="1">
        <v>0.42080000000000001</v>
      </c>
      <c r="F30" s="1">
        <v>0.42059999999999997</v>
      </c>
      <c r="G30" s="1">
        <v>0.3972</v>
      </c>
      <c r="H30" s="1">
        <v>0.40579999999999999</v>
      </c>
      <c r="I30" s="1">
        <v>0.41210000000000002</v>
      </c>
      <c r="J30" s="1">
        <v>0.3846</v>
      </c>
      <c r="K30" s="1">
        <v>0.43490000000000001</v>
      </c>
      <c r="L30" s="1">
        <v>0.4052</v>
      </c>
      <c r="M30" s="1">
        <v>0.39879999999999999</v>
      </c>
      <c r="N30" s="1">
        <v>0.41470000000000001</v>
      </c>
      <c r="O30" s="1">
        <v>0.41880000000000001</v>
      </c>
      <c r="P30" s="1">
        <v>0.41599999999999998</v>
      </c>
      <c r="Q30" s="1">
        <v>0.42309999999999998</v>
      </c>
      <c r="R30" s="1">
        <v>0.39560000000000001</v>
      </c>
      <c r="S30" s="1">
        <v>0.42649999999999999</v>
      </c>
      <c r="T30" s="1">
        <v>0.37719999999999998</v>
      </c>
      <c r="U30" s="1">
        <v>0.39829999999999999</v>
      </c>
      <c r="V30" s="1">
        <v>0.43459999999999999</v>
      </c>
      <c r="W30" s="2">
        <v>0.40860000000000002</v>
      </c>
      <c r="X30" s="1">
        <v>0.42080000000000001</v>
      </c>
      <c r="Y30" s="1">
        <v>0.38219999999999998</v>
      </c>
      <c r="Z30" s="1">
        <v>0.41539999999999999</v>
      </c>
      <c r="AA30" s="1">
        <v>0.42399999999999999</v>
      </c>
      <c r="AB30" s="1">
        <v>0.41389999999999999</v>
      </c>
      <c r="AC30" s="1">
        <v>0.40910000000000002</v>
      </c>
      <c r="AD30" s="1">
        <v>0.39629999999999999</v>
      </c>
      <c r="AE30" s="1">
        <v>0.40749999999999997</v>
      </c>
      <c r="AF30" s="1">
        <v>0.43409999999999999</v>
      </c>
      <c r="AG30" s="1">
        <v>0.4345</v>
      </c>
      <c r="AH30" s="1">
        <v>0.41189999999999999</v>
      </c>
      <c r="AI30" s="1">
        <v>0.4007</v>
      </c>
      <c r="AJ30" s="1">
        <v>0.41060000000000002</v>
      </c>
      <c r="AK30" s="1">
        <v>0.40179999999999999</v>
      </c>
      <c r="AL30" s="1">
        <v>0.3871</v>
      </c>
      <c r="AM30" s="1">
        <v>0.39450000000000002</v>
      </c>
      <c r="AN30" s="1">
        <v>0.40610000000000002</v>
      </c>
      <c r="AO30" s="1">
        <v>0.40970000000000001</v>
      </c>
      <c r="AP30" s="1">
        <v>0.41360000000000002</v>
      </c>
    </row>
    <row r="31" spans="1:42" x14ac:dyDescent="0.15">
      <c r="A31" s="1" t="s">
        <v>9</v>
      </c>
      <c r="C31" s="1">
        <v>22.644994402692642</v>
      </c>
      <c r="D31" s="1">
        <v>22.751540593667077</v>
      </c>
      <c r="E31" s="1">
        <v>22.617981546916258</v>
      </c>
      <c r="F31" s="1">
        <v>22.681552203723175</v>
      </c>
      <c r="G31" s="1">
        <v>23.650855217571046</v>
      </c>
      <c r="H31" s="1">
        <v>22.537972142731686</v>
      </c>
      <c r="I31" s="1">
        <v>22.545320115671316</v>
      </c>
      <c r="J31" s="1">
        <v>22.567181876593423</v>
      </c>
      <c r="K31" s="1">
        <v>22.324413750006219</v>
      </c>
      <c r="L31" s="1">
        <v>22.484271992110131</v>
      </c>
      <c r="M31" s="1">
        <v>22.28796528843521</v>
      </c>
      <c r="N31" s="1">
        <v>22.489345130692143</v>
      </c>
      <c r="O31" s="1">
        <v>22.213488176101915</v>
      </c>
      <c r="P31" s="1">
        <v>22.33218732829511</v>
      </c>
      <c r="Q31" s="1">
        <v>22.852391597518327</v>
      </c>
      <c r="R31" s="1">
        <v>22.333571511060022</v>
      </c>
      <c r="S31" s="1">
        <v>22.756815161165946</v>
      </c>
      <c r="T31" s="1">
        <v>22.225980051473101</v>
      </c>
      <c r="U31" s="1">
        <v>22.644621616159803</v>
      </c>
      <c r="V31" s="1">
        <v>22.528286228091734</v>
      </c>
      <c r="W31" s="2">
        <v>22.672101926375994</v>
      </c>
      <c r="X31" s="1">
        <v>22.967732076409053</v>
      </c>
      <c r="Y31" s="1">
        <v>22.576910590790987</v>
      </c>
      <c r="Z31" s="1">
        <v>23.005749024934623</v>
      </c>
      <c r="AA31" s="1">
        <v>22.856226660917727</v>
      </c>
      <c r="AB31" s="1">
        <v>22.366872402979936</v>
      </c>
      <c r="AC31" s="1">
        <v>22.580656686571675</v>
      </c>
      <c r="AD31" s="1">
        <v>22.391021909777749</v>
      </c>
      <c r="AE31" s="1">
        <v>22.361548005443357</v>
      </c>
      <c r="AF31" s="1">
        <v>22.518552041590919</v>
      </c>
      <c r="AG31" s="1">
        <v>22.529334255909223</v>
      </c>
      <c r="AH31" s="1">
        <v>22.4833424000775</v>
      </c>
      <c r="AI31" s="1">
        <v>22.73427041173731</v>
      </c>
      <c r="AJ31" s="1">
        <v>22.896477680522278</v>
      </c>
      <c r="AK31" s="1">
        <v>22.52914415299961</v>
      </c>
      <c r="AL31" s="1">
        <v>22.6259673289095</v>
      </c>
      <c r="AM31" s="1">
        <v>22.578436426724206</v>
      </c>
      <c r="AN31" s="1">
        <v>22.603188423137983</v>
      </c>
      <c r="AO31" s="1">
        <v>22.59470744635318</v>
      </c>
      <c r="AP31" s="1">
        <v>22.835280098850362</v>
      </c>
    </row>
    <row r="32" spans="1:42" x14ac:dyDescent="0.15">
      <c r="A32" s="1" t="s">
        <v>8</v>
      </c>
      <c r="C32" s="1">
        <v>9.0293187202876659</v>
      </c>
      <c r="D32" s="1">
        <v>9.0220439382577808</v>
      </c>
      <c r="E32" s="1">
        <v>9.0593381069119605</v>
      </c>
      <c r="F32" s="1">
        <v>8.9775790360024352</v>
      </c>
      <c r="G32" s="1">
        <v>6.2334425967133011</v>
      </c>
      <c r="H32" s="1">
        <v>8.4481335577822776</v>
      </c>
      <c r="I32" s="1">
        <v>9.0956347554544656</v>
      </c>
      <c r="J32" s="1">
        <v>9.1269047805417323</v>
      </c>
      <c r="K32" s="1">
        <v>9.0633029996180898</v>
      </c>
      <c r="L32" s="1">
        <v>9.3635115351680103</v>
      </c>
      <c r="M32" s="1">
        <v>9.3149551749619537</v>
      </c>
      <c r="N32" s="1">
        <v>8.6688677562618217</v>
      </c>
      <c r="O32" s="1">
        <v>9.0087665898979417</v>
      </c>
      <c r="P32" s="1">
        <v>9.1769072220656458</v>
      </c>
      <c r="Q32" s="1">
        <v>8.7654992176778812</v>
      </c>
      <c r="R32" s="1">
        <v>9.1975949797589998</v>
      </c>
      <c r="S32" s="1">
        <v>9.5384933113962838</v>
      </c>
      <c r="T32" s="1">
        <v>8.3058783687979449</v>
      </c>
      <c r="U32" s="1">
        <v>8.6074389979616122</v>
      </c>
      <c r="V32" s="1">
        <v>9.0923385147216553</v>
      </c>
      <c r="W32" s="2">
        <v>9.1992281292183584</v>
      </c>
      <c r="X32" s="1">
        <v>9.0929543434865998</v>
      </c>
      <c r="Y32" s="1">
        <v>9.0827542604539726</v>
      </c>
      <c r="Z32" s="1">
        <v>8.7173161085901292</v>
      </c>
      <c r="AA32" s="1">
        <v>9.2613223117221182</v>
      </c>
      <c r="AB32" s="1">
        <v>9.0383446985683946</v>
      </c>
      <c r="AC32" s="1">
        <v>9.0674782242128718</v>
      </c>
      <c r="AD32" s="1">
        <v>9.4338013516639823</v>
      </c>
      <c r="AE32" s="1">
        <v>9.1665047015507977</v>
      </c>
      <c r="AF32" s="1">
        <v>9.0253651161800104</v>
      </c>
      <c r="AG32" s="1">
        <v>8.8133488414080574</v>
      </c>
      <c r="AH32" s="1">
        <v>9.0644935907938642</v>
      </c>
      <c r="AI32" s="1">
        <v>8.8745412914363246</v>
      </c>
      <c r="AJ32" s="1">
        <v>8.5386983536355689</v>
      </c>
      <c r="AK32" s="1">
        <v>8.624639102771523</v>
      </c>
      <c r="AL32" s="1">
        <v>8.3836835073828748</v>
      </c>
      <c r="AM32" s="1">
        <v>8.4920695989813879</v>
      </c>
      <c r="AN32" s="1">
        <v>9.0646647053667646</v>
      </c>
      <c r="AO32" s="1">
        <v>9.3408016148677149</v>
      </c>
      <c r="AP32" s="1">
        <v>8.7067242261475961</v>
      </c>
    </row>
    <row r="33" spans="1:42" x14ac:dyDescent="0.15">
      <c r="A33" s="1" t="s">
        <v>7</v>
      </c>
      <c r="C33" s="1">
        <v>0.30790000000000001</v>
      </c>
      <c r="D33" s="1">
        <v>0.28410000000000002</v>
      </c>
      <c r="E33" s="1">
        <v>0.27060000000000001</v>
      </c>
      <c r="F33" s="1">
        <v>0.24940000000000001</v>
      </c>
      <c r="G33" s="1">
        <v>0.3049</v>
      </c>
      <c r="H33" s="1">
        <v>0.26600000000000001</v>
      </c>
      <c r="I33" s="1">
        <v>0.28139999999999998</v>
      </c>
      <c r="J33" s="1">
        <v>0.27010000000000001</v>
      </c>
      <c r="K33" s="1">
        <v>0.2893</v>
      </c>
      <c r="L33" s="1">
        <v>0.2833</v>
      </c>
      <c r="M33" s="1">
        <v>0.29449999999999998</v>
      </c>
      <c r="N33" s="1">
        <v>0.30380000000000001</v>
      </c>
      <c r="O33" s="1">
        <v>0.2487</v>
      </c>
      <c r="P33" s="1">
        <v>0.26390000000000002</v>
      </c>
      <c r="Q33" s="1">
        <v>0.28399999999999997</v>
      </c>
      <c r="R33" s="1">
        <v>0.29480000000000001</v>
      </c>
      <c r="S33" s="1">
        <v>0.31669999999999998</v>
      </c>
      <c r="T33" s="1">
        <v>0.26269999999999999</v>
      </c>
      <c r="U33" s="1">
        <v>0.26190000000000002</v>
      </c>
      <c r="V33" s="1">
        <v>0.30530000000000002</v>
      </c>
      <c r="W33" s="2">
        <v>0.30990000000000001</v>
      </c>
      <c r="X33" s="1">
        <v>0.27629999999999999</v>
      </c>
      <c r="Y33" s="1">
        <v>0.28610000000000002</v>
      </c>
      <c r="Z33" s="1">
        <v>0.3201</v>
      </c>
      <c r="AA33" s="1">
        <v>0.2777</v>
      </c>
      <c r="AB33" s="1">
        <v>0.28570000000000001</v>
      </c>
      <c r="AC33" s="1">
        <v>0.29559999999999997</v>
      </c>
      <c r="AD33" s="1">
        <v>0.28210000000000002</v>
      </c>
      <c r="AE33" s="1">
        <v>0.28839999999999999</v>
      </c>
      <c r="AF33" s="1">
        <v>0.27279999999999999</v>
      </c>
      <c r="AG33" s="1">
        <v>0.27429999999999999</v>
      </c>
      <c r="AH33" s="1">
        <v>0.3014</v>
      </c>
      <c r="AI33" s="1">
        <v>0.26200000000000001</v>
      </c>
      <c r="AJ33" s="1">
        <v>0.28720000000000001</v>
      </c>
      <c r="AK33" s="1">
        <v>0.27960000000000002</v>
      </c>
      <c r="AL33" s="1">
        <v>0.30919999999999997</v>
      </c>
      <c r="AM33" s="1">
        <v>0.3004</v>
      </c>
      <c r="AN33" s="1">
        <v>0.29220000000000002</v>
      </c>
      <c r="AO33" s="1">
        <v>0.32129999999999997</v>
      </c>
      <c r="AP33" s="1">
        <v>0.29010000000000002</v>
      </c>
    </row>
    <row r="34" spans="1:42" x14ac:dyDescent="0.15">
      <c r="A34" s="1" t="s">
        <v>6</v>
      </c>
      <c r="C34" s="1">
        <v>7.75</v>
      </c>
      <c r="D34" s="1">
        <v>7.75</v>
      </c>
      <c r="E34" s="1">
        <v>7.82</v>
      </c>
      <c r="F34" s="1">
        <v>7.9</v>
      </c>
      <c r="G34" s="1">
        <v>8.08</v>
      </c>
      <c r="H34" s="1">
        <v>8</v>
      </c>
      <c r="I34" s="1">
        <v>7.95</v>
      </c>
      <c r="J34" s="1">
        <v>7.85</v>
      </c>
      <c r="K34" s="1">
        <v>7.94</v>
      </c>
      <c r="L34" s="1">
        <v>7.92</v>
      </c>
      <c r="M34" s="1">
        <v>8.08</v>
      </c>
      <c r="N34" s="1">
        <v>7.84</v>
      </c>
      <c r="O34" s="1">
        <v>8.1</v>
      </c>
      <c r="P34" s="1">
        <v>8.11</v>
      </c>
      <c r="Q34" s="1">
        <v>7.68</v>
      </c>
      <c r="R34" s="1">
        <v>8.01</v>
      </c>
      <c r="S34" s="1">
        <v>7.64</v>
      </c>
      <c r="T34" s="1">
        <v>8.0500000000000007</v>
      </c>
      <c r="U34" s="1">
        <v>7.85</v>
      </c>
      <c r="V34" s="1">
        <v>7.8</v>
      </c>
      <c r="W34" s="2">
        <v>7.69</v>
      </c>
      <c r="X34" s="1">
        <v>7.51</v>
      </c>
      <c r="Y34" s="1">
        <v>7.69</v>
      </c>
      <c r="Z34" s="1">
        <v>7.51</v>
      </c>
      <c r="AA34" s="1">
        <v>7.61</v>
      </c>
      <c r="AB34" s="1">
        <v>7.84</v>
      </c>
      <c r="AC34" s="1">
        <v>7.7</v>
      </c>
      <c r="AD34" s="1">
        <v>7.82</v>
      </c>
      <c r="AE34" s="1">
        <v>7.91</v>
      </c>
      <c r="AF34" s="1">
        <v>7.83</v>
      </c>
      <c r="AG34" s="1">
        <v>7.81</v>
      </c>
      <c r="AH34" s="1">
        <v>7.89</v>
      </c>
      <c r="AI34" s="1">
        <v>7.65</v>
      </c>
      <c r="AJ34" s="1">
        <v>7.56</v>
      </c>
      <c r="AK34" s="1">
        <v>7.9</v>
      </c>
      <c r="AL34" s="1">
        <v>7.7699999999999987</v>
      </c>
      <c r="AM34" s="1">
        <v>7.69</v>
      </c>
      <c r="AN34" s="1">
        <v>7.69</v>
      </c>
      <c r="AO34" s="1">
        <v>7.67</v>
      </c>
      <c r="AP34" s="1">
        <v>7.47</v>
      </c>
    </row>
    <row r="35" spans="1:42" x14ac:dyDescent="0.15">
      <c r="A35" s="1" t="s">
        <v>5</v>
      </c>
      <c r="C35" s="1">
        <v>7.7700000000000005E-2</v>
      </c>
      <c r="D35" s="1">
        <v>9.8100000000000007E-2</v>
      </c>
      <c r="E35" s="1">
        <v>0.10539999999999999</v>
      </c>
      <c r="F35" s="1">
        <v>7.3999999999999996E-2</v>
      </c>
      <c r="G35" s="1">
        <v>8.43E-2</v>
      </c>
      <c r="H35" s="1">
        <v>8.5199999999999998E-2</v>
      </c>
      <c r="I35" s="1">
        <v>8.0799999999999997E-2</v>
      </c>
      <c r="J35" s="1">
        <v>0.10390000000000001</v>
      </c>
      <c r="K35" s="1">
        <v>0.1012</v>
      </c>
      <c r="L35" s="1">
        <v>0.1062</v>
      </c>
      <c r="M35" s="1">
        <v>9.5399999999999999E-2</v>
      </c>
      <c r="N35" s="1">
        <v>0.10100000000000001</v>
      </c>
      <c r="O35" s="1">
        <v>9.5000000000000001E-2</v>
      </c>
      <c r="P35" s="1">
        <v>7.4300000000000005E-2</v>
      </c>
      <c r="Q35" s="1">
        <v>0.1103</v>
      </c>
      <c r="R35" s="1">
        <v>0.1041</v>
      </c>
      <c r="S35" s="1">
        <v>9.6500000000000002E-2</v>
      </c>
      <c r="T35" s="1">
        <v>0.11070000000000001</v>
      </c>
      <c r="U35" s="1">
        <v>6.7299999999999999E-2</v>
      </c>
      <c r="V35" s="1">
        <v>0.1014</v>
      </c>
      <c r="W35" s="2">
        <v>9.6600000000000005E-2</v>
      </c>
      <c r="X35" s="1">
        <v>9.9299999999999999E-2</v>
      </c>
      <c r="Y35" s="1">
        <v>8.7599999999999997E-2</v>
      </c>
      <c r="Z35" s="1">
        <v>0.1326</v>
      </c>
      <c r="AA35" s="1">
        <v>8.43E-2</v>
      </c>
      <c r="AB35" s="1">
        <v>8.7800000000000003E-2</v>
      </c>
      <c r="AC35" s="1">
        <v>0.1086</v>
      </c>
      <c r="AD35" s="1">
        <v>9.5500000000000002E-2</v>
      </c>
      <c r="AE35" s="1">
        <v>7.7799999999999994E-2</v>
      </c>
      <c r="AF35" s="1">
        <v>9.7299999999999998E-2</v>
      </c>
      <c r="AG35" s="1">
        <v>0.1071</v>
      </c>
      <c r="AH35" s="1">
        <v>0.11609999999999999</v>
      </c>
      <c r="AI35" s="1">
        <v>0.10100000000000001</v>
      </c>
      <c r="AJ35" s="1">
        <v>0.1159</v>
      </c>
      <c r="AK35" s="1">
        <v>0.1003</v>
      </c>
      <c r="AL35" s="1">
        <v>8.7999999999999995E-2</v>
      </c>
      <c r="AM35" s="1">
        <v>0.1171</v>
      </c>
      <c r="AN35" s="1">
        <v>0.1032</v>
      </c>
      <c r="AO35" s="1">
        <v>4.6100000000000002E-2</v>
      </c>
      <c r="AP35" s="1">
        <v>8.3799999999999999E-2</v>
      </c>
    </row>
    <row r="36" spans="1:42" x14ac:dyDescent="0.15">
      <c r="A36" s="1" t="s">
        <v>4</v>
      </c>
      <c r="C36" s="1">
        <v>0.1181</v>
      </c>
      <c r="D36" s="1">
        <v>0.13589999999999999</v>
      </c>
      <c r="E36" s="1">
        <v>0.1242</v>
      </c>
      <c r="F36" s="1">
        <v>0.13420000000000001</v>
      </c>
      <c r="G36" s="1">
        <v>0.1217</v>
      </c>
      <c r="H36" s="1">
        <v>0.12920000000000001</v>
      </c>
      <c r="I36" s="1">
        <v>0.12039999999999999</v>
      </c>
      <c r="J36" s="1">
        <v>0.1019</v>
      </c>
      <c r="K36" s="1">
        <v>0.1298</v>
      </c>
      <c r="L36" s="1">
        <v>0.1283</v>
      </c>
      <c r="M36" s="1">
        <v>0.14480000000000001</v>
      </c>
      <c r="N36" s="1">
        <v>0.10630000000000001</v>
      </c>
      <c r="O36" s="1">
        <v>0.12909999999999999</v>
      </c>
      <c r="P36" s="1">
        <v>0.1169</v>
      </c>
      <c r="Q36" s="1">
        <v>0.1104</v>
      </c>
      <c r="R36" s="1">
        <v>0.12280000000000001</v>
      </c>
      <c r="S36" s="1">
        <v>0.1232</v>
      </c>
      <c r="T36" s="1">
        <v>9.7299999999999998E-2</v>
      </c>
      <c r="U36" s="1">
        <v>0.1394</v>
      </c>
      <c r="V36" s="1">
        <v>0.1386</v>
      </c>
      <c r="W36" s="2">
        <v>0.13320000000000001</v>
      </c>
      <c r="X36" s="1">
        <v>0.1145</v>
      </c>
      <c r="Y36" s="1">
        <v>0.113</v>
      </c>
      <c r="Z36" s="1">
        <v>0.1094</v>
      </c>
      <c r="AA36" s="1">
        <v>0.1133</v>
      </c>
      <c r="AB36" s="1">
        <v>0.1116</v>
      </c>
      <c r="AC36" s="1">
        <v>0.1053</v>
      </c>
      <c r="AD36" s="1">
        <v>0.1246</v>
      </c>
      <c r="AE36" s="1">
        <v>0.129</v>
      </c>
      <c r="AF36" s="1">
        <v>0.124</v>
      </c>
      <c r="AG36" s="1">
        <v>0.1245</v>
      </c>
      <c r="AH36" s="1">
        <v>0.1303</v>
      </c>
      <c r="AI36" s="1">
        <v>0.11849999999999999</v>
      </c>
      <c r="AJ36" s="1">
        <v>0.1295</v>
      </c>
      <c r="AK36" s="1">
        <v>0.1153</v>
      </c>
      <c r="AL36" s="1">
        <v>0.12590000000000001</v>
      </c>
      <c r="AM36" s="1">
        <v>0.13569999999999999</v>
      </c>
      <c r="AN36" s="1">
        <v>0.12690000000000001</v>
      </c>
      <c r="AO36" s="1">
        <v>0.1229</v>
      </c>
      <c r="AP36" s="1">
        <v>0.13969999999999999</v>
      </c>
    </row>
    <row r="37" spans="1:42" x14ac:dyDescent="0.15">
      <c r="A37" s="1" t="s">
        <v>3</v>
      </c>
      <c r="C37" s="1">
        <v>99.852613122980301</v>
      </c>
      <c r="D37" s="1">
        <v>99.921684531924868</v>
      </c>
      <c r="E37" s="1">
        <v>99.970019653828217</v>
      </c>
      <c r="F37" s="1">
        <v>100.35843123972562</v>
      </c>
      <c r="G37" s="1">
        <v>99.160797814284351</v>
      </c>
      <c r="H37" s="1">
        <v>100.13580570051397</v>
      </c>
      <c r="I37" s="1">
        <v>100.15225487112581</v>
      </c>
      <c r="J37" s="1">
        <v>99.921086657135149</v>
      </c>
      <c r="K37" s="1">
        <v>99.679616749624316</v>
      </c>
      <c r="L37" s="1">
        <v>100.04518352727816</v>
      </c>
      <c r="M37" s="1">
        <v>100.22662046339717</v>
      </c>
      <c r="N37" s="1">
        <v>99.808012886953975</v>
      </c>
      <c r="O37" s="1">
        <v>99.617754765999848</v>
      </c>
      <c r="P37" s="1">
        <v>100.06029455036077</v>
      </c>
      <c r="Q37" s="1">
        <v>100.00089081519621</v>
      </c>
      <c r="R37" s="1">
        <v>100.16846649081903</v>
      </c>
      <c r="S37" s="1">
        <v>99.756508472562217</v>
      </c>
      <c r="T37" s="1">
        <v>99.60935842027105</v>
      </c>
      <c r="U37" s="1">
        <v>100.0023606141214</v>
      </c>
      <c r="V37" s="1">
        <v>99.625924742813396</v>
      </c>
      <c r="W37" s="2">
        <v>99.829230055594337</v>
      </c>
      <c r="X37" s="1">
        <v>99.879786419895652</v>
      </c>
      <c r="Y37" s="1">
        <v>99.372064851244929</v>
      </c>
      <c r="Z37" s="1">
        <v>99.90276513352471</v>
      </c>
      <c r="AA37" s="1">
        <v>99.616348972639798</v>
      </c>
      <c r="AB37" s="1">
        <v>99.371217101548339</v>
      </c>
      <c r="AC37" s="1">
        <v>99.608734910784477</v>
      </c>
      <c r="AD37" s="1">
        <v>99.71932326144173</v>
      </c>
      <c r="AE37" s="1">
        <v>99.546952706994105</v>
      </c>
      <c r="AF37" s="1">
        <v>99.693517157770913</v>
      </c>
      <c r="AG37" s="1">
        <v>99.550683097317304</v>
      </c>
      <c r="AH37" s="1">
        <v>99.802435990871345</v>
      </c>
      <c r="AI37" s="1">
        <v>99.818311703173649</v>
      </c>
      <c r="AJ37" s="1">
        <v>99.855276034157839</v>
      </c>
      <c r="AK37" s="1">
        <v>100.37938325577119</v>
      </c>
      <c r="AL37" s="1">
        <v>99.939750836292347</v>
      </c>
      <c r="AM37" s="1">
        <v>99.626606025705584</v>
      </c>
      <c r="AN37" s="1">
        <v>99.496853128504739</v>
      </c>
      <c r="AO37" s="1">
        <v>99.507309061220894</v>
      </c>
      <c r="AP37" s="1">
        <v>99.370504324997967</v>
      </c>
    </row>
    <row r="38" spans="1:42" x14ac:dyDescent="0.15">
      <c r="W38" s="2"/>
    </row>
    <row r="39" spans="1:42" x14ac:dyDescent="0.15">
      <c r="W39" s="2"/>
    </row>
    <row r="40" spans="1:42" x14ac:dyDescent="0.15">
      <c r="A40" s="1" t="s">
        <v>2</v>
      </c>
      <c r="C40" s="1">
        <v>37.894775969733153</v>
      </c>
      <c r="D40" s="1">
        <v>37.784366585061527</v>
      </c>
      <c r="E40" s="1">
        <v>38.134777303606903</v>
      </c>
      <c r="F40" s="1">
        <v>38.308838936437887</v>
      </c>
      <c r="G40" s="1">
        <v>37.853330517476849</v>
      </c>
      <c r="H40" s="1">
        <v>38.757173753686224</v>
      </c>
      <c r="I40" s="1">
        <v>38.600737563412821</v>
      </c>
      <c r="J40" s="1">
        <v>38.278261458429704</v>
      </c>
      <c r="K40" s="1">
        <v>38.804476023749537</v>
      </c>
      <c r="L40" s="1">
        <v>38.575398719658423</v>
      </c>
      <c r="M40" s="1">
        <v>39.259294794921772</v>
      </c>
      <c r="N40" s="1">
        <v>38.329788208476387</v>
      </c>
      <c r="O40" s="1">
        <v>39.398152032971879</v>
      </c>
      <c r="P40" s="1">
        <v>39.300409715485664</v>
      </c>
      <c r="Q40" s="1">
        <v>37.467627568798846</v>
      </c>
      <c r="R40" s="1">
        <v>39.003357471915351</v>
      </c>
      <c r="S40" s="1">
        <v>37.443478846985677</v>
      </c>
      <c r="T40" s="1">
        <v>39.237005476245074</v>
      </c>
      <c r="U40" s="1">
        <v>38.197359683577034</v>
      </c>
      <c r="V40" s="1">
        <v>38.168112183467464</v>
      </c>
      <c r="W40" s="2">
        <v>37.683938049594936</v>
      </c>
      <c r="X40" s="1">
        <v>36.827466564870313</v>
      </c>
      <c r="Y40" s="1">
        <v>37.782793290213696</v>
      </c>
      <c r="Z40" s="1">
        <v>36.788998052193861</v>
      </c>
      <c r="AA40" s="1">
        <v>37.249424217136337</v>
      </c>
      <c r="AB40" s="1">
        <v>38.458950412972193</v>
      </c>
      <c r="AC40" s="1">
        <v>37.809445744691168</v>
      </c>
      <c r="AD40" s="1">
        <v>38.372991158546235</v>
      </c>
      <c r="AE40" s="1">
        <v>38.675195482535969</v>
      </c>
      <c r="AF40" s="1">
        <v>38.268957850608835</v>
      </c>
      <c r="AG40" s="1">
        <v>38.197255689436972</v>
      </c>
      <c r="AH40" s="1">
        <v>38.4864932207565</v>
      </c>
      <c r="AI40" s="1">
        <v>37.497349710607317</v>
      </c>
      <c r="AJ40" s="1">
        <v>37.054423470833491</v>
      </c>
      <c r="AK40" s="1">
        <v>38.468302366497355</v>
      </c>
      <c r="AL40" s="1">
        <v>37.975248389121575</v>
      </c>
      <c r="AM40" s="1">
        <v>37.781204635061897</v>
      </c>
      <c r="AN40" s="1">
        <v>37.755452238879997</v>
      </c>
      <c r="AO40" s="1">
        <v>37.703086142726328</v>
      </c>
      <c r="AP40" s="1">
        <v>36.837775778354107</v>
      </c>
    </row>
    <row r="41" spans="1:42" x14ac:dyDescent="0.15">
      <c r="A41" s="1" t="s">
        <v>1</v>
      </c>
      <c r="C41" s="1">
        <v>928.00763154371396</v>
      </c>
      <c r="D41" s="1">
        <v>1067.8766903199892</v>
      </c>
      <c r="E41" s="1">
        <v>975.94028651760607</v>
      </c>
      <c r="F41" s="1">
        <v>1054.5184094256258</v>
      </c>
      <c r="G41" s="1">
        <v>956.29575579060111</v>
      </c>
      <c r="H41" s="1">
        <v>1015.229347971616</v>
      </c>
      <c r="I41" s="1">
        <v>946.08059981255849</v>
      </c>
      <c r="J41" s="1">
        <v>800.71107243272183</v>
      </c>
      <c r="K41" s="1">
        <v>1019.9440353460972</v>
      </c>
      <c r="L41" s="1">
        <v>1008.1573169098941</v>
      </c>
      <c r="M41" s="1">
        <v>1137.8112197081268</v>
      </c>
      <c r="N41" s="1">
        <v>835.28544651225059</v>
      </c>
      <c r="O41" s="1">
        <v>1014.4435667425357</v>
      </c>
      <c r="P41" s="1">
        <v>918.57825679475161</v>
      </c>
      <c r="Q41" s="1">
        <v>867.50247690453864</v>
      </c>
      <c r="R41" s="1">
        <v>964.93934931048329</v>
      </c>
      <c r="S41" s="1">
        <v>968.08247422680404</v>
      </c>
      <c r="T41" s="1">
        <v>764.56513589503265</v>
      </c>
      <c r="U41" s="1">
        <v>1095.379033337796</v>
      </c>
      <c r="V41" s="1">
        <v>1089.0927835051546</v>
      </c>
      <c r="W41" s="2">
        <v>1046.660597134824</v>
      </c>
      <c r="X41" s="1">
        <v>899.71950729682703</v>
      </c>
      <c r="Y41" s="1">
        <v>887.93278886062399</v>
      </c>
      <c r="Z41" s="1">
        <v>859.64466461373638</v>
      </c>
      <c r="AA41" s="1">
        <v>890.2901325478648</v>
      </c>
      <c r="AB41" s="1">
        <v>876.9318516535011</v>
      </c>
      <c r="AC41" s="1">
        <v>827.42763422144833</v>
      </c>
      <c r="AD41" s="1">
        <v>979.08341143392681</v>
      </c>
      <c r="AE41" s="1">
        <v>1013.657785513456</v>
      </c>
      <c r="AF41" s="1">
        <v>974.36872405944541</v>
      </c>
      <c r="AG41" s="1">
        <v>978.29763020484654</v>
      </c>
      <c r="AH41" s="1">
        <v>1023.8729414914978</v>
      </c>
      <c r="AI41" s="1">
        <v>931.1507564600347</v>
      </c>
      <c r="AJ41" s="1">
        <v>1017.5866916588571</v>
      </c>
      <c r="AK41" s="1">
        <v>906.00575712946841</v>
      </c>
      <c r="AL41" s="1">
        <v>989.29856741196943</v>
      </c>
      <c r="AM41" s="1">
        <v>1066.3051278618291</v>
      </c>
      <c r="AN41" s="1">
        <v>997.15637970277146</v>
      </c>
      <c r="AO41" s="1">
        <v>965.72513053956357</v>
      </c>
      <c r="AP41" s="1">
        <v>1097.7363770250372</v>
      </c>
    </row>
    <row r="42" spans="1:42" x14ac:dyDescent="0.15">
      <c r="A42" s="1" t="s">
        <v>0</v>
      </c>
      <c r="C42" s="1">
        <v>0.35879918770663238</v>
      </c>
      <c r="D42" s="1">
        <v>0.35683119448151618</v>
      </c>
      <c r="E42" s="1">
        <v>0.36042201361664783</v>
      </c>
      <c r="F42" s="1">
        <v>0.35616820770100321</v>
      </c>
      <c r="G42" s="1">
        <v>0.23716456469877376</v>
      </c>
      <c r="H42" s="1">
        <v>0.33729866241404094</v>
      </c>
      <c r="I42" s="1">
        <v>0.36303232078037734</v>
      </c>
      <c r="J42" s="1">
        <v>0.363927501817357</v>
      </c>
      <c r="K42" s="1">
        <v>0.36532140737588281</v>
      </c>
      <c r="L42" s="1">
        <v>0.37473875119668132</v>
      </c>
      <c r="M42" s="1">
        <v>0.37607895575438938</v>
      </c>
      <c r="N42" s="1">
        <v>0.34686002744748579</v>
      </c>
      <c r="O42" s="1">
        <v>0.36493646381117972</v>
      </c>
      <c r="P42" s="1">
        <v>0.36977178053858434</v>
      </c>
      <c r="Q42" s="1">
        <v>0.34515461407278841</v>
      </c>
      <c r="R42" s="1">
        <v>0.3705823981104559</v>
      </c>
      <c r="S42" s="1">
        <v>0.37716986221697174</v>
      </c>
      <c r="T42" s="1">
        <v>0.33627403296582797</v>
      </c>
      <c r="U42" s="1">
        <v>0.34204053020311415</v>
      </c>
      <c r="V42" s="1">
        <v>0.36317515185447374</v>
      </c>
      <c r="W42" s="2">
        <v>0.36511383463717439</v>
      </c>
      <c r="X42" s="1">
        <v>0.356250582180694</v>
      </c>
      <c r="Y42" s="1">
        <v>0.36201097472312099</v>
      </c>
      <c r="Z42" s="1">
        <v>0.34096916238473302</v>
      </c>
      <c r="AA42" s="1">
        <v>0.36461719874927301</v>
      </c>
      <c r="AB42" s="1">
        <v>0.363623820554209</v>
      </c>
      <c r="AC42" s="1">
        <v>0.36134216230657801</v>
      </c>
      <c r="AD42" s="1">
        <v>0.37912419202784398</v>
      </c>
      <c r="AE42" s="1">
        <v>0.36886766482127098</v>
      </c>
      <c r="AF42" s="1">
        <v>0.36065586914332098</v>
      </c>
      <c r="AG42" s="1">
        <v>0.35201509525345198</v>
      </c>
      <c r="AH42" s="1">
        <v>0.362786700250331</v>
      </c>
      <c r="AI42" s="1">
        <v>0.35126394837547897</v>
      </c>
      <c r="AJ42" s="1">
        <v>0.33557660818781598</v>
      </c>
      <c r="AK42" s="1">
        <v>0.344480722139064</v>
      </c>
      <c r="AL42" s="1">
        <v>0.33342365262993201</v>
      </c>
      <c r="AM42" s="1">
        <v>0.33844520625135499</v>
      </c>
      <c r="AN42" s="1">
        <v>0.36086995445793901</v>
      </c>
      <c r="AO42" s="1">
        <v>0.37200271672486102</v>
      </c>
      <c r="AP42" s="1">
        <v>0.34309716663138601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EF8B-2C5B-F04A-BC52-FB1F75A3F2FB}">
  <dimension ref="A1:AR42"/>
  <sheetViews>
    <sheetView topLeftCell="A3" workbookViewId="0">
      <pane xSplit="1" topLeftCell="AN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44" x14ac:dyDescent="0.15">
      <c r="C1" s="1" t="s">
        <v>238</v>
      </c>
      <c r="D1" s="1" t="s">
        <v>237</v>
      </c>
      <c r="E1" s="1" t="s">
        <v>236</v>
      </c>
      <c r="F1" s="1" t="s">
        <v>235</v>
      </c>
      <c r="G1" s="1" t="s">
        <v>234</v>
      </c>
      <c r="H1" s="1" t="s">
        <v>233</v>
      </c>
      <c r="I1" s="1" t="s">
        <v>232</v>
      </c>
      <c r="J1" s="1" t="s">
        <v>231</v>
      </c>
      <c r="K1" s="1" t="s">
        <v>230</v>
      </c>
      <c r="L1" s="1" t="s">
        <v>229</v>
      </c>
      <c r="M1" s="1" t="s">
        <v>228</v>
      </c>
      <c r="N1" s="1" t="s">
        <v>227</v>
      </c>
      <c r="O1" s="1" t="s">
        <v>226</v>
      </c>
      <c r="P1" s="2" t="s">
        <v>225</v>
      </c>
      <c r="Q1" s="1" t="s">
        <v>224</v>
      </c>
      <c r="R1" s="1" t="s">
        <v>223</v>
      </c>
      <c r="S1" s="1" t="s">
        <v>222</v>
      </c>
      <c r="T1" s="1" t="s">
        <v>221</v>
      </c>
      <c r="U1" s="1" t="s">
        <v>220</v>
      </c>
      <c r="V1" s="1" t="s">
        <v>219</v>
      </c>
      <c r="W1" s="1" t="s">
        <v>218</v>
      </c>
      <c r="X1" s="1" t="s">
        <v>217</v>
      </c>
      <c r="Y1" s="1" t="s">
        <v>216</v>
      </c>
      <c r="Z1" s="1" t="s">
        <v>215</v>
      </c>
      <c r="AA1" s="1" t="s">
        <v>214</v>
      </c>
      <c r="AB1" s="1" t="s">
        <v>213</v>
      </c>
      <c r="AC1" s="1" t="s">
        <v>212</v>
      </c>
      <c r="AD1" s="1" t="s">
        <v>211</v>
      </c>
      <c r="AE1" s="1" t="s">
        <v>210</v>
      </c>
      <c r="AF1" s="1" t="s">
        <v>209</v>
      </c>
      <c r="AG1" s="1" t="s">
        <v>208</v>
      </c>
      <c r="AH1" s="1" t="s">
        <v>207</v>
      </c>
      <c r="AI1" s="1" t="s">
        <v>206</v>
      </c>
      <c r="AJ1" s="1" t="s">
        <v>205</v>
      </c>
      <c r="AK1" s="1" t="s">
        <v>204</v>
      </c>
      <c r="AL1" s="1" t="s">
        <v>203</v>
      </c>
      <c r="AM1" s="1" t="s">
        <v>202</v>
      </c>
      <c r="AN1" s="1" t="s">
        <v>201</v>
      </c>
      <c r="AO1" s="1" t="s">
        <v>200</v>
      </c>
      <c r="AP1" s="1" t="s">
        <v>199</v>
      </c>
      <c r="AQ1" s="1" t="s">
        <v>198</v>
      </c>
      <c r="AR1" s="1" t="s">
        <v>197</v>
      </c>
    </row>
    <row r="2" spans="1:44" x14ac:dyDescent="0.15">
      <c r="A2" s="1" t="s">
        <v>31</v>
      </c>
      <c r="C2" s="1">
        <v>0.71975698777821795</v>
      </c>
      <c r="D2" s="1">
        <v>0.72029694172366354</v>
      </c>
      <c r="E2" s="1">
        <v>0.72232703706345713</v>
      </c>
      <c r="F2" s="1">
        <v>0.72170606226160039</v>
      </c>
      <c r="G2" s="1">
        <v>0.703660958817379</v>
      </c>
      <c r="H2" s="1">
        <v>0.69444191306220848</v>
      </c>
      <c r="I2" s="1">
        <v>0.69211246689671213</v>
      </c>
      <c r="J2" s="1">
        <v>0.72344202622034792</v>
      </c>
      <c r="K2" s="1">
        <v>0.69988388679291769</v>
      </c>
      <c r="L2" s="1">
        <v>0.69570748704215546</v>
      </c>
      <c r="M2" s="1">
        <v>0.69930311998780093</v>
      </c>
      <c r="N2" s="1">
        <v>0.69959899413948545</v>
      </c>
      <c r="O2" s="1">
        <v>0.70888969577278926</v>
      </c>
      <c r="P2" s="2">
        <v>0.70856686173915284</v>
      </c>
      <c r="Q2" s="1">
        <v>0.77215995498000234</v>
      </c>
      <c r="R2" s="1">
        <v>0.76926152902161393</v>
      </c>
      <c r="S2" s="1">
        <v>0.76908460760422148</v>
      </c>
      <c r="T2" s="1">
        <v>0.79169959104937193</v>
      </c>
      <c r="U2" s="1">
        <v>0.75014419097468588</v>
      </c>
      <c r="V2" s="1">
        <v>0.74557793094792801</v>
      </c>
      <c r="W2" s="1">
        <v>0.75636540874278646</v>
      </c>
      <c r="X2" s="1">
        <v>0.7535691318327975</v>
      </c>
      <c r="Y2" s="1">
        <v>0.73579481684903736</v>
      </c>
      <c r="Z2" s="1">
        <v>0.78227511775233038</v>
      </c>
      <c r="AA2" s="1">
        <v>0.74883724464766654</v>
      </c>
      <c r="AB2" s="1">
        <v>0.7699808293186271</v>
      </c>
      <c r="AC2" s="1">
        <v>0.7208029683315792</v>
      </c>
      <c r="AD2" s="1">
        <v>0.72194571778181937</v>
      </c>
      <c r="AE2" s="1">
        <v>0.68109470843578834</v>
      </c>
      <c r="AF2" s="1">
        <v>0.70396608524657156</v>
      </c>
      <c r="AG2" s="1">
        <v>0.69866775393484326</v>
      </c>
      <c r="AH2" s="1">
        <v>0.68340643632274223</v>
      </c>
      <c r="AI2" s="1">
        <v>0.68531172634446724</v>
      </c>
      <c r="AJ2" s="1">
        <v>0.70488293608338259</v>
      </c>
      <c r="AK2" s="1">
        <v>0.71043109263739834</v>
      </c>
      <c r="AL2" s="1">
        <v>0.71087306132837502</v>
      </c>
      <c r="AM2" s="1">
        <v>0.70130816926145889</v>
      </c>
      <c r="AN2" s="1">
        <v>0.7044564797742715</v>
      </c>
      <c r="AO2" s="1">
        <v>0.71091827725687573</v>
      </c>
      <c r="AP2" s="1">
        <v>0.70867646435983234</v>
      </c>
      <c r="AQ2" s="1">
        <v>0.72004867275190154</v>
      </c>
      <c r="AR2" s="1">
        <v>0.7142178535570346</v>
      </c>
    </row>
    <row r="3" spans="1:44" x14ac:dyDescent="0.15">
      <c r="A3" s="1" t="s">
        <v>30</v>
      </c>
      <c r="C3" s="1">
        <v>0.71992147796347061</v>
      </c>
      <c r="D3" s="1">
        <v>0.71567566815896</v>
      </c>
      <c r="E3" s="1">
        <v>0.72824796681907966</v>
      </c>
      <c r="F3" s="1">
        <v>0.72515252857108492</v>
      </c>
      <c r="G3" s="1">
        <v>0.70800745226716411</v>
      </c>
      <c r="H3" s="1">
        <v>0.68386888857081862</v>
      </c>
      <c r="I3" s="1">
        <v>0.67824914423609717</v>
      </c>
      <c r="J3" s="1">
        <v>0.69614800750963024</v>
      </c>
      <c r="K3" s="1">
        <v>0.70039728643390176</v>
      </c>
      <c r="L3" s="1">
        <v>0.69780557843999036</v>
      </c>
      <c r="M3" s="1">
        <v>0.69163963858638788</v>
      </c>
      <c r="N3" s="1">
        <v>0.68480304691866378</v>
      </c>
      <c r="O3" s="1">
        <v>0.69113077092833175</v>
      </c>
      <c r="P3" s="2">
        <v>0.67732929022258781</v>
      </c>
      <c r="Q3" s="1">
        <v>0.74506708194746429</v>
      </c>
      <c r="R3" s="1">
        <v>0.74432090742488377</v>
      </c>
      <c r="S3" s="1">
        <v>0.73823456521372988</v>
      </c>
      <c r="T3" s="1">
        <v>0.75762271411882898</v>
      </c>
      <c r="U3" s="1">
        <v>0.71431671579307099</v>
      </c>
      <c r="V3" s="1">
        <v>0.71357165685399115</v>
      </c>
      <c r="W3" s="1">
        <v>0.71778231550994887</v>
      </c>
      <c r="X3" s="1">
        <v>0.70926821299655907</v>
      </c>
      <c r="Y3" s="1">
        <v>0.70231744742301783</v>
      </c>
      <c r="Z3" s="1">
        <v>0.73077608436606323</v>
      </c>
      <c r="AA3" s="1">
        <v>0.71578958754742628</v>
      </c>
      <c r="AB3" s="1">
        <v>0.71150093847953122</v>
      </c>
      <c r="AC3" s="1">
        <v>0.71449407071122828</v>
      </c>
      <c r="AD3" s="1">
        <v>0.71403742007667981</v>
      </c>
      <c r="AE3" s="1">
        <v>0.67123296689448009</v>
      </c>
      <c r="AF3" s="1">
        <v>0.67981535536054527</v>
      </c>
      <c r="AG3" s="1">
        <v>0.66337435536339773</v>
      </c>
      <c r="AH3" s="1">
        <v>0.64909315970179116</v>
      </c>
      <c r="AI3" s="1">
        <v>0.66272748478338539</v>
      </c>
      <c r="AJ3" s="1">
        <v>0.69564498287173626</v>
      </c>
      <c r="AK3" s="1">
        <v>0.68855362445000978</v>
      </c>
      <c r="AL3" s="1">
        <v>0.69780366235902924</v>
      </c>
      <c r="AM3" s="1">
        <v>0.69027652052206079</v>
      </c>
      <c r="AN3" s="1">
        <v>0.67384796542791792</v>
      </c>
      <c r="AO3" s="1">
        <v>0.67683580090158635</v>
      </c>
      <c r="AP3" s="1">
        <v>0.67562394106045609</v>
      </c>
      <c r="AQ3" s="1">
        <v>0.68282569959565831</v>
      </c>
      <c r="AR3" s="1">
        <v>0.68871723276745089</v>
      </c>
    </row>
    <row r="4" spans="1:44" x14ac:dyDescent="0.15">
      <c r="A4" s="1" t="s">
        <v>156</v>
      </c>
      <c r="C4" s="1">
        <v>0.280243012221782</v>
      </c>
      <c r="D4" s="1">
        <v>0.27970305827633662</v>
      </c>
      <c r="E4" s="1">
        <v>0.27767296293654292</v>
      </c>
      <c r="F4" s="1">
        <v>0.27829393773839961</v>
      </c>
      <c r="G4" s="1">
        <v>0.29633904118262105</v>
      </c>
      <c r="H4" s="1">
        <v>0.30555808693779152</v>
      </c>
      <c r="I4" s="1">
        <v>0.30788753310328776</v>
      </c>
      <c r="J4" s="1">
        <v>0.27655797377965219</v>
      </c>
      <c r="K4" s="1">
        <v>0.30011611320708231</v>
      </c>
      <c r="L4" s="1">
        <v>0.30429251295784454</v>
      </c>
      <c r="M4" s="1">
        <v>0.30069688001219902</v>
      </c>
      <c r="N4" s="1">
        <v>0.30040100586051455</v>
      </c>
      <c r="O4" s="1">
        <v>0.29111030422721057</v>
      </c>
      <c r="P4" s="2">
        <v>0.29143313826084721</v>
      </c>
      <c r="Q4" s="1">
        <v>0.22784004501999774</v>
      </c>
      <c r="R4" s="1">
        <v>0.23073847097838612</v>
      </c>
      <c r="S4" s="1">
        <v>0.2309153923957786</v>
      </c>
      <c r="T4" s="1">
        <v>0.20830040895062796</v>
      </c>
      <c r="U4" s="1">
        <v>0.24985580902531404</v>
      </c>
      <c r="V4" s="1">
        <v>0.25442206905207199</v>
      </c>
      <c r="W4" s="1">
        <v>0.2436345912572136</v>
      </c>
      <c r="X4" s="1">
        <v>0.24643086816720258</v>
      </c>
      <c r="Y4" s="1">
        <v>0.26420518315096264</v>
      </c>
      <c r="Z4" s="1">
        <v>0.21772488224766967</v>
      </c>
      <c r="AA4" s="1">
        <v>0.25116275535233357</v>
      </c>
      <c r="AB4" s="1">
        <v>0.23001917068137295</v>
      </c>
      <c r="AC4" s="1">
        <v>0.27919703166842086</v>
      </c>
      <c r="AD4" s="1">
        <v>0.27805428221818052</v>
      </c>
      <c r="AE4" s="1">
        <v>0.31890529156421155</v>
      </c>
      <c r="AF4" s="1">
        <v>0.2960339147534285</v>
      </c>
      <c r="AG4" s="1">
        <v>0.30133224606515663</v>
      </c>
      <c r="AH4" s="1">
        <v>0.31659356367725772</v>
      </c>
      <c r="AI4" s="1">
        <v>0.31468827365553287</v>
      </c>
      <c r="AJ4" s="1">
        <v>0.29511706391661729</v>
      </c>
      <c r="AK4" s="1">
        <v>0.2895689073626016</v>
      </c>
      <c r="AL4" s="1">
        <v>0.28912693867162492</v>
      </c>
      <c r="AM4" s="1">
        <v>0.29869183073854116</v>
      </c>
      <c r="AN4" s="1">
        <v>0.29554352022572861</v>
      </c>
      <c r="AO4" s="1">
        <v>0.28908172274312421</v>
      </c>
      <c r="AP4" s="1">
        <v>0.29132353564016766</v>
      </c>
      <c r="AQ4" s="1">
        <v>0.2799513272480984</v>
      </c>
      <c r="AR4" s="1">
        <v>0.28578214644296546</v>
      </c>
    </row>
    <row r="5" spans="1:44" x14ac:dyDescent="0.15">
      <c r="P5" s="2"/>
    </row>
    <row r="6" spans="1:44" x14ac:dyDescent="0.15">
      <c r="A6" s="1" t="s">
        <v>21</v>
      </c>
      <c r="C6" s="1">
        <v>5.3148885099614667</v>
      </c>
      <c r="D6" s="1">
        <v>5.3144490544345926</v>
      </c>
      <c r="E6" s="1">
        <v>5.2818141126526026</v>
      </c>
      <c r="F6" s="1">
        <v>5.311842824409398</v>
      </c>
      <c r="G6" s="1">
        <v>5.1435548862284808</v>
      </c>
      <c r="H6" s="1">
        <v>5.018511994158156</v>
      </c>
      <c r="I6" s="1">
        <v>5.0632344013768984</v>
      </c>
      <c r="J6" s="1">
        <v>5.3135600387743658</v>
      </c>
      <c r="K6" s="1">
        <v>5.1608694769375196</v>
      </c>
      <c r="L6" s="1">
        <v>5.0811386156013629</v>
      </c>
      <c r="M6" s="1">
        <v>5.104193138137731</v>
      </c>
      <c r="N6" s="1">
        <v>5.1159316952119402</v>
      </c>
      <c r="O6" s="1">
        <v>5.1982957128144438</v>
      </c>
      <c r="P6" s="2">
        <v>5.2142683054053407</v>
      </c>
      <c r="Q6" s="1">
        <v>5.7653177766124717</v>
      </c>
      <c r="R6" s="1">
        <v>5.754328845022985</v>
      </c>
      <c r="S6" s="1">
        <v>5.7041176297268024</v>
      </c>
      <c r="T6" s="1">
        <v>5.9272814167327823</v>
      </c>
      <c r="U6" s="1">
        <v>5.5537514213789034</v>
      </c>
      <c r="V6" s="1">
        <v>5.5006309823660331</v>
      </c>
      <c r="W6" s="1">
        <v>5.5752271844534542</v>
      </c>
      <c r="X6" s="1">
        <v>5.5313522213980102</v>
      </c>
      <c r="Y6" s="1">
        <v>5.3595529279739731</v>
      </c>
      <c r="Z6" s="1">
        <v>5.8080893502411595</v>
      </c>
      <c r="AA6" s="1">
        <v>5.5373427703085216</v>
      </c>
      <c r="AB6" s="1">
        <v>5.6477920114749587</v>
      </c>
      <c r="AC6" s="1">
        <v>5.2978997304739046</v>
      </c>
      <c r="AD6" s="1">
        <v>5.2675932216119463</v>
      </c>
      <c r="AE6" s="1">
        <v>4.9560075648262121</v>
      </c>
      <c r="AF6" s="1">
        <v>5.16376243059727</v>
      </c>
      <c r="AG6" s="1">
        <v>5.0564723953045405</v>
      </c>
      <c r="AH6" s="1">
        <v>5.0012195119564673</v>
      </c>
      <c r="AI6" s="1">
        <v>4.9482001011163961</v>
      </c>
      <c r="AJ6" s="1">
        <v>5.1871406641323681</v>
      </c>
      <c r="AK6" s="1">
        <v>5.1858737440228539</v>
      </c>
      <c r="AL6" s="1">
        <v>5.2093525135229184</v>
      </c>
      <c r="AM6" s="1">
        <v>5.0304689946470482</v>
      </c>
      <c r="AN6" s="1">
        <v>5.1382115209988148</v>
      </c>
      <c r="AO6" s="1">
        <v>5.2093494281119153</v>
      </c>
      <c r="AP6" s="1">
        <v>5.1787934339848469</v>
      </c>
      <c r="AQ6" s="1">
        <v>5.301855919232537</v>
      </c>
      <c r="AR6" s="1">
        <v>5.2207189611207152</v>
      </c>
    </row>
    <row r="7" spans="1:44" x14ac:dyDescent="0.15">
      <c r="A7" s="1" t="s">
        <v>20</v>
      </c>
      <c r="C7" s="1">
        <v>1.8066287386599456</v>
      </c>
      <c r="D7" s="1">
        <v>1.7695218899696599</v>
      </c>
      <c r="E7" s="1">
        <v>2.0734598916043083</v>
      </c>
      <c r="F7" s="1">
        <v>1.9963281676870466</v>
      </c>
      <c r="G7" s="1">
        <v>1.8887817375279639</v>
      </c>
      <c r="H7" s="1">
        <v>1.8959983519521586</v>
      </c>
      <c r="I7" s="1">
        <v>1.767809633669458</v>
      </c>
      <c r="J7" s="1">
        <v>1.9278922347170138</v>
      </c>
      <c r="K7" s="1">
        <v>1.6298940761222482</v>
      </c>
      <c r="L7" s="1">
        <v>1.8021281724668157</v>
      </c>
      <c r="M7" s="1">
        <v>1.8470727678873544</v>
      </c>
      <c r="N7" s="1">
        <v>1.8547432298150781</v>
      </c>
      <c r="O7" s="1">
        <v>1.8721854581751884</v>
      </c>
      <c r="P7" s="2">
        <v>1.6065421744999711</v>
      </c>
      <c r="Q7" s="1">
        <v>2.0885459362647225</v>
      </c>
      <c r="R7" s="1">
        <v>2.0298834767620946</v>
      </c>
      <c r="S7" s="1">
        <v>2.1602177847889337</v>
      </c>
      <c r="T7" s="1">
        <v>2.2325850397102229</v>
      </c>
      <c r="U7" s="1">
        <v>1.963333142694573</v>
      </c>
      <c r="V7" s="1">
        <v>1.9742861496119346</v>
      </c>
      <c r="W7" s="1">
        <v>2.1559227974471611</v>
      </c>
      <c r="X7" s="1">
        <v>2.1946156937208343</v>
      </c>
      <c r="Y7" s="1">
        <v>2.0494633926054675</v>
      </c>
      <c r="Z7" s="1">
        <v>2.2867192851290952</v>
      </c>
      <c r="AA7" s="1">
        <v>1.9305192765200587</v>
      </c>
      <c r="AB7" s="1">
        <v>2.4553728640444206</v>
      </c>
      <c r="AC7" s="1">
        <v>1.9869625340692068</v>
      </c>
      <c r="AD7" s="1">
        <v>2.0384931829603801</v>
      </c>
      <c r="AE7" s="1">
        <v>1.6019472709335574</v>
      </c>
      <c r="AF7" s="1">
        <v>1.7053509218565637</v>
      </c>
      <c r="AG7" s="1">
        <v>1.8747153545324338</v>
      </c>
      <c r="AH7" s="1">
        <v>1.5292896307169315</v>
      </c>
      <c r="AI7" s="1">
        <v>1.6421649787120813</v>
      </c>
      <c r="AJ7" s="1">
        <v>1.6484901418666666</v>
      </c>
      <c r="AK7" s="1">
        <v>1.850878472661357</v>
      </c>
      <c r="AL7" s="1">
        <v>1.845246124409698</v>
      </c>
      <c r="AM7" s="1">
        <v>2.0235345911444966</v>
      </c>
      <c r="AN7" s="1">
        <v>1.8477080184437469</v>
      </c>
      <c r="AO7" s="1">
        <v>1.755743672296731</v>
      </c>
      <c r="AP7" s="1">
        <v>1.7858987696512116</v>
      </c>
      <c r="AQ7" s="1">
        <v>1.7335546361151017</v>
      </c>
      <c r="AR7" s="1">
        <v>1.7964350271325742</v>
      </c>
    </row>
    <row r="8" spans="1:44" x14ac:dyDescent="0.15">
      <c r="A8" s="1" t="s">
        <v>28</v>
      </c>
      <c r="C8" s="1">
        <v>0.74631406825425106</v>
      </c>
      <c r="D8" s="1">
        <v>0.7502076301756383</v>
      </c>
      <c r="E8" s="1">
        <v>0.71809889197815335</v>
      </c>
      <c r="F8" s="1">
        <v>0.72683614411238984</v>
      </c>
      <c r="G8" s="1">
        <v>0.73141477170655711</v>
      </c>
      <c r="H8" s="1">
        <v>0.72579427073693903</v>
      </c>
      <c r="I8" s="1">
        <v>0.7412094513518297</v>
      </c>
      <c r="J8" s="1">
        <v>0.73376994532237616</v>
      </c>
      <c r="K8" s="1">
        <v>0.75998368027585739</v>
      </c>
      <c r="L8" s="1">
        <v>0.73818708064741578</v>
      </c>
      <c r="M8" s="1">
        <v>0.73428253315897696</v>
      </c>
      <c r="N8" s="1">
        <v>0.73392200184863887</v>
      </c>
      <c r="O8" s="1">
        <v>0.73521102554422835</v>
      </c>
      <c r="P8" s="2">
        <v>0.76446462202212173</v>
      </c>
      <c r="Q8" s="1">
        <v>0.73407407963543569</v>
      </c>
      <c r="R8" s="1">
        <v>0.73923071560095877</v>
      </c>
      <c r="S8" s="1">
        <v>0.72531464250600586</v>
      </c>
      <c r="T8" s="1">
        <v>0.72639441446405284</v>
      </c>
      <c r="U8" s="1">
        <v>0.73881720686262298</v>
      </c>
      <c r="V8" s="1">
        <v>0.73587852350016481</v>
      </c>
      <c r="W8" s="1">
        <v>0.72113814859440195</v>
      </c>
      <c r="X8" s="1">
        <v>0.71594294490581301</v>
      </c>
      <c r="Y8" s="1">
        <v>0.72338252422081528</v>
      </c>
      <c r="Z8" s="1">
        <v>0.71750792537117203</v>
      </c>
      <c r="AA8" s="1">
        <v>0.74148969753131644</v>
      </c>
      <c r="AB8" s="1">
        <v>0.69698594292923832</v>
      </c>
      <c r="AC8" s="1">
        <v>0.72724775542563758</v>
      </c>
      <c r="AD8" s="1">
        <v>0.72098698672867578</v>
      </c>
      <c r="AE8" s="1">
        <v>0.75572456489051676</v>
      </c>
      <c r="AF8" s="1">
        <v>0.75173638367062812</v>
      </c>
      <c r="AG8" s="1">
        <v>0.72952466125643067</v>
      </c>
      <c r="AH8" s="1">
        <v>0.76582382823356931</v>
      </c>
      <c r="AI8" s="1">
        <v>0.7508233673217356</v>
      </c>
      <c r="AJ8" s="1">
        <v>0.758838622410688</v>
      </c>
      <c r="AK8" s="1">
        <v>0.73696978156017701</v>
      </c>
      <c r="AL8" s="1">
        <v>0.73843357799438802</v>
      </c>
      <c r="AM8" s="1">
        <v>0.71313672207079948</v>
      </c>
      <c r="AN8" s="1">
        <v>0.73550969088441809</v>
      </c>
      <c r="AO8" s="1">
        <v>0.74792244023360999</v>
      </c>
      <c r="AP8" s="1">
        <v>0.74357822033845988</v>
      </c>
      <c r="AQ8" s="1">
        <v>0.75359581043960244</v>
      </c>
      <c r="AR8" s="1">
        <v>0.74399378577984676</v>
      </c>
    </row>
    <row r="9" spans="1:44" x14ac:dyDescent="0.15">
      <c r="A9" s="1" t="s">
        <v>27</v>
      </c>
      <c r="C9" s="1">
        <v>0.25368593174574899</v>
      </c>
      <c r="D9" s="1">
        <v>0.2497923698243617</v>
      </c>
      <c r="E9" s="1">
        <v>0.2819011080218467</v>
      </c>
      <c r="F9" s="1">
        <v>0.27316385588761022</v>
      </c>
      <c r="G9" s="1">
        <v>0.26858522829344283</v>
      </c>
      <c r="H9" s="1">
        <v>0.27420572926306092</v>
      </c>
      <c r="I9" s="1">
        <v>0.25879054864817036</v>
      </c>
      <c r="J9" s="1">
        <v>0.2662300546776239</v>
      </c>
      <c r="K9" s="1">
        <v>0.24001631972414267</v>
      </c>
      <c r="L9" s="1">
        <v>0.26181291935258427</v>
      </c>
      <c r="M9" s="1">
        <v>0.26571746684102299</v>
      </c>
      <c r="N9" s="1">
        <v>0.26607799815136107</v>
      </c>
      <c r="O9" s="1">
        <v>0.26478897445577171</v>
      </c>
      <c r="P9" s="2">
        <v>0.2355353779778783</v>
      </c>
      <c r="Q9" s="1">
        <v>0.26592592036456436</v>
      </c>
      <c r="R9" s="1">
        <v>0.26076928439904123</v>
      </c>
      <c r="S9" s="1">
        <v>0.27468535749399414</v>
      </c>
      <c r="T9" s="1">
        <v>0.27360558553594716</v>
      </c>
      <c r="U9" s="1">
        <v>0.26118279313737708</v>
      </c>
      <c r="V9" s="1">
        <v>0.26412147649983525</v>
      </c>
      <c r="W9" s="1">
        <v>0.27886185140559799</v>
      </c>
      <c r="X9" s="1">
        <v>0.28405705509418694</v>
      </c>
      <c r="Y9" s="1">
        <v>0.27661747577918472</v>
      </c>
      <c r="Z9" s="1">
        <v>0.28249207462882797</v>
      </c>
      <c r="AA9" s="1">
        <v>0.25851030246868356</v>
      </c>
      <c r="AB9" s="1">
        <v>0.30301405707076168</v>
      </c>
      <c r="AC9" s="1">
        <v>0.27275224457436248</v>
      </c>
      <c r="AD9" s="1">
        <v>0.27901301327132422</v>
      </c>
      <c r="AE9" s="1">
        <v>0.24427543510948324</v>
      </c>
      <c r="AF9" s="1">
        <v>0.24826361632937183</v>
      </c>
      <c r="AG9" s="1">
        <v>0.27047533874356933</v>
      </c>
      <c r="AH9" s="1">
        <v>0.23417617176643063</v>
      </c>
      <c r="AI9" s="1">
        <v>0.24917663267826443</v>
      </c>
      <c r="AJ9" s="1">
        <v>0.24116137758931205</v>
      </c>
      <c r="AK9" s="1">
        <v>0.26303021843982305</v>
      </c>
      <c r="AL9" s="1">
        <v>0.26156642200561198</v>
      </c>
      <c r="AM9" s="1">
        <v>0.28686327792920047</v>
      </c>
      <c r="AN9" s="1">
        <v>0.26449030911558191</v>
      </c>
      <c r="AO9" s="1">
        <v>0.25207755976638996</v>
      </c>
      <c r="AP9" s="1">
        <v>0.25642177966154012</v>
      </c>
      <c r="AQ9" s="1">
        <v>0.24640418956039761</v>
      </c>
      <c r="AR9" s="1">
        <v>0.25600621422015324</v>
      </c>
    </row>
    <row r="10" spans="1:44" x14ac:dyDescent="0.15">
      <c r="P10" s="2"/>
    </row>
    <row r="11" spans="1:44" x14ac:dyDescent="0.15">
      <c r="P11" s="2"/>
    </row>
    <row r="12" spans="1:44" x14ac:dyDescent="0.15">
      <c r="A12" s="1" t="s">
        <v>26</v>
      </c>
      <c r="C12" s="1">
        <v>4.9972252077564007E-3</v>
      </c>
      <c r="D12" s="1">
        <v>0</v>
      </c>
      <c r="E12" s="1">
        <v>3.4068891942563972E-3</v>
      </c>
      <c r="F12" s="1">
        <v>3.1952255266441175E-3</v>
      </c>
      <c r="G12" s="1">
        <v>4.8524442673533886E-3</v>
      </c>
      <c r="H12" s="1">
        <v>0</v>
      </c>
      <c r="I12" s="1">
        <v>0</v>
      </c>
      <c r="J12" s="1">
        <v>3.7884568937222385E-3</v>
      </c>
      <c r="K12" s="1">
        <v>0</v>
      </c>
      <c r="L12" s="1">
        <v>2.6536867602421927E-3</v>
      </c>
      <c r="M12" s="1">
        <v>0</v>
      </c>
      <c r="N12" s="1">
        <v>7.7015539265754109E-3</v>
      </c>
      <c r="O12" s="1">
        <v>1.058948885804719E-2</v>
      </c>
      <c r="P12" s="2">
        <v>5.0765575029649056E-3</v>
      </c>
      <c r="Q12" s="1">
        <v>9.0312293187645078E-3</v>
      </c>
      <c r="R12" s="1">
        <v>0</v>
      </c>
      <c r="S12" s="1">
        <v>2.7260874367170131E-3</v>
      </c>
      <c r="T12" s="1">
        <v>4.9287775477449341E-3</v>
      </c>
      <c r="U12" s="1">
        <v>0</v>
      </c>
      <c r="V12" s="1">
        <v>0</v>
      </c>
      <c r="W12" s="1">
        <v>0</v>
      </c>
      <c r="X12" s="1">
        <v>4.9701160470311525E-3</v>
      </c>
      <c r="Y12" s="1">
        <v>0</v>
      </c>
      <c r="Z12" s="1">
        <v>0</v>
      </c>
      <c r="AA12" s="1">
        <v>4.3288007230559882E-3</v>
      </c>
      <c r="AB12" s="1">
        <v>3.9231069785349319E-3</v>
      </c>
      <c r="AC12" s="1">
        <v>4.4073776168455439E-3</v>
      </c>
      <c r="AD12" s="1">
        <v>0</v>
      </c>
      <c r="AE12" s="1">
        <v>3.4283548789383711E-3</v>
      </c>
      <c r="AF12" s="1">
        <v>0</v>
      </c>
      <c r="AG12" s="1">
        <v>2.655894030781699E-3</v>
      </c>
      <c r="AH12" s="1">
        <v>5.8017702389767797E-3</v>
      </c>
      <c r="AI12" s="1">
        <v>0</v>
      </c>
      <c r="AJ12" s="1">
        <v>2.6811309279276838E-3</v>
      </c>
      <c r="AK12" s="1">
        <v>0</v>
      </c>
      <c r="AL12" s="1">
        <v>0</v>
      </c>
      <c r="AM12" s="1">
        <v>2.6977682759152517E-3</v>
      </c>
      <c r="AN12" s="1">
        <v>0</v>
      </c>
      <c r="AO12" s="1">
        <v>3.371438165287568E-3</v>
      </c>
      <c r="AP12" s="1">
        <v>2.6747313517282607E-3</v>
      </c>
      <c r="AQ12" s="1">
        <v>3.8414977093891348E-3</v>
      </c>
      <c r="AR12" s="1">
        <v>0</v>
      </c>
    </row>
    <row r="13" spans="1:44" x14ac:dyDescent="0.15">
      <c r="A13" s="1" t="s">
        <v>25</v>
      </c>
      <c r="C13" s="1">
        <v>0.19663065994616596</v>
      </c>
      <c r="D13" s="1">
        <v>0.17920825813716706</v>
      </c>
      <c r="E13" s="1">
        <v>0.23937417452078968</v>
      </c>
      <c r="F13" s="1">
        <v>0.24938952850641244</v>
      </c>
      <c r="G13" s="1">
        <v>0.22676286120464023</v>
      </c>
      <c r="H13" s="1">
        <v>0.1703962632414121</v>
      </c>
      <c r="I13" s="1">
        <v>0.21531134917477088</v>
      </c>
      <c r="J13" s="1">
        <v>0.20604009122091374</v>
      </c>
      <c r="K13" s="1">
        <v>0.18261878408118259</v>
      </c>
      <c r="L13" s="1">
        <v>0.20464092153154897</v>
      </c>
      <c r="M13" s="1">
        <v>0.20816882857025173</v>
      </c>
      <c r="N13" s="1">
        <v>0.21700112608773425</v>
      </c>
      <c r="O13" s="1">
        <v>0.21666658101580455</v>
      </c>
      <c r="P13" s="2">
        <v>0.12136348622921531</v>
      </c>
      <c r="Q13" s="1">
        <v>0.21024256740461411</v>
      </c>
      <c r="R13" s="1">
        <v>0.21667306011420895</v>
      </c>
      <c r="S13" s="1">
        <v>0.19199638608734101</v>
      </c>
      <c r="T13" s="1">
        <v>0.22333558854055341</v>
      </c>
      <c r="U13" s="1">
        <v>0.18722684758344826</v>
      </c>
      <c r="V13" s="1">
        <v>0.17676154379551792</v>
      </c>
      <c r="W13" s="1">
        <v>0.19068259777837607</v>
      </c>
      <c r="X13" s="1">
        <v>0.18447739168082444</v>
      </c>
      <c r="Y13" s="1">
        <v>0.14674683583011874</v>
      </c>
      <c r="Z13" s="1">
        <v>0.20688044823650709</v>
      </c>
      <c r="AA13" s="1">
        <v>0.15861914264398028</v>
      </c>
      <c r="AB13" s="1">
        <v>0.2050722155144131</v>
      </c>
      <c r="AC13" s="1">
        <v>0.22750878085925194</v>
      </c>
      <c r="AD13" s="1">
        <v>0.20397387019949609</v>
      </c>
      <c r="AE13" s="1">
        <v>0.13790311399391073</v>
      </c>
      <c r="AF13" s="1">
        <v>0.16885738054256791</v>
      </c>
      <c r="AG13" s="1">
        <v>0.15656975420494226</v>
      </c>
      <c r="AH13" s="1">
        <v>0.12742329397919089</v>
      </c>
      <c r="AI13" s="1">
        <v>8.7385226556554021E-2</v>
      </c>
      <c r="AJ13" s="1">
        <v>0.16739416066478222</v>
      </c>
      <c r="AK13" s="1">
        <v>0.17919483035479467</v>
      </c>
      <c r="AL13" s="1">
        <v>0.20138612701709255</v>
      </c>
      <c r="AM13" s="1">
        <v>0.14020856954148586</v>
      </c>
      <c r="AN13" s="1">
        <v>0.18641441740442485</v>
      </c>
      <c r="AO13" s="1">
        <v>0.16051723375187038</v>
      </c>
      <c r="AP13" s="1">
        <v>0.15647320381332552</v>
      </c>
      <c r="AQ13" s="1">
        <v>0.14303038947133309</v>
      </c>
      <c r="AR13" s="1">
        <v>0.15515286938372225</v>
      </c>
    </row>
    <row r="14" spans="1:44" x14ac:dyDescent="0.15">
      <c r="A14" s="1" t="s">
        <v>24</v>
      </c>
      <c r="C14" s="1">
        <v>3.8358772110178636</v>
      </c>
      <c r="D14" s="1">
        <v>3.9173255781246827</v>
      </c>
      <c r="E14" s="1">
        <v>3.6261669776504957</v>
      </c>
      <c r="F14" s="1">
        <v>3.6833045449008881</v>
      </c>
      <c r="G14" s="1">
        <v>3.9587962025297241</v>
      </c>
      <c r="H14" s="1">
        <v>4.3228470354220612</v>
      </c>
      <c r="I14" s="1">
        <v>4.410787027552189</v>
      </c>
      <c r="J14" s="1">
        <v>4.118844480976108</v>
      </c>
      <c r="K14" s="1">
        <v>4.1680559994694191</v>
      </c>
      <c r="L14" s="1">
        <v>4.1375151281822138</v>
      </c>
      <c r="M14" s="1">
        <v>4.2072208429398366</v>
      </c>
      <c r="N14" s="1">
        <v>4.28776547310542</v>
      </c>
      <c r="O14" s="1">
        <v>4.1954459646772202</v>
      </c>
      <c r="P14" s="2">
        <v>4.5355984410140771</v>
      </c>
      <c r="Q14" s="1">
        <v>3.4090864162252563</v>
      </c>
      <c r="R14" s="1">
        <v>3.4360782152742853</v>
      </c>
      <c r="S14" s="1">
        <v>3.4954151926123669</v>
      </c>
      <c r="T14" s="1">
        <v>3.2028266386930682</v>
      </c>
      <c r="U14" s="1">
        <v>3.8752189632993921</v>
      </c>
      <c r="V14" s="1">
        <v>3.8891971640632224</v>
      </c>
      <c r="W14" s="1">
        <v>3.773942626917127</v>
      </c>
      <c r="X14" s="1">
        <v>3.8760527199128747</v>
      </c>
      <c r="Y14" s="1">
        <v>4.037481432909968</v>
      </c>
      <c r="Z14" s="1">
        <v>3.5555178706481407</v>
      </c>
      <c r="AA14" s="1">
        <v>3.880326608914586</v>
      </c>
      <c r="AB14" s="1">
        <v>3.7597125911797304</v>
      </c>
      <c r="AC14" s="1">
        <v>3.8429971111902042</v>
      </c>
      <c r="AD14" s="1">
        <v>3.8490880426743188</v>
      </c>
      <c r="AE14" s="1">
        <v>4.610350707199065</v>
      </c>
      <c r="AF14" s="1">
        <v>4.4411322462822671</v>
      </c>
      <c r="AG14" s="1">
        <v>4.6167127740253546</v>
      </c>
      <c r="AH14" s="1">
        <v>4.9547692165511181</v>
      </c>
      <c r="AI14" s="1">
        <v>4.7533160136685</v>
      </c>
      <c r="AJ14" s="1">
        <v>4.2371797996667224</v>
      </c>
      <c r="AK14" s="1">
        <v>4.2665451589427992</v>
      </c>
      <c r="AL14" s="1">
        <v>4.1282442263158057</v>
      </c>
      <c r="AM14" s="1">
        <v>4.2126037931053268</v>
      </c>
      <c r="AN14" s="1">
        <v>4.4648417184005043</v>
      </c>
      <c r="AO14" s="1">
        <v>4.4683233861266167</v>
      </c>
      <c r="AP14" s="1">
        <v>4.4792400648963513</v>
      </c>
      <c r="AQ14" s="1">
        <v>4.4037409527213196</v>
      </c>
      <c r="AR14" s="1">
        <v>4.2964708421943589</v>
      </c>
    </row>
    <row r="15" spans="1:44" x14ac:dyDescent="0.15">
      <c r="A15" s="1" t="s">
        <v>23</v>
      </c>
      <c r="C15" s="1">
        <v>9.8598434859000044</v>
      </c>
      <c r="D15" s="1">
        <v>9.8603400643458308</v>
      </c>
      <c r="E15" s="1">
        <v>9.7174939149852406</v>
      </c>
      <c r="F15" s="1">
        <v>9.7179631682478451</v>
      </c>
      <c r="G15" s="1">
        <v>9.5990710556165357</v>
      </c>
      <c r="H15" s="1">
        <v>9.3513750804561191</v>
      </c>
      <c r="I15" s="1">
        <v>9.2979163015503001</v>
      </c>
      <c r="J15" s="1">
        <v>9.4365857375920648</v>
      </c>
      <c r="K15" s="1">
        <v>9.7438874200612737</v>
      </c>
      <c r="L15" s="1">
        <v>9.5540517340491871</v>
      </c>
      <c r="M15" s="1">
        <v>9.4366237279146414</v>
      </c>
      <c r="N15" s="1">
        <v>9.3156828825611608</v>
      </c>
      <c r="O15" s="1">
        <v>9.3877975888712371</v>
      </c>
      <c r="P15" s="2">
        <v>9.520832166346807</v>
      </c>
      <c r="Q15" s="1">
        <v>9.963397773998949</v>
      </c>
      <c r="R15" s="1">
        <v>10.002948733183759</v>
      </c>
      <c r="S15" s="1">
        <v>9.8578191466209688</v>
      </c>
      <c r="T15" s="1">
        <v>10.011392783927665</v>
      </c>
      <c r="U15" s="1">
        <v>9.6895192539091948</v>
      </c>
      <c r="V15" s="1">
        <v>9.6890581208220343</v>
      </c>
      <c r="W15" s="1">
        <v>9.5985100375443313</v>
      </c>
      <c r="X15" s="1">
        <v>9.4560041558184302</v>
      </c>
      <c r="Y15" s="1">
        <v>9.5255621447476599</v>
      </c>
      <c r="Z15" s="1">
        <v>9.6510275518713495</v>
      </c>
      <c r="AA15" s="1">
        <v>9.7726798922532705</v>
      </c>
      <c r="AB15" s="1">
        <v>9.2722625263995795</v>
      </c>
      <c r="AC15" s="1">
        <v>9.6173086721732268</v>
      </c>
      <c r="AD15" s="1">
        <v>9.6110228701116771</v>
      </c>
      <c r="AE15" s="1">
        <v>9.4128032071392447</v>
      </c>
      <c r="AF15" s="1">
        <v>9.4294025236884274</v>
      </c>
      <c r="AG15" s="1">
        <v>9.0979665666090686</v>
      </c>
      <c r="AH15" s="1">
        <v>9.1651299918554159</v>
      </c>
      <c r="AI15" s="1">
        <v>9.3400826453229246</v>
      </c>
      <c r="AJ15" s="1">
        <v>9.6846534582389783</v>
      </c>
      <c r="AK15" s="1">
        <v>9.4325873206322477</v>
      </c>
      <c r="AL15" s="1">
        <v>9.5325574185420905</v>
      </c>
      <c r="AM15" s="1">
        <v>9.3885729733638073</v>
      </c>
      <c r="AN15" s="1">
        <v>9.2246075111849066</v>
      </c>
      <c r="AO15" s="1">
        <v>9.3584662105943739</v>
      </c>
      <c r="AP15" s="1">
        <v>9.3295474255860391</v>
      </c>
      <c r="AQ15" s="1">
        <v>9.4805521539626749</v>
      </c>
      <c r="AR15" s="1">
        <v>9.5059984701675653</v>
      </c>
    </row>
    <row r="16" spans="1:44" x14ac:dyDescent="0.15">
      <c r="A16" s="1" t="s">
        <v>22</v>
      </c>
      <c r="C16" s="1">
        <v>9.4394794114344038E-2</v>
      </c>
      <c r="D16" s="1">
        <v>9.4395951285482366E-2</v>
      </c>
      <c r="E16" s="1">
        <v>9.7317088329869433E-2</v>
      </c>
      <c r="F16" s="1">
        <v>9.7234611098110602E-2</v>
      </c>
      <c r="G16" s="1">
        <v>9.0120393381799863E-2</v>
      </c>
      <c r="H16" s="1">
        <v>8.898700568682695E-2</v>
      </c>
      <c r="I16" s="1">
        <v>9.2864338878501138E-2</v>
      </c>
      <c r="J16" s="1">
        <v>9.7020450485556367E-2</v>
      </c>
      <c r="K16" s="1">
        <v>9.2924936184691803E-2</v>
      </c>
      <c r="L16" s="1">
        <v>9.1715748718190271E-2</v>
      </c>
      <c r="M16" s="1">
        <v>9.2745004117664384E-2</v>
      </c>
      <c r="N16" s="1">
        <v>9.2403054489731754E-2</v>
      </c>
      <c r="O16" s="1">
        <v>9.0058848528645638E-2</v>
      </c>
      <c r="P16" s="2">
        <v>8.414713067479053E-2</v>
      </c>
      <c r="Q16" s="1">
        <v>0.10042228006431275</v>
      </c>
      <c r="R16" s="1">
        <v>9.7743454551445008E-2</v>
      </c>
      <c r="S16" s="1">
        <v>9.7102928929614071E-2</v>
      </c>
      <c r="T16" s="1">
        <v>9.6666805492440902E-2</v>
      </c>
      <c r="U16" s="1">
        <v>9.7474944929942797E-2</v>
      </c>
      <c r="V16" s="1">
        <v>9.3935477911760684E-2</v>
      </c>
      <c r="W16" s="1">
        <v>9.0259342534629861E-2</v>
      </c>
      <c r="X16" s="1">
        <v>9.4432415092155636E-2</v>
      </c>
      <c r="Y16" s="1">
        <v>9.3999358076665165E-2</v>
      </c>
      <c r="Z16" s="1">
        <v>9.2974395878389376E-2</v>
      </c>
      <c r="AA16" s="1">
        <v>9.0578335578001296E-2</v>
      </c>
      <c r="AB16" s="1">
        <v>9.4661373390362402E-2</v>
      </c>
      <c r="AC16" s="1">
        <v>8.8899365615154657E-2</v>
      </c>
      <c r="AD16" s="1">
        <v>9.3448163854618571E-2</v>
      </c>
      <c r="AE16" s="1">
        <v>9.2235876982425899E-2</v>
      </c>
      <c r="AF16" s="1">
        <v>8.6399547087591511E-2</v>
      </c>
      <c r="AG16" s="1">
        <v>9.215400836170394E-2</v>
      </c>
      <c r="AH16" s="1">
        <v>8.4361032440203834E-2</v>
      </c>
      <c r="AI16" s="1">
        <v>8.9665909183378356E-2</v>
      </c>
      <c r="AJ16" s="1">
        <v>8.9526017042208916E-2</v>
      </c>
      <c r="AK16" s="1">
        <v>9.1599387054003889E-2</v>
      </c>
      <c r="AL16" s="1">
        <v>9.1179976698208182E-2</v>
      </c>
      <c r="AM16" s="1">
        <v>8.9475966751572003E-2</v>
      </c>
      <c r="AN16" s="1">
        <v>9.0013917161999649E-2</v>
      </c>
      <c r="AO16" s="1">
        <v>8.9689387147979208E-2</v>
      </c>
      <c r="AP16" s="1">
        <v>8.7017869536271941E-2</v>
      </c>
      <c r="AQ16" s="1">
        <v>8.840848283944705E-2</v>
      </c>
      <c r="AR16" s="1">
        <v>9.0789921738040166E-2</v>
      </c>
    </row>
    <row r="17" spans="1:44" x14ac:dyDescent="0.15">
      <c r="A17" s="1" t="s">
        <v>21</v>
      </c>
      <c r="C17" s="1">
        <v>5.3148885099614667</v>
      </c>
      <c r="D17" s="1">
        <v>5.3144490544345926</v>
      </c>
      <c r="E17" s="1">
        <v>5.2818141126526026</v>
      </c>
      <c r="F17" s="1">
        <v>5.311842824409398</v>
      </c>
      <c r="G17" s="1">
        <v>5.1435548862284808</v>
      </c>
      <c r="H17" s="1">
        <v>5.018511994158156</v>
      </c>
      <c r="I17" s="1">
        <v>5.0632344013768984</v>
      </c>
      <c r="J17" s="1">
        <v>5.3135600387743658</v>
      </c>
      <c r="K17" s="1">
        <v>5.1608694769375196</v>
      </c>
      <c r="L17" s="1">
        <v>5.0811386156013629</v>
      </c>
      <c r="M17" s="1">
        <v>5.104193138137731</v>
      </c>
      <c r="N17" s="1">
        <v>5.1159316952119402</v>
      </c>
      <c r="O17" s="1">
        <v>5.1982957128144438</v>
      </c>
      <c r="P17" s="2">
        <v>5.2142683054053407</v>
      </c>
      <c r="Q17" s="1">
        <v>5.7653177766124717</v>
      </c>
      <c r="R17" s="1">
        <v>5.754328845022985</v>
      </c>
      <c r="S17" s="1">
        <v>5.7041176297268024</v>
      </c>
      <c r="T17" s="1">
        <v>5.9272814167327823</v>
      </c>
      <c r="U17" s="1">
        <v>5.5537514213789034</v>
      </c>
      <c r="V17" s="1">
        <v>5.5006309823660331</v>
      </c>
      <c r="W17" s="1">
        <v>5.5752271844534542</v>
      </c>
      <c r="X17" s="1">
        <v>5.5313522213980102</v>
      </c>
      <c r="Y17" s="1">
        <v>5.3595529279739731</v>
      </c>
      <c r="Z17" s="1">
        <v>5.8080893502411595</v>
      </c>
      <c r="AA17" s="1">
        <v>5.5373427703085216</v>
      </c>
      <c r="AB17" s="1">
        <v>5.6477920114749587</v>
      </c>
      <c r="AC17" s="1">
        <v>5.2978997304739046</v>
      </c>
      <c r="AD17" s="1">
        <v>5.2675932216119463</v>
      </c>
      <c r="AE17" s="1">
        <v>4.9560075648262121</v>
      </c>
      <c r="AF17" s="1">
        <v>5.16376243059727</v>
      </c>
      <c r="AG17" s="1">
        <v>5.0564723953045405</v>
      </c>
      <c r="AH17" s="1">
        <v>5.0012195119564673</v>
      </c>
      <c r="AI17" s="1">
        <v>4.9482001011163961</v>
      </c>
      <c r="AJ17" s="1">
        <v>5.1871406641323681</v>
      </c>
      <c r="AK17" s="1">
        <v>5.1858737440228539</v>
      </c>
      <c r="AL17" s="1">
        <v>5.2093525135229184</v>
      </c>
      <c r="AM17" s="1">
        <v>5.0304689946470482</v>
      </c>
      <c r="AN17" s="1">
        <v>5.1382115209988148</v>
      </c>
      <c r="AO17" s="1">
        <v>5.2093494281119153</v>
      </c>
      <c r="AP17" s="1">
        <v>5.1787934339848469</v>
      </c>
      <c r="AQ17" s="1">
        <v>5.301855919232537</v>
      </c>
      <c r="AR17" s="1">
        <v>5.2207189611207152</v>
      </c>
    </row>
    <row r="18" spans="1:44" x14ac:dyDescent="0.15">
      <c r="A18" s="1" t="s">
        <v>20</v>
      </c>
      <c r="C18" s="1">
        <v>1.8066287386599456</v>
      </c>
      <c r="D18" s="1">
        <v>1.7695218899696599</v>
      </c>
      <c r="E18" s="1">
        <v>2.0734598916043083</v>
      </c>
      <c r="F18" s="1">
        <v>1.9963281676870466</v>
      </c>
      <c r="G18" s="1">
        <v>1.8887817375279639</v>
      </c>
      <c r="H18" s="1">
        <v>1.8959983519521586</v>
      </c>
      <c r="I18" s="1">
        <v>1.767809633669458</v>
      </c>
      <c r="J18" s="1">
        <v>1.9278922347170138</v>
      </c>
      <c r="K18" s="1">
        <v>1.6298940761222482</v>
      </c>
      <c r="L18" s="1">
        <v>1.8021281724668157</v>
      </c>
      <c r="M18" s="1">
        <v>1.8470727678873544</v>
      </c>
      <c r="N18" s="1">
        <v>1.8547432298150781</v>
      </c>
      <c r="O18" s="1">
        <v>1.8721854581751884</v>
      </c>
      <c r="P18" s="2">
        <v>1.6065421744999711</v>
      </c>
      <c r="Q18" s="1">
        <v>2.0885459362647225</v>
      </c>
      <c r="R18" s="1">
        <v>2.0298834767620946</v>
      </c>
      <c r="S18" s="1">
        <v>2.1602177847889337</v>
      </c>
      <c r="T18" s="1">
        <v>2.2325850397102229</v>
      </c>
      <c r="U18" s="1">
        <v>1.963333142694573</v>
      </c>
      <c r="V18" s="1">
        <v>1.9742861496119346</v>
      </c>
      <c r="W18" s="1">
        <v>2.1559227974471611</v>
      </c>
      <c r="X18" s="1">
        <v>2.1946156937208343</v>
      </c>
      <c r="Y18" s="1">
        <v>2.0494633926054675</v>
      </c>
      <c r="Z18" s="1">
        <v>2.2867192851290952</v>
      </c>
      <c r="AA18" s="1">
        <v>1.9305192765200587</v>
      </c>
      <c r="AB18" s="1">
        <v>2.4553728640444206</v>
      </c>
      <c r="AC18" s="1">
        <v>1.9869625340692068</v>
      </c>
      <c r="AD18" s="1">
        <v>2.0384931829603801</v>
      </c>
      <c r="AE18" s="1">
        <v>1.6019472709335574</v>
      </c>
      <c r="AF18" s="1">
        <v>1.7053509218565637</v>
      </c>
      <c r="AG18" s="1">
        <v>1.8747153545324338</v>
      </c>
      <c r="AH18" s="1">
        <v>1.5292896307169315</v>
      </c>
      <c r="AI18" s="1">
        <v>1.6421649787120813</v>
      </c>
      <c r="AJ18" s="1">
        <v>1.6484901418666666</v>
      </c>
      <c r="AK18" s="1">
        <v>1.850878472661357</v>
      </c>
      <c r="AL18" s="1">
        <v>1.845246124409698</v>
      </c>
      <c r="AM18" s="1">
        <v>2.0235345911444966</v>
      </c>
      <c r="AN18" s="1">
        <v>1.8477080184437469</v>
      </c>
      <c r="AO18" s="1">
        <v>1.755743672296731</v>
      </c>
      <c r="AP18" s="1">
        <v>1.7858987696512116</v>
      </c>
      <c r="AQ18" s="1">
        <v>1.7335546361151017</v>
      </c>
      <c r="AR18" s="1">
        <v>1.7964350271325742</v>
      </c>
    </row>
    <row r="19" spans="1:44" x14ac:dyDescent="0.15">
      <c r="A19" s="1" t="s">
        <v>19</v>
      </c>
      <c r="C19" s="1">
        <v>6.4773249470404096E-2</v>
      </c>
      <c r="D19" s="1">
        <v>6.6969724318666504E-2</v>
      </c>
      <c r="E19" s="1">
        <v>7.4564413196003904E-2</v>
      </c>
      <c r="F19" s="1">
        <v>6.3103911964088544E-2</v>
      </c>
      <c r="G19" s="1">
        <v>7.299644301682319E-2</v>
      </c>
      <c r="H19" s="1">
        <v>5.6137894089282436E-2</v>
      </c>
      <c r="I19" s="1">
        <v>6.1599068657119511E-2</v>
      </c>
      <c r="J19" s="1">
        <v>7.4631353717629897E-2</v>
      </c>
      <c r="K19" s="1">
        <v>6.8846812434735005E-2</v>
      </c>
      <c r="L19" s="1">
        <v>6.6546743042626727E-2</v>
      </c>
      <c r="M19" s="1">
        <v>6.5527075768734663E-2</v>
      </c>
      <c r="N19" s="1">
        <v>6.2751383594933818E-2</v>
      </c>
      <c r="O19" s="1">
        <v>6.8479623763995232E-2</v>
      </c>
      <c r="P19" s="2">
        <v>6.5346407743799115E-2</v>
      </c>
      <c r="Q19" s="1">
        <v>8.2281087475688755E-2</v>
      </c>
      <c r="R19" s="1">
        <v>7.0733593223442678E-2</v>
      </c>
      <c r="S19" s="1">
        <v>7.4826865364333583E-2</v>
      </c>
      <c r="T19" s="1">
        <v>8.13861216567561E-2</v>
      </c>
      <c r="U19" s="1">
        <v>7.0427285543591636E-2</v>
      </c>
      <c r="V19" s="1">
        <v>7.7175422090395213E-2</v>
      </c>
      <c r="W19" s="1">
        <v>7.4024618051226385E-2</v>
      </c>
      <c r="X19" s="1">
        <v>7.0890299909379006E-2</v>
      </c>
      <c r="Y19" s="1">
        <v>7.8653129201531766E-2</v>
      </c>
      <c r="Z19" s="1">
        <v>7.5633443718303509E-2</v>
      </c>
      <c r="AA19" s="1">
        <v>6.9679138230256246E-2</v>
      </c>
      <c r="AB19" s="1">
        <v>7.9440765691264306E-2</v>
      </c>
      <c r="AC19" s="1">
        <v>6.4119396864906572E-2</v>
      </c>
      <c r="AD19" s="1">
        <v>6.7225365235440676E-2</v>
      </c>
      <c r="AE19" s="1">
        <v>5.8633055637675929E-2</v>
      </c>
      <c r="AF19" s="1">
        <v>7.1064089042074202E-2</v>
      </c>
      <c r="AG19" s="1">
        <v>6.0798872911952663E-2</v>
      </c>
      <c r="AH19" s="1">
        <v>5.6203437831835582E-2</v>
      </c>
      <c r="AI19" s="1">
        <v>6.0383455142968903E-2</v>
      </c>
      <c r="AJ19" s="1">
        <v>7.1027005745259705E-2</v>
      </c>
      <c r="AK19" s="1">
        <v>6.472102702485677E-2</v>
      </c>
      <c r="AL19" s="1">
        <v>6.8950263118521135E-2</v>
      </c>
      <c r="AM19" s="1">
        <v>6.244289285881436E-2</v>
      </c>
      <c r="AN19" s="1">
        <v>6.554248995042132E-2</v>
      </c>
      <c r="AO19" s="1">
        <v>6.0868051846933183E-2</v>
      </c>
      <c r="AP19" s="1">
        <v>6.6802648434634654E-2</v>
      </c>
      <c r="AQ19" s="1">
        <v>6.3839716194573806E-2</v>
      </c>
      <c r="AR19" s="1">
        <v>7.02057881013263E-2</v>
      </c>
    </row>
    <row r="20" spans="1:44" x14ac:dyDescent="0.15">
      <c r="A20" s="1" t="s">
        <v>18</v>
      </c>
      <c r="C20" s="1">
        <v>2.7728184362664403</v>
      </c>
      <c r="D20" s="1">
        <v>2.7508215336151327</v>
      </c>
      <c r="E20" s="1">
        <v>2.8274737358235194</v>
      </c>
      <c r="F20" s="1">
        <v>2.8180720509437225</v>
      </c>
      <c r="G20" s="1">
        <v>2.9615909000548433</v>
      </c>
      <c r="H20" s="1">
        <v>3.0424208471987351</v>
      </c>
      <c r="I20" s="1">
        <v>3.0388027915472051</v>
      </c>
      <c r="J20" s="1">
        <v>2.7682679404760617</v>
      </c>
      <c r="K20" s="1">
        <v>2.9119366822280113</v>
      </c>
      <c r="L20" s="1">
        <v>3.0106425290973218</v>
      </c>
      <c r="M20" s="1">
        <v>2.9890099305053552</v>
      </c>
      <c r="N20" s="1">
        <v>2.9931400367154954</v>
      </c>
      <c r="O20" s="1">
        <v>2.9035404760337657</v>
      </c>
      <c r="P20" s="2">
        <v>2.8053953846532829</v>
      </c>
      <c r="Q20" s="1">
        <v>2.3174274324666446</v>
      </c>
      <c r="R20" s="1">
        <v>2.3348590578605899</v>
      </c>
      <c r="S20" s="1">
        <v>2.3612435877919027</v>
      </c>
      <c r="T20" s="1">
        <v>2.1469046328629373</v>
      </c>
      <c r="U20" s="1">
        <v>2.5037682993024193</v>
      </c>
      <c r="V20" s="1">
        <v>2.5507513081733602</v>
      </c>
      <c r="W20" s="1">
        <v>2.4902983981240068</v>
      </c>
      <c r="X20" s="1">
        <v>2.5265326037493949</v>
      </c>
      <c r="Y20" s="1">
        <v>2.6603891045739476</v>
      </c>
      <c r="Z20" s="1">
        <v>2.2529685745564008</v>
      </c>
      <c r="AA20" s="1">
        <v>2.5047482903378961</v>
      </c>
      <c r="AB20" s="1">
        <v>2.4206878841526347</v>
      </c>
      <c r="AC20" s="1">
        <v>2.8217307776653051</v>
      </c>
      <c r="AD20" s="1">
        <v>2.8139076955662552</v>
      </c>
      <c r="AE20" s="1">
        <v>3.070595723414093</v>
      </c>
      <c r="AF20" s="1">
        <v>2.8886200048965489</v>
      </c>
      <c r="AG20" s="1">
        <v>2.9893899651084412</v>
      </c>
      <c r="AH20" s="1">
        <v>3.0253112236266513</v>
      </c>
      <c r="AI20" s="1">
        <v>3.0262295682483256</v>
      </c>
      <c r="AJ20" s="1">
        <v>2.8619096735316374</v>
      </c>
      <c r="AK20" s="1">
        <v>2.8681524103937392</v>
      </c>
      <c r="AL20" s="1">
        <v>2.8692527804204997</v>
      </c>
      <c r="AM20" s="1">
        <v>3.0043472148558377</v>
      </c>
      <c r="AN20" s="1">
        <v>2.9308315161812803</v>
      </c>
      <c r="AO20" s="1">
        <v>2.8322258365638411</v>
      </c>
      <c r="AP20" s="1">
        <v>2.8630536774515316</v>
      </c>
      <c r="AQ20" s="1">
        <v>2.735332481313363</v>
      </c>
      <c r="AR20" s="1">
        <v>2.8077950147793378</v>
      </c>
    </row>
    <row r="21" spans="1:44" x14ac:dyDescent="0.15">
      <c r="A21" s="1" t="s">
        <v>17</v>
      </c>
      <c r="C21" s="1">
        <v>1.7223198133716783E-2</v>
      </c>
      <c r="D21" s="1">
        <v>2.0058312502371212E-2</v>
      </c>
      <c r="E21" s="1">
        <v>2.2240588899960726E-2</v>
      </c>
      <c r="F21" s="1">
        <v>2.366852102400499E-2</v>
      </c>
      <c r="G21" s="1">
        <v>1.8070284790058382E-2</v>
      </c>
      <c r="H21" s="1">
        <v>2.1581987475263749E-2</v>
      </c>
      <c r="I21" s="1">
        <v>2.0253677355096259E-2</v>
      </c>
      <c r="J21" s="1">
        <v>1.4614708229322827E-2</v>
      </c>
      <c r="K21" s="1">
        <v>1.5567414602768203E-2</v>
      </c>
      <c r="L21" s="1">
        <v>1.4928523890781203E-2</v>
      </c>
      <c r="M21" s="1">
        <v>1.5431670465765868E-2</v>
      </c>
      <c r="N21" s="1">
        <v>2.0174741372785042E-2</v>
      </c>
      <c r="O21" s="1">
        <v>2.3139259393451586E-2</v>
      </c>
      <c r="P21" s="2">
        <v>1.9445621832623394E-2</v>
      </c>
      <c r="Q21" s="1">
        <v>1.9396188743139801E-2</v>
      </c>
      <c r="R21" s="1">
        <v>2.0755623664419309E-2</v>
      </c>
      <c r="S21" s="1">
        <v>1.8032669764729725E-2</v>
      </c>
      <c r="T21" s="1">
        <v>2.7930914645832885E-2</v>
      </c>
      <c r="U21" s="1">
        <v>2.0444062782826216E-2</v>
      </c>
      <c r="V21" s="1">
        <v>1.5529569589914801E-2</v>
      </c>
      <c r="W21" s="1">
        <v>1.7405373982888068E-2</v>
      </c>
      <c r="X21" s="1">
        <v>2.3639673991981199E-2</v>
      </c>
      <c r="Y21" s="1">
        <v>1.741977311927579E-2</v>
      </c>
      <c r="Z21" s="1">
        <v>2.4759365195044254E-2</v>
      </c>
      <c r="AA21" s="1">
        <v>1.7776647304518257E-2</v>
      </c>
      <c r="AB21" s="1">
        <v>2.0998119165768561E-2</v>
      </c>
      <c r="AC21" s="1">
        <v>1.6528568142654732E-2</v>
      </c>
      <c r="AD21" s="1">
        <v>1.7154970894952444E-2</v>
      </c>
      <c r="AE21" s="1">
        <v>2.1190053554550926E-2</v>
      </c>
      <c r="AF21" s="1">
        <v>1.5467168303531431E-2</v>
      </c>
      <c r="AG21" s="1">
        <v>1.6078178049014364E-2</v>
      </c>
      <c r="AH21" s="1">
        <v>1.9655980441129872E-2</v>
      </c>
      <c r="AI21" s="1">
        <v>2.0359241123158858E-2</v>
      </c>
      <c r="AJ21" s="1">
        <v>1.9120858488670289E-2</v>
      </c>
      <c r="AK21" s="1">
        <v>2.6865789284505025E-2</v>
      </c>
      <c r="AL21" s="1">
        <v>1.7696544601525858E-2</v>
      </c>
      <c r="AM21" s="1">
        <v>2.2366428352553196E-2</v>
      </c>
      <c r="AN21" s="1">
        <v>2.1682413701541607E-2</v>
      </c>
      <c r="AO21" s="1">
        <v>2.1591213612089419E-2</v>
      </c>
      <c r="AP21" s="1">
        <v>2.0872159942210429E-2</v>
      </c>
      <c r="AQ21" s="1">
        <v>1.6996425755348307E-2</v>
      </c>
      <c r="AR21" s="1">
        <v>2.4869041559474135E-2</v>
      </c>
    </row>
    <row r="22" spans="1:44" x14ac:dyDescent="0.15">
      <c r="A22" s="1" t="s">
        <v>16</v>
      </c>
      <c r="C22" s="1">
        <v>3.192449132189154E-2</v>
      </c>
      <c r="D22" s="1">
        <v>2.6909633266415805E-2</v>
      </c>
      <c r="E22" s="1">
        <v>3.6688213142948463E-2</v>
      </c>
      <c r="F22" s="1">
        <v>3.5897445691842882E-2</v>
      </c>
      <c r="G22" s="1">
        <v>3.5402791381774941E-2</v>
      </c>
      <c r="H22" s="1">
        <v>3.1743540319988037E-2</v>
      </c>
      <c r="I22" s="1">
        <v>3.1421410238461733E-2</v>
      </c>
      <c r="J22" s="1">
        <v>3.875450691723363E-2</v>
      </c>
      <c r="K22" s="1">
        <v>2.5398397878146687E-2</v>
      </c>
      <c r="L22" s="1">
        <v>3.4038196659712854E-2</v>
      </c>
      <c r="M22" s="1">
        <v>3.4007013692664352E-2</v>
      </c>
      <c r="N22" s="1">
        <v>3.2704823119141885E-2</v>
      </c>
      <c r="O22" s="1">
        <v>3.3800997868196868E-2</v>
      </c>
      <c r="P22" s="2">
        <v>2.198432409712673E-2</v>
      </c>
      <c r="Q22" s="1">
        <v>3.485131142543442E-2</v>
      </c>
      <c r="R22" s="1">
        <v>3.5995940342768137E-2</v>
      </c>
      <c r="S22" s="1">
        <v>3.6501720876287141E-2</v>
      </c>
      <c r="T22" s="1">
        <v>4.4761280189995811E-2</v>
      </c>
      <c r="U22" s="1">
        <v>3.883577857570851E-2</v>
      </c>
      <c r="V22" s="1">
        <v>3.2674261575828742E-2</v>
      </c>
      <c r="W22" s="1">
        <v>3.3727023166798716E-2</v>
      </c>
      <c r="X22" s="1">
        <v>3.7032708679083613E-2</v>
      </c>
      <c r="Y22" s="1">
        <v>3.0731900961392583E-2</v>
      </c>
      <c r="Z22" s="1">
        <v>4.5429714525609816E-2</v>
      </c>
      <c r="AA22" s="1">
        <v>3.3401097185859138E-2</v>
      </c>
      <c r="AB22" s="1">
        <v>4.0076542008331689E-2</v>
      </c>
      <c r="AC22" s="1">
        <v>3.1637685329337965E-2</v>
      </c>
      <c r="AD22" s="1">
        <v>3.8092616890916323E-2</v>
      </c>
      <c r="AE22" s="1">
        <v>3.4905071440329637E-2</v>
      </c>
      <c r="AF22" s="1">
        <v>2.9943687703161515E-2</v>
      </c>
      <c r="AG22" s="1">
        <v>3.6486236861763013E-2</v>
      </c>
      <c r="AH22" s="1">
        <v>3.0834910362078381E-2</v>
      </c>
      <c r="AI22" s="1">
        <v>3.2212860925709935E-2</v>
      </c>
      <c r="AJ22" s="1">
        <v>3.0877089694774606E-2</v>
      </c>
      <c r="AK22" s="1">
        <v>3.3581859628843982E-2</v>
      </c>
      <c r="AL22" s="1">
        <v>3.6134025353646237E-2</v>
      </c>
      <c r="AM22" s="1">
        <v>2.328080710313872E-2</v>
      </c>
      <c r="AN22" s="1">
        <v>3.0146476572355446E-2</v>
      </c>
      <c r="AO22" s="1">
        <v>3.9854141782359846E-2</v>
      </c>
      <c r="AP22" s="1">
        <v>2.9626015351849427E-2</v>
      </c>
      <c r="AQ22" s="1">
        <v>2.884734468491244E-2</v>
      </c>
      <c r="AR22" s="1">
        <v>3.1564063822886831E-2</v>
      </c>
    </row>
    <row r="23" spans="1:44" x14ac:dyDescent="0.15">
      <c r="A23" s="1" t="s">
        <v>15</v>
      </c>
      <c r="C23" s="1">
        <v>24</v>
      </c>
      <c r="D23" s="1">
        <v>24.000000000000004</v>
      </c>
      <c r="E23" s="1">
        <v>23.999999999999996</v>
      </c>
      <c r="F23" s="1">
        <v>24.000000000000004</v>
      </c>
      <c r="G23" s="1">
        <v>24</v>
      </c>
      <c r="H23" s="1">
        <v>24</v>
      </c>
      <c r="I23" s="1">
        <v>24</v>
      </c>
      <c r="J23" s="1">
        <v>23.999999999999996</v>
      </c>
      <c r="K23" s="1">
        <v>23.999999999999993</v>
      </c>
      <c r="L23" s="1">
        <v>24</v>
      </c>
      <c r="M23" s="1">
        <v>24</v>
      </c>
      <c r="N23" s="1">
        <v>23.999999999999993</v>
      </c>
      <c r="O23" s="1">
        <v>24</v>
      </c>
      <c r="P23" s="2">
        <v>24</v>
      </c>
      <c r="Q23" s="1">
        <v>24</v>
      </c>
      <c r="R23" s="1">
        <v>24.000000000000004</v>
      </c>
      <c r="S23" s="1">
        <v>23.999999999999996</v>
      </c>
      <c r="T23" s="1">
        <v>24</v>
      </c>
      <c r="U23" s="1">
        <v>23.999999999999996</v>
      </c>
      <c r="V23" s="1">
        <v>24.000000000000004</v>
      </c>
      <c r="W23" s="1">
        <v>24</v>
      </c>
      <c r="X23" s="1">
        <v>24</v>
      </c>
      <c r="Y23" s="1">
        <v>24</v>
      </c>
      <c r="Z23" s="1">
        <v>24.000000000000004</v>
      </c>
      <c r="AA23" s="1">
        <v>24.000000000000007</v>
      </c>
      <c r="AB23" s="1">
        <v>24</v>
      </c>
      <c r="AC23" s="1">
        <v>23.999999999999996</v>
      </c>
      <c r="AD23" s="1">
        <v>24.000000000000004</v>
      </c>
      <c r="AE23" s="1">
        <v>24.000000000000004</v>
      </c>
      <c r="AF23" s="1">
        <v>24.000000000000004</v>
      </c>
      <c r="AG23" s="1">
        <v>23.999999999999996</v>
      </c>
      <c r="AH23" s="1">
        <v>24</v>
      </c>
      <c r="AI23" s="1">
        <v>23.999999999999996</v>
      </c>
      <c r="AJ23" s="1">
        <v>24</v>
      </c>
      <c r="AK23" s="1">
        <v>23.999999999999996</v>
      </c>
      <c r="AL23" s="1">
        <v>24.000000000000007</v>
      </c>
      <c r="AM23" s="1">
        <v>23.999999999999993</v>
      </c>
      <c r="AN23" s="1">
        <v>23.999999999999993</v>
      </c>
      <c r="AO23" s="1">
        <v>24</v>
      </c>
      <c r="AP23" s="1">
        <v>24</v>
      </c>
      <c r="AQ23" s="1">
        <v>24.000000000000004</v>
      </c>
      <c r="AR23" s="1">
        <v>24</v>
      </c>
    </row>
    <row r="24" spans="1:44" x14ac:dyDescent="0.15">
      <c r="P24" s="2"/>
    </row>
    <row r="25" spans="1:44" x14ac:dyDescent="0.15">
      <c r="P25" s="2"/>
    </row>
    <row r="26" spans="1:44" x14ac:dyDescent="0.15">
      <c r="A26" s="1" t="s">
        <v>14</v>
      </c>
      <c r="C26" s="1">
        <v>1.8700000000000001E-2</v>
      </c>
      <c r="D26" s="1">
        <v>0</v>
      </c>
      <c r="E26" s="1">
        <v>1.2699999999999999E-2</v>
      </c>
      <c r="F26" s="1">
        <v>1.1900000000000001E-2</v>
      </c>
      <c r="G26" s="1">
        <v>1.8100000000000002E-2</v>
      </c>
      <c r="H26" s="1">
        <v>0</v>
      </c>
      <c r="I26" s="1">
        <v>0</v>
      </c>
      <c r="J26" s="1">
        <v>1.4200000000000001E-2</v>
      </c>
      <c r="K26" s="1">
        <v>0</v>
      </c>
      <c r="L26" s="1">
        <v>0.01</v>
      </c>
      <c r="M26" s="1">
        <v>0</v>
      </c>
      <c r="N26" s="1">
        <v>2.9000000000000001E-2</v>
      </c>
      <c r="O26" s="1">
        <v>3.9800000000000002E-2</v>
      </c>
      <c r="P26" s="2">
        <v>1.9099999999999999E-2</v>
      </c>
      <c r="Q26" s="1">
        <v>3.3000000000000002E-2</v>
      </c>
      <c r="R26" s="1">
        <v>0</v>
      </c>
      <c r="S26" s="1">
        <v>0.01</v>
      </c>
      <c r="T26" s="1">
        <v>1.7899999999999999E-2</v>
      </c>
      <c r="U26" s="1">
        <v>0</v>
      </c>
      <c r="V26" s="1">
        <v>0</v>
      </c>
      <c r="W26" s="1">
        <v>0</v>
      </c>
      <c r="X26" s="1">
        <v>1.83E-2</v>
      </c>
      <c r="Y26" s="1">
        <v>0</v>
      </c>
      <c r="Z26" s="1">
        <v>0</v>
      </c>
      <c r="AA26" s="1">
        <v>1.6E-2</v>
      </c>
      <c r="AB26" s="1">
        <v>1.44E-2</v>
      </c>
      <c r="AC26" s="1">
        <v>1.6299999999999999E-2</v>
      </c>
      <c r="AD26" s="1">
        <v>0</v>
      </c>
      <c r="AE26" s="1">
        <v>1.29E-2</v>
      </c>
      <c r="AF26" s="1">
        <v>0</v>
      </c>
      <c r="AG26" s="1">
        <v>0.01</v>
      </c>
      <c r="AH26" s="1">
        <v>2.1899999999999999E-2</v>
      </c>
      <c r="AI26" s="1">
        <v>0</v>
      </c>
      <c r="AJ26" s="1">
        <v>0.01</v>
      </c>
      <c r="AK26" s="1">
        <v>0</v>
      </c>
      <c r="AL26" s="1">
        <v>0</v>
      </c>
      <c r="AM26" s="1">
        <v>0.01</v>
      </c>
      <c r="AN26" s="1">
        <v>0</v>
      </c>
      <c r="AO26" s="1">
        <v>1.26E-2</v>
      </c>
      <c r="AP26" s="1">
        <v>0.01</v>
      </c>
      <c r="AQ26" s="1">
        <v>1.43E-2</v>
      </c>
      <c r="AR26" s="1">
        <v>0</v>
      </c>
    </row>
    <row r="27" spans="1:44" x14ac:dyDescent="0.15">
      <c r="A27" s="1" t="s">
        <v>13</v>
      </c>
      <c r="C27" s="1">
        <v>0.97829999999999995</v>
      </c>
      <c r="D27" s="1">
        <v>0.89100000000000001</v>
      </c>
      <c r="E27" s="1">
        <v>1.1863999999999999</v>
      </c>
      <c r="F27" s="1">
        <v>1.2349000000000001</v>
      </c>
      <c r="G27" s="1">
        <v>1.1246</v>
      </c>
      <c r="H27" s="1">
        <v>0.8548</v>
      </c>
      <c r="I27" s="1">
        <v>1.08</v>
      </c>
      <c r="J27" s="1">
        <v>1.0267999999999999</v>
      </c>
      <c r="K27" s="1">
        <v>0.90620000000000001</v>
      </c>
      <c r="L27" s="1">
        <v>1.0253000000000001</v>
      </c>
      <c r="M27" s="1">
        <v>1.0381</v>
      </c>
      <c r="N27" s="1">
        <v>1.0864</v>
      </c>
      <c r="O27" s="1">
        <v>1.0827</v>
      </c>
      <c r="P27" s="2">
        <v>0.60709999999999997</v>
      </c>
      <c r="Q27" s="1">
        <v>1.0214000000000001</v>
      </c>
      <c r="R27" s="1">
        <v>1.0503</v>
      </c>
      <c r="S27" s="1">
        <v>0.93640000000000001</v>
      </c>
      <c r="T27" s="1">
        <v>1.0784</v>
      </c>
      <c r="U27" s="1">
        <v>0.91600000000000004</v>
      </c>
      <c r="V27" s="1">
        <v>0.86809999999999998</v>
      </c>
      <c r="W27" s="1">
        <v>0.93340000000000001</v>
      </c>
      <c r="X27" s="1">
        <v>0.90310000000000001</v>
      </c>
      <c r="Y27" s="1">
        <v>0.72270000000000001</v>
      </c>
      <c r="Z27" s="1">
        <v>1.0046999999999999</v>
      </c>
      <c r="AA27" s="1">
        <v>0.77949999999999997</v>
      </c>
      <c r="AB27" s="1">
        <v>1.0007999999999999</v>
      </c>
      <c r="AC27" s="1">
        <v>1.1187</v>
      </c>
      <c r="AD27" s="1">
        <v>1.0072000000000001</v>
      </c>
      <c r="AE27" s="1">
        <v>0.68989999999999996</v>
      </c>
      <c r="AF27" s="1">
        <v>0.84119999999999995</v>
      </c>
      <c r="AG27" s="1">
        <v>0.78380000000000005</v>
      </c>
      <c r="AH27" s="1">
        <v>0.63949999999999996</v>
      </c>
      <c r="AI27" s="1">
        <v>0.439</v>
      </c>
      <c r="AJ27" s="1">
        <v>0.83009999999999995</v>
      </c>
      <c r="AK27" s="1">
        <v>0.89039999999999997</v>
      </c>
      <c r="AL27" s="1">
        <v>0.99750000000000005</v>
      </c>
      <c r="AM27" s="1">
        <v>0.69099999999999995</v>
      </c>
      <c r="AN27" s="1">
        <v>0.93420000000000003</v>
      </c>
      <c r="AO27" s="1">
        <v>0.79759999999999998</v>
      </c>
      <c r="AP27" s="1">
        <v>0.77780000000000005</v>
      </c>
      <c r="AQ27" s="1">
        <v>0.70789999999999997</v>
      </c>
      <c r="AR27" s="1">
        <v>0.76670000000000005</v>
      </c>
    </row>
    <row r="28" spans="1:44" x14ac:dyDescent="0.15">
      <c r="A28" s="1" t="s">
        <v>12</v>
      </c>
      <c r="C28" s="1">
        <v>12.18</v>
      </c>
      <c r="D28" s="1">
        <v>12.43</v>
      </c>
      <c r="E28" s="1">
        <v>11.47</v>
      </c>
      <c r="F28" s="1">
        <v>11.64</v>
      </c>
      <c r="G28" s="1">
        <v>12.53</v>
      </c>
      <c r="H28" s="1">
        <v>13.84</v>
      </c>
      <c r="I28" s="1">
        <v>14.12</v>
      </c>
      <c r="J28" s="1">
        <v>13.1</v>
      </c>
      <c r="K28" s="1">
        <v>13.2</v>
      </c>
      <c r="L28" s="1">
        <v>13.23</v>
      </c>
      <c r="M28" s="1">
        <v>13.39</v>
      </c>
      <c r="N28" s="1">
        <v>13.7</v>
      </c>
      <c r="O28" s="1">
        <v>13.38</v>
      </c>
      <c r="P28" s="2">
        <v>14.48</v>
      </c>
      <c r="Q28" s="1">
        <v>10.57</v>
      </c>
      <c r="R28" s="1">
        <v>10.63</v>
      </c>
      <c r="S28" s="1">
        <v>10.88</v>
      </c>
      <c r="T28" s="1">
        <v>9.8699999999999992</v>
      </c>
      <c r="U28" s="1">
        <v>12.1</v>
      </c>
      <c r="V28" s="1">
        <v>12.19</v>
      </c>
      <c r="W28" s="1">
        <v>11.79</v>
      </c>
      <c r="X28" s="1">
        <v>12.11</v>
      </c>
      <c r="Y28" s="1">
        <v>12.69</v>
      </c>
      <c r="Z28" s="1">
        <v>11.02</v>
      </c>
      <c r="AA28" s="1">
        <v>12.17</v>
      </c>
      <c r="AB28" s="1">
        <v>11.71</v>
      </c>
      <c r="AC28" s="1">
        <v>12.06</v>
      </c>
      <c r="AD28" s="1">
        <v>12.13</v>
      </c>
      <c r="AE28" s="1">
        <v>14.72</v>
      </c>
      <c r="AF28" s="1">
        <v>14.12</v>
      </c>
      <c r="AG28" s="1">
        <v>14.75</v>
      </c>
      <c r="AH28" s="1">
        <v>15.87</v>
      </c>
      <c r="AI28" s="1">
        <v>15.24</v>
      </c>
      <c r="AJ28" s="1">
        <v>13.41</v>
      </c>
      <c r="AK28" s="1">
        <v>13.53</v>
      </c>
      <c r="AL28" s="1">
        <v>13.05</v>
      </c>
      <c r="AM28" s="1">
        <v>13.25</v>
      </c>
      <c r="AN28" s="1">
        <v>14.28</v>
      </c>
      <c r="AO28" s="1">
        <v>14.17</v>
      </c>
      <c r="AP28" s="1">
        <v>14.21</v>
      </c>
      <c r="AQ28" s="1">
        <v>13.91</v>
      </c>
      <c r="AR28" s="1">
        <v>13.55</v>
      </c>
    </row>
    <row r="29" spans="1:44" x14ac:dyDescent="0.15">
      <c r="A29" s="1" t="s">
        <v>11</v>
      </c>
      <c r="C29" s="1">
        <v>46.67</v>
      </c>
      <c r="D29" s="1">
        <v>46.64</v>
      </c>
      <c r="E29" s="1">
        <v>45.82</v>
      </c>
      <c r="F29" s="1">
        <v>45.78</v>
      </c>
      <c r="G29" s="1">
        <v>45.29</v>
      </c>
      <c r="H29" s="1">
        <v>44.63</v>
      </c>
      <c r="I29" s="1">
        <v>44.37</v>
      </c>
      <c r="J29" s="1">
        <v>44.74</v>
      </c>
      <c r="K29" s="1">
        <v>46</v>
      </c>
      <c r="L29" s="1">
        <v>45.54</v>
      </c>
      <c r="M29" s="1">
        <v>44.77</v>
      </c>
      <c r="N29" s="1">
        <v>44.37</v>
      </c>
      <c r="O29" s="1">
        <v>44.63</v>
      </c>
      <c r="P29" s="2">
        <v>45.31</v>
      </c>
      <c r="Q29" s="1">
        <v>46.05</v>
      </c>
      <c r="R29" s="1">
        <v>46.13</v>
      </c>
      <c r="S29" s="1">
        <v>45.74</v>
      </c>
      <c r="T29" s="1">
        <v>45.99</v>
      </c>
      <c r="U29" s="1">
        <v>45.1</v>
      </c>
      <c r="V29" s="1">
        <v>45.27</v>
      </c>
      <c r="W29" s="1">
        <v>44.7</v>
      </c>
      <c r="X29" s="1">
        <v>44.04</v>
      </c>
      <c r="Y29" s="1">
        <v>44.63</v>
      </c>
      <c r="Z29" s="1">
        <v>44.59</v>
      </c>
      <c r="AA29" s="1">
        <v>45.69</v>
      </c>
      <c r="AB29" s="1">
        <v>43.05</v>
      </c>
      <c r="AC29" s="1">
        <v>44.99</v>
      </c>
      <c r="AD29" s="1">
        <v>45.15</v>
      </c>
      <c r="AE29" s="1">
        <v>44.8</v>
      </c>
      <c r="AF29" s="1">
        <v>44.69</v>
      </c>
      <c r="AG29" s="1">
        <v>43.33</v>
      </c>
      <c r="AH29" s="1">
        <v>43.76</v>
      </c>
      <c r="AI29" s="1">
        <v>44.64</v>
      </c>
      <c r="AJ29" s="1">
        <v>45.69</v>
      </c>
      <c r="AK29" s="1">
        <v>44.59</v>
      </c>
      <c r="AL29" s="1">
        <v>44.92</v>
      </c>
      <c r="AM29" s="1">
        <v>44.02</v>
      </c>
      <c r="AN29" s="1">
        <v>43.98</v>
      </c>
      <c r="AO29" s="1">
        <v>44.24</v>
      </c>
      <c r="AP29" s="1">
        <v>44.12</v>
      </c>
      <c r="AQ29" s="1">
        <v>44.64</v>
      </c>
      <c r="AR29" s="1">
        <v>44.69</v>
      </c>
    </row>
    <row r="30" spans="1:44" x14ac:dyDescent="0.15">
      <c r="A30" s="1" t="s">
        <v>10</v>
      </c>
      <c r="C30" s="1">
        <v>0.44059999999999999</v>
      </c>
      <c r="D30" s="1">
        <v>0.44030000000000002</v>
      </c>
      <c r="E30" s="1">
        <v>0.45250000000000001</v>
      </c>
      <c r="F30" s="1">
        <v>0.45169999999999999</v>
      </c>
      <c r="G30" s="1">
        <v>0.41930000000000001</v>
      </c>
      <c r="H30" s="1">
        <v>0.41880000000000001</v>
      </c>
      <c r="I30" s="1">
        <v>0.437</v>
      </c>
      <c r="J30" s="1">
        <v>0.4536</v>
      </c>
      <c r="K30" s="1">
        <v>0.43259999999999998</v>
      </c>
      <c r="L30" s="1">
        <v>0.43109999999999998</v>
      </c>
      <c r="M30" s="1">
        <v>0.43390000000000001</v>
      </c>
      <c r="N30" s="1">
        <v>0.434</v>
      </c>
      <c r="O30" s="1">
        <v>0.42220000000000002</v>
      </c>
      <c r="P30" s="2">
        <v>0.39489999999999997</v>
      </c>
      <c r="Q30" s="1">
        <v>0.4577</v>
      </c>
      <c r="R30" s="1">
        <v>0.44450000000000001</v>
      </c>
      <c r="S30" s="1">
        <v>0.44429999999999997</v>
      </c>
      <c r="T30" s="1">
        <v>0.43790000000000001</v>
      </c>
      <c r="U30" s="1">
        <v>0.44740000000000002</v>
      </c>
      <c r="V30" s="1">
        <v>0.43280000000000002</v>
      </c>
      <c r="W30" s="1">
        <v>0.41449999999999998</v>
      </c>
      <c r="X30" s="1">
        <v>0.43369999999999997</v>
      </c>
      <c r="Y30" s="1">
        <v>0.43430000000000002</v>
      </c>
      <c r="Z30" s="1">
        <v>0.42359999999999998</v>
      </c>
      <c r="AA30" s="1">
        <v>0.41760000000000003</v>
      </c>
      <c r="AB30" s="1">
        <v>0.43340000000000001</v>
      </c>
      <c r="AC30" s="1">
        <v>0.41010000000000002</v>
      </c>
      <c r="AD30" s="1">
        <v>0.43290000000000001</v>
      </c>
      <c r="AE30" s="1">
        <v>0.43290000000000001</v>
      </c>
      <c r="AF30" s="1">
        <v>0.40379999999999999</v>
      </c>
      <c r="AG30" s="1">
        <v>0.43280000000000002</v>
      </c>
      <c r="AH30" s="1">
        <v>0.3972</v>
      </c>
      <c r="AI30" s="1">
        <v>0.42259999999999998</v>
      </c>
      <c r="AJ30" s="1">
        <v>0.41649999999999998</v>
      </c>
      <c r="AK30" s="1">
        <v>0.42699999999999999</v>
      </c>
      <c r="AL30" s="1">
        <v>0.42370000000000002</v>
      </c>
      <c r="AM30" s="1">
        <v>0.41370000000000001</v>
      </c>
      <c r="AN30" s="1">
        <v>0.42320000000000002</v>
      </c>
      <c r="AO30" s="1">
        <v>0.41810000000000003</v>
      </c>
      <c r="AP30" s="1">
        <v>0.40579999999999999</v>
      </c>
      <c r="AQ30" s="1">
        <v>0.41049999999999998</v>
      </c>
      <c r="AR30" s="1">
        <v>0.4209</v>
      </c>
    </row>
    <row r="31" spans="1:44" x14ac:dyDescent="0.15">
      <c r="A31" s="1" t="s">
        <v>9</v>
      </c>
      <c r="C31" s="1">
        <v>23.785029355262981</v>
      </c>
      <c r="D31" s="1">
        <v>23.766577723964222</v>
      </c>
      <c r="E31" s="1">
        <v>23.546462667963649</v>
      </c>
      <c r="F31" s="1">
        <v>23.658516490858286</v>
      </c>
      <c r="G31" s="1">
        <v>22.944481388434696</v>
      </c>
      <c r="H31" s="1">
        <v>22.644781246992498</v>
      </c>
      <c r="I31" s="1">
        <v>22.84407529066339</v>
      </c>
      <c r="J31" s="1">
        <v>23.818172425164331</v>
      </c>
      <c r="K31" s="1">
        <v>23.035105349161235</v>
      </c>
      <c r="L31" s="1">
        <v>22.898563241682837</v>
      </c>
      <c r="M31" s="1">
        <v>22.894929383896901</v>
      </c>
      <c r="N31" s="1">
        <v>23.037811638028774</v>
      </c>
      <c r="O31" s="1">
        <v>23.365006391795578</v>
      </c>
      <c r="P31" s="2">
        <v>23.461419249858917</v>
      </c>
      <c r="Q31" s="1">
        <v>25.193422413088154</v>
      </c>
      <c r="R31" s="1">
        <v>25.089490487496541</v>
      </c>
      <c r="S31" s="1">
        <v>25.0233551664572</v>
      </c>
      <c r="T31" s="1">
        <v>25.743418048606031</v>
      </c>
      <c r="U31" s="1">
        <v>24.440073203015565</v>
      </c>
      <c r="V31" s="1">
        <v>24.298708845975444</v>
      </c>
      <c r="W31" s="1">
        <v>24.547542578153443</v>
      </c>
      <c r="X31" s="1">
        <v>24.356378985695759</v>
      </c>
      <c r="Y31" s="1">
        <v>23.741414444927159</v>
      </c>
      <c r="Z31" s="1">
        <v>25.371080241124641</v>
      </c>
      <c r="AA31" s="1">
        <v>24.476574915508753</v>
      </c>
      <c r="AB31" s="1">
        <v>24.791789989993006</v>
      </c>
      <c r="AC31" s="1">
        <v>23.431922679814043</v>
      </c>
      <c r="AD31" s="1">
        <v>23.396027719345533</v>
      </c>
      <c r="AE31" s="1">
        <v>22.301431909919152</v>
      </c>
      <c r="AF31" s="1">
        <v>23.138445889381934</v>
      </c>
      <c r="AG31" s="1">
        <v>22.768464677813203</v>
      </c>
      <c r="AH31" s="1">
        <v>22.576486456325625</v>
      </c>
      <c r="AI31" s="1">
        <v>22.359519878841287</v>
      </c>
      <c r="AJ31" s="1">
        <v>23.136989597301877</v>
      </c>
      <c r="AK31" s="1">
        <v>23.177699630067565</v>
      </c>
      <c r="AL31" s="1">
        <v>23.208967356363615</v>
      </c>
      <c r="AM31" s="1">
        <v>22.2997852991539</v>
      </c>
      <c r="AN31" s="1">
        <v>23.161200165950323</v>
      </c>
      <c r="AO31" s="1">
        <v>23.282825564472279</v>
      </c>
      <c r="AP31" s="1">
        <v>23.155025781339642</v>
      </c>
      <c r="AQ31" s="1">
        <v>23.602620782968348</v>
      </c>
      <c r="AR31" s="1">
        <v>23.205166178473423</v>
      </c>
    </row>
    <row r="32" spans="1:44" x14ac:dyDescent="0.15">
      <c r="A32" s="1" t="s">
        <v>8</v>
      </c>
      <c r="C32" s="1">
        <v>8.9848278774962509</v>
      </c>
      <c r="D32" s="1">
        <v>8.7941861753585613</v>
      </c>
      <c r="E32" s="1">
        <v>10.272343037092</v>
      </c>
      <c r="F32" s="1">
        <v>9.8811056237091837</v>
      </c>
      <c r="G32" s="1">
        <v>9.3632788330325187</v>
      </c>
      <c r="H32" s="1">
        <v>9.5074146002172348</v>
      </c>
      <c r="I32" s="1">
        <v>8.863645129485775</v>
      </c>
      <c r="J32" s="1">
        <v>9.6036629839148819</v>
      </c>
      <c r="K32" s="1">
        <v>8.0845904254771188</v>
      </c>
      <c r="L32" s="1">
        <v>9.025352669517865</v>
      </c>
      <c r="M32" s="1">
        <v>9.2071989756753716</v>
      </c>
      <c r="N32" s="1">
        <v>9.2817869266586221</v>
      </c>
      <c r="O32" s="1">
        <v>9.3515823967975766</v>
      </c>
      <c r="P32" s="2">
        <v>8.0331217876317869</v>
      </c>
      <c r="Q32" s="1">
        <v>10.142365672335137</v>
      </c>
      <c r="R32" s="1">
        <v>9.8355712212450932</v>
      </c>
      <c r="S32" s="1">
        <v>10.531395403516111</v>
      </c>
      <c r="T32" s="1">
        <v>10.775811522584114</v>
      </c>
      <c r="U32" s="1">
        <v>9.6015506494888001</v>
      </c>
      <c r="V32" s="1">
        <v>9.691970859467494</v>
      </c>
      <c r="W32" s="1">
        <v>10.548967932898076</v>
      </c>
      <c r="X32" s="1">
        <v>10.739182033196302</v>
      </c>
      <c r="Y32" s="1">
        <v>10.08903212735245</v>
      </c>
      <c r="Z32" s="1">
        <v>11.100686528038183</v>
      </c>
      <c r="AA32" s="1">
        <v>9.4831952963951185</v>
      </c>
      <c r="AB32" s="1">
        <v>11.97782478412077</v>
      </c>
      <c r="AC32" s="1">
        <v>9.7661903259226559</v>
      </c>
      <c r="AD32" s="1">
        <v>10.061679395491314</v>
      </c>
      <c r="AE32" s="1">
        <v>8.0108817185068499</v>
      </c>
      <c r="AF32" s="1">
        <v>8.4920590831298561</v>
      </c>
      <c r="AG32" s="1">
        <v>9.3810782035461884</v>
      </c>
      <c r="AH32" s="1">
        <v>7.6718746010853325</v>
      </c>
      <c r="AI32" s="1">
        <v>8.2463795586436799</v>
      </c>
      <c r="AJ32" s="1">
        <v>8.1714004605184254</v>
      </c>
      <c r="AK32" s="1">
        <v>9.1930074011059144</v>
      </c>
      <c r="AL32" s="1">
        <v>9.136033576873114</v>
      </c>
      <c r="AM32" s="1">
        <v>9.9685995970502681</v>
      </c>
      <c r="AN32" s="1">
        <v>9.2557952555794021</v>
      </c>
      <c r="AO32" s="1">
        <v>8.720564950201954</v>
      </c>
      <c r="AP32" s="1">
        <v>8.873701849197257</v>
      </c>
      <c r="AQ32" s="1">
        <v>8.5763235238872753</v>
      </c>
      <c r="AR32" s="1">
        <v>8.8735458258624877</v>
      </c>
    </row>
    <row r="33" spans="1:44" x14ac:dyDescent="0.15">
      <c r="A33" s="1" t="s">
        <v>7</v>
      </c>
      <c r="C33" s="1">
        <v>0.28620000000000001</v>
      </c>
      <c r="D33" s="1">
        <v>0.29570000000000002</v>
      </c>
      <c r="E33" s="1">
        <v>0.32819999999999999</v>
      </c>
      <c r="F33" s="1">
        <v>0.27750000000000002</v>
      </c>
      <c r="G33" s="1">
        <v>0.32150000000000001</v>
      </c>
      <c r="H33" s="1">
        <v>0.25009999999999999</v>
      </c>
      <c r="I33" s="1">
        <v>0.27439999999999998</v>
      </c>
      <c r="J33" s="1">
        <v>0.33029999999999998</v>
      </c>
      <c r="K33" s="1">
        <v>0.3034</v>
      </c>
      <c r="L33" s="1">
        <v>0.29609999999999997</v>
      </c>
      <c r="M33" s="1">
        <v>0.29020000000000001</v>
      </c>
      <c r="N33" s="1">
        <v>0.27900000000000003</v>
      </c>
      <c r="O33" s="1">
        <v>0.3039</v>
      </c>
      <c r="P33" s="2">
        <v>0.2903</v>
      </c>
      <c r="Q33" s="1">
        <v>0.35499999999999998</v>
      </c>
      <c r="R33" s="1">
        <v>0.30449999999999999</v>
      </c>
      <c r="S33" s="1">
        <v>0.3241</v>
      </c>
      <c r="T33" s="1">
        <v>0.34899999999999998</v>
      </c>
      <c r="U33" s="1">
        <v>0.30599999999999999</v>
      </c>
      <c r="V33" s="1">
        <v>0.33660000000000001</v>
      </c>
      <c r="W33" s="1">
        <v>0.32179999999999997</v>
      </c>
      <c r="X33" s="1">
        <v>0.30819999999999997</v>
      </c>
      <c r="Y33" s="1">
        <v>0.34399999999999997</v>
      </c>
      <c r="Z33" s="1">
        <v>0.32619999999999999</v>
      </c>
      <c r="AA33" s="1">
        <v>0.30409999999999998</v>
      </c>
      <c r="AB33" s="1">
        <v>0.34429999999999999</v>
      </c>
      <c r="AC33" s="1">
        <v>0.28000000000000003</v>
      </c>
      <c r="AD33" s="1">
        <v>0.29480000000000001</v>
      </c>
      <c r="AE33" s="1">
        <v>0.26050000000000001</v>
      </c>
      <c r="AF33" s="1">
        <v>0.31440000000000001</v>
      </c>
      <c r="AG33" s="1">
        <v>0.27029999999999998</v>
      </c>
      <c r="AH33" s="1">
        <v>0.2505</v>
      </c>
      <c r="AI33" s="1">
        <v>0.26939999999999997</v>
      </c>
      <c r="AJ33" s="1">
        <v>0.31280000000000002</v>
      </c>
      <c r="AK33" s="1">
        <v>0.28560000000000002</v>
      </c>
      <c r="AL33" s="1">
        <v>0.30330000000000001</v>
      </c>
      <c r="AM33" s="1">
        <v>0.27329999999999999</v>
      </c>
      <c r="AN33" s="1">
        <v>0.29170000000000001</v>
      </c>
      <c r="AO33" s="1">
        <v>0.26860000000000001</v>
      </c>
      <c r="AP33" s="1">
        <v>0.2949</v>
      </c>
      <c r="AQ33" s="1">
        <v>0.28060000000000002</v>
      </c>
      <c r="AR33" s="1">
        <v>0.30809999999999998</v>
      </c>
    </row>
    <row r="34" spans="1:44" x14ac:dyDescent="0.15">
      <c r="A34" s="1" t="s">
        <v>6</v>
      </c>
      <c r="C34" s="1">
        <v>6.96</v>
      </c>
      <c r="D34" s="1">
        <v>6.9</v>
      </c>
      <c r="E34" s="1">
        <v>7.07</v>
      </c>
      <c r="F34" s="1">
        <v>7.04</v>
      </c>
      <c r="G34" s="1">
        <v>7.41</v>
      </c>
      <c r="H34" s="1">
        <v>7.7</v>
      </c>
      <c r="I34" s="1">
        <v>7.69</v>
      </c>
      <c r="J34" s="1">
        <v>6.96</v>
      </c>
      <c r="K34" s="1">
        <v>7.29</v>
      </c>
      <c r="L34" s="1">
        <v>7.61</v>
      </c>
      <c r="M34" s="1">
        <v>7.52</v>
      </c>
      <c r="N34" s="1">
        <v>7.56</v>
      </c>
      <c r="O34" s="1">
        <v>7.32</v>
      </c>
      <c r="P34" s="2">
        <v>7.08</v>
      </c>
      <c r="Q34" s="1">
        <v>5.68</v>
      </c>
      <c r="R34" s="1">
        <v>5.71</v>
      </c>
      <c r="S34" s="1">
        <v>5.81</v>
      </c>
      <c r="T34" s="1">
        <v>5.23</v>
      </c>
      <c r="U34" s="1">
        <v>6.18</v>
      </c>
      <c r="V34" s="1">
        <v>6.32</v>
      </c>
      <c r="W34" s="1">
        <v>6.15</v>
      </c>
      <c r="X34" s="1">
        <v>6.24</v>
      </c>
      <c r="Y34" s="1">
        <v>6.61</v>
      </c>
      <c r="Z34" s="1">
        <v>5.52</v>
      </c>
      <c r="AA34" s="1">
        <v>6.21</v>
      </c>
      <c r="AB34" s="1">
        <v>5.96</v>
      </c>
      <c r="AC34" s="1">
        <v>7</v>
      </c>
      <c r="AD34" s="1">
        <v>7.01</v>
      </c>
      <c r="AE34" s="1">
        <v>7.75</v>
      </c>
      <c r="AF34" s="1">
        <v>7.26</v>
      </c>
      <c r="AG34" s="1">
        <v>7.55</v>
      </c>
      <c r="AH34" s="1">
        <v>7.66</v>
      </c>
      <c r="AI34" s="1">
        <v>7.67</v>
      </c>
      <c r="AJ34" s="1">
        <v>7.16</v>
      </c>
      <c r="AK34" s="1">
        <v>7.19</v>
      </c>
      <c r="AL34" s="1">
        <v>7.17</v>
      </c>
      <c r="AM34" s="1">
        <v>7.47</v>
      </c>
      <c r="AN34" s="1">
        <v>7.41</v>
      </c>
      <c r="AO34" s="1">
        <v>7.1</v>
      </c>
      <c r="AP34" s="1">
        <v>7.18</v>
      </c>
      <c r="AQ34" s="1">
        <v>6.83</v>
      </c>
      <c r="AR34" s="1">
        <v>7</v>
      </c>
    </row>
    <row r="35" spans="1:44" x14ac:dyDescent="0.15">
      <c r="A35" s="1" t="s">
        <v>5</v>
      </c>
      <c r="C35" s="1">
        <v>8.7300000000000003E-2</v>
      </c>
      <c r="D35" s="1">
        <v>0.1016</v>
      </c>
      <c r="E35" s="1">
        <v>0.1123</v>
      </c>
      <c r="F35" s="1">
        <v>0.11940000000000001</v>
      </c>
      <c r="G35" s="1">
        <v>9.1300000000000006E-2</v>
      </c>
      <c r="H35" s="1">
        <v>0.1103</v>
      </c>
      <c r="I35" s="1">
        <v>0.10349999999999999</v>
      </c>
      <c r="J35" s="1">
        <v>7.4200000000000002E-2</v>
      </c>
      <c r="K35" s="1">
        <v>7.8700000000000006E-2</v>
      </c>
      <c r="L35" s="1">
        <v>7.6200000000000004E-2</v>
      </c>
      <c r="M35" s="1">
        <v>7.8399999999999997E-2</v>
      </c>
      <c r="N35" s="1">
        <v>0.10290000000000001</v>
      </c>
      <c r="O35" s="1">
        <v>0.1178</v>
      </c>
      <c r="P35" s="2">
        <v>9.9099999999999994E-2</v>
      </c>
      <c r="Q35" s="1">
        <v>9.6000000000000002E-2</v>
      </c>
      <c r="R35" s="1">
        <v>0.10249999999999999</v>
      </c>
      <c r="S35" s="1">
        <v>8.9599999999999999E-2</v>
      </c>
      <c r="T35" s="1">
        <v>0.13739999999999999</v>
      </c>
      <c r="U35" s="1">
        <v>0.1019</v>
      </c>
      <c r="V35" s="1">
        <v>7.7700000000000005E-2</v>
      </c>
      <c r="W35" s="1">
        <v>8.6800000000000002E-2</v>
      </c>
      <c r="X35" s="1">
        <v>0.1179</v>
      </c>
      <c r="Y35" s="1">
        <v>8.7400000000000005E-2</v>
      </c>
      <c r="Z35" s="1">
        <v>0.1225</v>
      </c>
      <c r="AA35" s="1">
        <v>8.8999999999999996E-2</v>
      </c>
      <c r="AB35" s="1">
        <v>0.10440000000000001</v>
      </c>
      <c r="AC35" s="1">
        <v>8.2799999999999999E-2</v>
      </c>
      <c r="AD35" s="1">
        <v>8.6300000000000002E-2</v>
      </c>
      <c r="AE35" s="1">
        <v>0.108</v>
      </c>
      <c r="AF35" s="1">
        <v>7.85E-2</v>
      </c>
      <c r="AG35" s="1">
        <v>8.2000000000000003E-2</v>
      </c>
      <c r="AH35" s="1">
        <v>0.10050000000000001</v>
      </c>
      <c r="AI35" s="1">
        <v>0.1042</v>
      </c>
      <c r="AJ35" s="1">
        <v>9.6600000000000005E-2</v>
      </c>
      <c r="AK35" s="1">
        <v>0.13600000000000001</v>
      </c>
      <c r="AL35" s="1">
        <v>8.9300000000000004E-2</v>
      </c>
      <c r="AM35" s="1">
        <v>0.1123</v>
      </c>
      <c r="AN35" s="1">
        <v>0.11070000000000001</v>
      </c>
      <c r="AO35" s="1">
        <v>0.10929999999999999</v>
      </c>
      <c r="AP35" s="1">
        <v>0.1057</v>
      </c>
      <c r="AQ35" s="1">
        <v>8.5699999999999998E-2</v>
      </c>
      <c r="AR35" s="1">
        <v>0.12520000000000001</v>
      </c>
    </row>
    <row r="36" spans="1:44" x14ac:dyDescent="0.15">
      <c r="A36" s="1" t="s">
        <v>4</v>
      </c>
      <c r="C36" s="1">
        <v>0.1167</v>
      </c>
      <c r="D36" s="1">
        <v>9.8299999999999998E-2</v>
      </c>
      <c r="E36" s="1">
        <v>0.1336</v>
      </c>
      <c r="F36" s="1">
        <v>0.13059999999999999</v>
      </c>
      <c r="G36" s="1">
        <v>0.129</v>
      </c>
      <c r="H36" s="1">
        <v>0.11700000000000001</v>
      </c>
      <c r="I36" s="1">
        <v>0.1158</v>
      </c>
      <c r="J36" s="1">
        <v>0.1419</v>
      </c>
      <c r="K36" s="1">
        <v>9.2600000000000002E-2</v>
      </c>
      <c r="L36" s="1">
        <v>0.12529999999999999</v>
      </c>
      <c r="M36" s="1">
        <v>0.1246</v>
      </c>
      <c r="N36" s="1">
        <v>0.1203</v>
      </c>
      <c r="O36" s="1">
        <v>0.1241</v>
      </c>
      <c r="P36" s="2">
        <v>8.0799999999999997E-2</v>
      </c>
      <c r="Q36" s="1">
        <v>0.1244</v>
      </c>
      <c r="R36" s="1">
        <v>0.12820000000000001</v>
      </c>
      <c r="S36" s="1">
        <v>0.1308</v>
      </c>
      <c r="T36" s="1">
        <v>0.1588</v>
      </c>
      <c r="U36" s="1">
        <v>0.1396</v>
      </c>
      <c r="V36" s="1">
        <v>0.1179</v>
      </c>
      <c r="W36" s="1">
        <v>0.12130000000000001</v>
      </c>
      <c r="X36" s="1">
        <v>0.13320000000000001</v>
      </c>
      <c r="Y36" s="1">
        <v>0.11119999999999999</v>
      </c>
      <c r="Z36" s="1">
        <v>0.16209999999999999</v>
      </c>
      <c r="AA36" s="1">
        <v>0.1206</v>
      </c>
      <c r="AB36" s="1">
        <v>0.14369999999999999</v>
      </c>
      <c r="AC36" s="1">
        <v>0.1143</v>
      </c>
      <c r="AD36" s="1">
        <v>0.13819999999999999</v>
      </c>
      <c r="AE36" s="1">
        <v>0.1283</v>
      </c>
      <c r="AF36" s="1">
        <v>0.1096</v>
      </c>
      <c r="AG36" s="1">
        <v>0.13420000000000001</v>
      </c>
      <c r="AH36" s="1">
        <v>0.1137</v>
      </c>
      <c r="AI36" s="1">
        <v>0.11890000000000001</v>
      </c>
      <c r="AJ36" s="1">
        <v>0.1125</v>
      </c>
      <c r="AK36" s="1">
        <v>0.1226</v>
      </c>
      <c r="AL36" s="1">
        <v>0.13150000000000001</v>
      </c>
      <c r="AM36" s="1">
        <v>8.43E-2</v>
      </c>
      <c r="AN36" s="1">
        <v>0.111</v>
      </c>
      <c r="AO36" s="1">
        <v>0.14549999999999999</v>
      </c>
      <c r="AP36" s="1">
        <v>0.1082</v>
      </c>
      <c r="AQ36" s="1">
        <v>0.10489999999999999</v>
      </c>
      <c r="AR36" s="1">
        <v>0.11459999999999999</v>
      </c>
    </row>
    <row r="37" spans="1:44" x14ac:dyDescent="0.15">
      <c r="A37" s="1" t="s">
        <v>3</v>
      </c>
      <c r="C37" s="1">
        <v>100.50765723275923</v>
      </c>
      <c r="D37" s="1">
        <v>100.35766389932279</v>
      </c>
      <c r="E37" s="1">
        <v>100.40450570505564</v>
      </c>
      <c r="F37" s="1">
        <v>100.22562211456749</v>
      </c>
      <c r="G37" s="1">
        <v>99.64156022146723</v>
      </c>
      <c r="H37" s="1">
        <v>100.07319584720973</v>
      </c>
      <c r="I37" s="1">
        <v>99.898420420149137</v>
      </c>
      <c r="J37" s="1">
        <v>100.26283540907922</v>
      </c>
      <c r="K37" s="1">
        <v>99.423195774638359</v>
      </c>
      <c r="L37" s="1">
        <v>100.2679159112007</v>
      </c>
      <c r="M37" s="1">
        <v>99.747328359572279</v>
      </c>
      <c r="N37" s="1">
        <v>100.0011985646874</v>
      </c>
      <c r="O37" s="1">
        <v>100.13708878859318</v>
      </c>
      <c r="P37" s="2">
        <v>99.855841037490706</v>
      </c>
      <c r="Q37" s="1">
        <v>99.723288085423277</v>
      </c>
      <c r="R37" s="1">
        <v>99.425061708741652</v>
      </c>
      <c r="S37" s="1">
        <v>99.919950569973309</v>
      </c>
      <c r="T37" s="1">
        <v>99.788629571190143</v>
      </c>
      <c r="U37" s="1">
        <v>99.33252385250438</v>
      </c>
      <c r="V37" s="1">
        <v>99.603779705442932</v>
      </c>
      <c r="W37" s="1">
        <v>99.614310511051528</v>
      </c>
      <c r="X37" s="1">
        <v>99.399961018892057</v>
      </c>
      <c r="Y37" s="1">
        <v>99.460046572279609</v>
      </c>
      <c r="Z37" s="1">
        <v>99.640866769162812</v>
      </c>
      <c r="AA37" s="1">
        <v>99.756570211903863</v>
      </c>
      <c r="AB37" s="1">
        <v>99.530614774113772</v>
      </c>
      <c r="AC37" s="1">
        <v>99.27031300573671</v>
      </c>
      <c r="AD37" s="1">
        <v>99.70710711483683</v>
      </c>
      <c r="AE37" s="1">
        <v>99.214813628426</v>
      </c>
      <c r="AF37" s="1">
        <v>99.448004972511811</v>
      </c>
      <c r="AG37" s="1">
        <v>99.492642881359401</v>
      </c>
      <c r="AH37" s="1">
        <v>99.061661057410944</v>
      </c>
      <c r="AI37" s="1">
        <v>99.509999437484979</v>
      </c>
      <c r="AJ37" s="1">
        <v>99.346890057820289</v>
      </c>
      <c r="AK37" s="1">
        <v>99.542307031173479</v>
      </c>
      <c r="AL37" s="1">
        <v>99.430300933236722</v>
      </c>
      <c r="AM37" s="1">
        <v>98.592984896204186</v>
      </c>
      <c r="AN37" s="1">
        <v>99.957795421529724</v>
      </c>
      <c r="AO37" s="1">
        <v>99.265090514674256</v>
      </c>
      <c r="AP37" s="1">
        <v>99.241127630536909</v>
      </c>
      <c r="AQ37" s="1">
        <v>99.162844306855632</v>
      </c>
      <c r="AR37" s="1">
        <v>99.054212004335909</v>
      </c>
    </row>
    <row r="38" spans="1:44" x14ac:dyDescent="0.15">
      <c r="P38" s="2"/>
    </row>
    <row r="39" spans="1:44" x14ac:dyDescent="0.15">
      <c r="P39" s="2"/>
    </row>
    <row r="40" spans="1:44" x14ac:dyDescent="0.15">
      <c r="A40" s="1" t="s">
        <v>2</v>
      </c>
      <c r="C40" s="1">
        <v>34.284358405934555</v>
      </c>
      <c r="D40" s="1">
        <v>34.106996207802538</v>
      </c>
      <c r="E40" s="1">
        <v>34.867102865942186</v>
      </c>
      <c r="F40" s="1">
        <v>34.662995789624674</v>
      </c>
      <c r="G40" s="1">
        <v>36.539637634487306</v>
      </c>
      <c r="H40" s="1">
        <v>37.742788670679538</v>
      </c>
      <c r="I40" s="1">
        <v>37.506650724846537</v>
      </c>
      <c r="J40" s="1">
        <v>34.252992609882462</v>
      </c>
      <c r="K40" s="1">
        <v>36.070935246251622</v>
      </c>
      <c r="L40" s="1">
        <v>37.206178408195569</v>
      </c>
      <c r="M40" s="1">
        <v>36.932348109319037</v>
      </c>
      <c r="N40" s="1">
        <v>36.911007026004683</v>
      </c>
      <c r="O40" s="1">
        <v>35.838054588543152</v>
      </c>
      <c r="P40" s="2">
        <v>34.981459236637583</v>
      </c>
      <c r="Q40" s="1">
        <v>28.671291405592559</v>
      </c>
      <c r="R40" s="1">
        <v>28.863948840009964</v>
      </c>
      <c r="S40" s="1">
        <v>29.276352591165598</v>
      </c>
      <c r="T40" s="1">
        <v>26.589734490579815</v>
      </c>
      <c r="U40" s="1">
        <v>31.073685030841066</v>
      </c>
      <c r="V40" s="1">
        <v>31.680911626449117</v>
      </c>
      <c r="W40" s="1">
        <v>30.875835339278584</v>
      </c>
      <c r="X40" s="1">
        <v>31.354786753274009</v>
      </c>
      <c r="Y40" s="1">
        <v>33.17217373613294</v>
      </c>
      <c r="Z40" s="1">
        <v>27.948795252119222</v>
      </c>
      <c r="AA40" s="1">
        <v>31.145485315315074</v>
      </c>
      <c r="AB40" s="1">
        <v>30.001783675069138</v>
      </c>
      <c r="AC40" s="1">
        <v>34.751960385842317</v>
      </c>
      <c r="AD40" s="1">
        <v>34.819122393279152</v>
      </c>
      <c r="AE40" s="1">
        <v>38.255232171655862</v>
      </c>
      <c r="AF40" s="1">
        <v>35.872861579001771</v>
      </c>
      <c r="AG40" s="1">
        <v>37.154376140172999</v>
      </c>
      <c r="AH40" s="1">
        <v>37.69139274848694</v>
      </c>
      <c r="AI40" s="1">
        <v>37.949166193968182</v>
      </c>
      <c r="AJ40" s="1">
        <v>35.555867505758698</v>
      </c>
      <c r="AK40" s="1">
        <v>35.611411676642341</v>
      </c>
      <c r="AL40" s="1">
        <v>35.516684823945994</v>
      </c>
      <c r="AM40" s="1">
        <v>37.391610915786174</v>
      </c>
      <c r="AN40" s="1">
        <v>36.321921976085093</v>
      </c>
      <c r="AO40" s="1">
        <v>35.219788951114658</v>
      </c>
      <c r="AP40" s="1">
        <v>35.601941168216918</v>
      </c>
      <c r="AQ40" s="1">
        <v>34.03344982092959</v>
      </c>
      <c r="AR40" s="1">
        <v>34.972786037462981</v>
      </c>
    </row>
    <row r="41" spans="1:44" x14ac:dyDescent="0.15">
      <c r="A41" s="1" t="s">
        <v>1</v>
      </c>
      <c r="C41" s="1">
        <v>917.00669433659118</v>
      </c>
      <c r="D41" s="1">
        <v>772.42294818583468</v>
      </c>
      <c r="E41" s="1">
        <v>1049.8037220511446</v>
      </c>
      <c r="F41" s="1">
        <v>1026.2302851787385</v>
      </c>
      <c r="G41" s="1">
        <v>1013.6577855134556</v>
      </c>
      <c r="H41" s="1">
        <v>919.36403802383188</v>
      </c>
      <c r="I41" s="1">
        <v>909.93466327486931</v>
      </c>
      <c r="J41" s="1">
        <v>1115.0235640648011</v>
      </c>
      <c r="K41" s="1">
        <v>727.63341812826343</v>
      </c>
      <c r="L41" s="1">
        <v>984.58388003748814</v>
      </c>
      <c r="M41" s="1">
        <v>979.08341143392681</v>
      </c>
      <c r="N41" s="1">
        <v>945.29481858347833</v>
      </c>
      <c r="O41" s="1">
        <v>975.15450528852591</v>
      </c>
      <c r="P41" s="2">
        <v>634.91123309680006</v>
      </c>
      <c r="Q41" s="1">
        <v>977.51184897576638</v>
      </c>
      <c r="R41" s="1">
        <v>1007.371535680814</v>
      </c>
      <c r="S41" s="1">
        <v>1027.8018476368991</v>
      </c>
      <c r="T41" s="1">
        <v>1247.8205917793546</v>
      </c>
      <c r="U41" s="1">
        <v>1096.9505957959566</v>
      </c>
      <c r="V41" s="1">
        <v>926.43606908555364</v>
      </c>
      <c r="W41" s="1">
        <v>953.15263087428036</v>
      </c>
      <c r="X41" s="1">
        <v>1046.660597134824</v>
      </c>
      <c r="Y41" s="1">
        <v>873.78872673718024</v>
      </c>
      <c r="Z41" s="1">
        <v>1273.7513723390009</v>
      </c>
      <c r="AA41" s="1">
        <v>947.65216227071892</v>
      </c>
      <c r="AB41" s="1">
        <v>1129.1676261882446</v>
      </c>
      <c r="AC41" s="1">
        <v>898.14794483866649</v>
      </c>
      <c r="AD41" s="1">
        <v>1085.9496585888337</v>
      </c>
      <c r="AE41" s="1">
        <v>1008.1573169098941</v>
      </c>
      <c r="AF41" s="1">
        <v>861.21622707189715</v>
      </c>
      <c r="AG41" s="1">
        <v>1054.5184094256258</v>
      </c>
      <c r="AH41" s="1">
        <v>893.4332574641852</v>
      </c>
      <c r="AI41" s="1">
        <v>934.29388137635556</v>
      </c>
      <c r="AJ41" s="1">
        <v>884.00388271522286</v>
      </c>
      <c r="AK41" s="1">
        <v>963.36778685232287</v>
      </c>
      <c r="AL41" s="1">
        <v>1033.3023162404606</v>
      </c>
      <c r="AM41" s="1">
        <v>662.41357611460705</v>
      </c>
      <c r="AN41" s="1">
        <v>872.21716427901993</v>
      </c>
      <c r="AO41" s="1">
        <v>1143.3116883116882</v>
      </c>
      <c r="AP41" s="1">
        <v>850.21528986477438</v>
      </c>
      <c r="AQ41" s="1">
        <v>824.28450930512781</v>
      </c>
      <c r="AR41" s="1">
        <v>900.50528852590696</v>
      </c>
    </row>
    <row r="42" spans="1:44" x14ac:dyDescent="0.15">
      <c r="A42" s="1" t="s">
        <v>0</v>
      </c>
      <c r="C42" s="1">
        <v>0.3399184640042513</v>
      </c>
      <c r="D42" s="1">
        <v>0.3329643151801594</v>
      </c>
      <c r="E42" s="1">
        <v>0.39256585850632808</v>
      </c>
      <c r="F42" s="1">
        <v>0.37582591083331052</v>
      </c>
      <c r="G42" s="1">
        <v>0.36721329494996713</v>
      </c>
      <c r="H42" s="1">
        <v>0.37780090077680645</v>
      </c>
      <c r="I42" s="1">
        <v>0.3491463150883789</v>
      </c>
      <c r="J42" s="1">
        <v>0.36282496492910699</v>
      </c>
      <c r="K42" s="1">
        <v>0.31581772866099178</v>
      </c>
      <c r="L42" s="1">
        <v>0.35467014557199406</v>
      </c>
      <c r="M42" s="1">
        <v>0.36187360428944515</v>
      </c>
      <c r="N42" s="1">
        <v>0.36254261008819838</v>
      </c>
      <c r="O42" s="1">
        <v>0.36015370452281487</v>
      </c>
      <c r="P42" s="2">
        <v>0.30810500733814533</v>
      </c>
      <c r="Q42" s="1">
        <v>0.36226033276727543</v>
      </c>
      <c r="R42" s="1">
        <v>0.35275764236480411</v>
      </c>
      <c r="S42" s="1">
        <v>0.37871199807153993</v>
      </c>
      <c r="T42" s="1">
        <v>0.37666256800421355</v>
      </c>
      <c r="U42" s="1">
        <v>0.35351476753835526</v>
      </c>
      <c r="V42" s="1">
        <v>0.35891994135602207</v>
      </c>
      <c r="W42" s="1">
        <v>0.38669685128867237</v>
      </c>
      <c r="X42" s="1">
        <v>0.3967593466984391</v>
      </c>
      <c r="Y42" s="1">
        <v>0.38239446837223584</v>
      </c>
      <c r="Z42" s="1">
        <v>0.39371282830456933</v>
      </c>
      <c r="AA42" s="1">
        <v>0.34863640496874942</v>
      </c>
      <c r="AB42" s="1">
        <v>0.43474916552445486</v>
      </c>
      <c r="AC42" s="1">
        <v>0.37504721401955832</v>
      </c>
      <c r="AD42" s="1">
        <v>0.38698758563907804</v>
      </c>
      <c r="AE42" s="1">
        <v>0.32323341923505144</v>
      </c>
      <c r="AF42" s="1">
        <v>0.33025355925588412</v>
      </c>
      <c r="AG42" s="1">
        <v>0.3707555797740143</v>
      </c>
      <c r="AH42" s="1">
        <v>0.3057833448543586</v>
      </c>
      <c r="AI42" s="1">
        <v>0.33187117439765251</v>
      </c>
      <c r="AJ42" s="1">
        <v>0.3178032462596429</v>
      </c>
      <c r="AK42" s="1">
        <v>0.35690773898894984</v>
      </c>
      <c r="AL42" s="1">
        <v>0.35421794160015813</v>
      </c>
      <c r="AM42" s="1">
        <v>0.40225565316032197</v>
      </c>
      <c r="AN42" s="1">
        <v>0.35960139260373847</v>
      </c>
      <c r="AO42" s="1">
        <v>0.33703703245974909</v>
      </c>
      <c r="AP42" s="1">
        <v>0.34484842703545399</v>
      </c>
      <c r="AQ42" s="1">
        <v>0.32697128373983431</v>
      </c>
      <c r="AR42" s="1">
        <v>0.34409724800565383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D49F-5689-C44F-A12B-A533BA04802E}">
  <dimension ref="A1:EH42"/>
  <sheetViews>
    <sheetView topLeftCell="A4" workbookViewId="0">
      <pane xSplit="1" topLeftCell="B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138" x14ac:dyDescent="0.15">
      <c r="C1" s="1" t="s">
        <v>374</v>
      </c>
      <c r="D1" s="1" t="s">
        <v>373</v>
      </c>
      <c r="E1" s="1" t="s">
        <v>372</v>
      </c>
      <c r="F1" s="1" t="s">
        <v>371</v>
      </c>
      <c r="G1" s="1" t="s">
        <v>370</v>
      </c>
      <c r="H1" s="1" t="s">
        <v>369</v>
      </c>
      <c r="I1" s="1" t="s">
        <v>368</v>
      </c>
      <c r="J1" s="1" t="s">
        <v>367</v>
      </c>
      <c r="K1" s="1" t="s">
        <v>366</v>
      </c>
      <c r="L1" s="1" t="s">
        <v>365</v>
      </c>
      <c r="M1" s="1" t="s">
        <v>364</v>
      </c>
      <c r="N1" s="1" t="s">
        <v>363</v>
      </c>
      <c r="O1" s="1" t="s">
        <v>362</v>
      </c>
      <c r="P1" s="1" t="s">
        <v>361</v>
      </c>
      <c r="Q1" s="1" t="s">
        <v>360</v>
      </c>
      <c r="R1" s="1" t="s">
        <v>359</v>
      </c>
      <c r="S1" s="1" t="s">
        <v>358</v>
      </c>
      <c r="T1" s="1" t="s">
        <v>357</v>
      </c>
      <c r="U1" s="1" t="s">
        <v>356</v>
      </c>
      <c r="V1" s="1" t="s">
        <v>355</v>
      </c>
      <c r="W1" s="1" t="s">
        <v>354</v>
      </c>
      <c r="X1" s="1" t="s">
        <v>353</v>
      </c>
      <c r="Y1" s="1" t="s">
        <v>352</v>
      </c>
      <c r="Z1" s="1" t="s">
        <v>351</v>
      </c>
      <c r="AA1" s="1" t="s">
        <v>350</v>
      </c>
      <c r="AB1" s="1" t="s">
        <v>349</v>
      </c>
      <c r="AC1" s="1" t="s">
        <v>348</v>
      </c>
      <c r="AD1" s="1" t="s">
        <v>347</v>
      </c>
      <c r="AE1" s="1" t="s">
        <v>346</v>
      </c>
      <c r="AF1" s="1" t="s">
        <v>345</v>
      </c>
      <c r="AG1" s="1" t="s">
        <v>344</v>
      </c>
      <c r="AH1" s="1" t="s">
        <v>343</v>
      </c>
      <c r="AI1" s="1" t="s">
        <v>342</v>
      </c>
      <c r="AJ1" s="1" t="s">
        <v>341</v>
      </c>
      <c r="AK1" s="1" t="s">
        <v>340</v>
      </c>
      <c r="AL1" s="1" t="s">
        <v>339</v>
      </c>
      <c r="AM1" s="1" t="s">
        <v>338</v>
      </c>
      <c r="AN1" s="1" t="s">
        <v>337</v>
      </c>
      <c r="AO1" s="1" t="s">
        <v>336</v>
      </c>
      <c r="AP1" s="1" t="s">
        <v>335</v>
      </c>
      <c r="AQ1" s="1" t="s">
        <v>334</v>
      </c>
      <c r="AR1" s="1" t="s">
        <v>333</v>
      </c>
      <c r="AS1" s="1" t="s">
        <v>332</v>
      </c>
      <c r="AT1" s="1" t="s">
        <v>331</v>
      </c>
      <c r="AU1" s="1" t="s">
        <v>330</v>
      </c>
      <c r="AV1" s="1" t="s">
        <v>329</v>
      </c>
      <c r="AW1" s="1" t="s">
        <v>328</v>
      </c>
      <c r="AX1" s="1" t="s">
        <v>327</v>
      </c>
      <c r="AY1" s="1" t="s">
        <v>326</v>
      </c>
      <c r="AZ1" s="1" t="s">
        <v>325</v>
      </c>
      <c r="BA1" s="1" t="s">
        <v>324</v>
      </c>
      <c r="BB1" s="1" t="s">
        <v>323</v>
      </c>
      <c r="BC1" s="1" t="s">
        <v>322</v>
      </c>
      <c r="BD1" s="1" t="s">
        <v>321</v>
      </c>
      <c r="BE1" s="1" t="s">
        <v>320</v>
      </c>
      <c r="BF1" s="1" t="s">
        <v>319</v>
      </c>
      <c r="BG1" s="1" t="s">
        <v>318</v>
      </c>
      <c r="BH1" s="1" t="s">
        <v>317</v>
      </c>
      <c r="BI1" s="1" t="s">
        <v>316</v>
      </c>
      <c r="BJ1" s="1" t="s">
        <v>315</v>
      </c>
      <c r="BK1" s="1" t="s">
        <v>314</v>
      </c>
      <c r="BL1" s="1" t="s">
        <v>313</v>
      </c>
      <c r="BM1" s="1" t="s">
        <v>312</v>
      </c>
      <c r="BN1" s="1" t="s">
        <v>311</v>
      </c>
      <c r="BO1" s="1" t="s">
        <v>310</v>
      </c>
      <c r="BP1" s="1" t="s">
        <v>309</v>
      </c>
      <c r="BQ1" s="1" t="s">
        <v>308</v>
      </c>
      <c r="BR1" s="1" t="s">
        <v>307</v>
      </c>
      <c r="BS1" s="1" t="s">
        <v>306</v>
      </c>
      <c r="BT1" s="1" t="s">
        <v>305</v>
      </c>
      <c r="BU1" s="1" t="s">
        <v>304</v>
      </c>
      <c r="BV1" s="1" t="s">
        <v>303</v>
      </c>
      <c r="BW1" s="1" t="s">
        <v>302</v>
      </c>
      <c r="BX1" s="1" t="s">
        <v>301</v>
      </c>
      <c r="BY1" s="1" t="s">
        <v>300</v>
      </c>
      <c r="BZ1" s="1" t="s">
        <v>299</v>
      </c>
      <c r="CA1" s="1" t="s">
        <v>298</v>
      </c>
      <c r="CB1" s="1" t="s">
        <v>297</v>
      </c>
      <c r="CC1" s="1" t="s">
        <v>296</v>
      </c>
      <c r="CD1" s="1" t="s">
        <v>295</v>
      </c>
      <c r="CE1" s="1" t="s">
        <v>294</v>
      </c>
      <c r="CF1" s="1" t="s">
        <v>293</v>
      </c>
      <c r="CG1" s="1" t="s">
        <v>292</v>
      </c>
      <c r="CH1" s="1" t="s">
        <v>291</v>
      </c>
      <c r="CI1" s="1" t="s">
        <v>290</v>
      </c>
      <c r="CJ1" s="1" t="s">
        <v>289</v>
      </c>
      <c r="CK1" s="1" t="s">
        <v>288</v>
      </c>
      <c r="CL1" s="1" t="s">
        <v>287</v>
      </c>
      <c r="CM1" s="1" t="s">
        <v>286</v>
      </c>
      <c r="CN1" s="1" t="s">
        <v>285</v>
      </c>
      <c r="CO1" s="1" t="s">
        <v>284</v>
      </c>
      <c r="CP1" s="1" t="s">
        <v>283</v>
      </c>
      <c r="CQ1" s="1" t="s">
        <v>282</v>
      </c>
      <c r="CR1" s="1" t="s">
        <v>281</v>
      </c>
      <c r="CS1" s="1" t="s">
        <v>280</v>
      </c>
      <c r="CT1" s="1" t="s">
        <v>279</v>
      </c>
      <c r="CU1" s="1" t="s">
        <v>278</v>
      </c>
      <c r="CV1" s="1" t="s">
        <v>277</v>
      </c>
      <c r="CW1" s="1" t="s">
        <v>276</v>
      </c>
      <c r="CX1" s="1" t="s">
        <v>275</v>
      </c>
      <c r="CY1" s="1" t="s">
        <v>274</v>
      </c>
      <c r="CZ1" s="1" t="s">
        <v>273</v>
      </c>
      <c r="DA1" s="1" t="s">
        <v>272</v>
      </c>
      <c r="DB1" s="1" t="s">
        <v>271</v>
      </c>
      <c r="DC1" s="1" t="s">
        <v>270</v>
      </c>
      <c r="DD1" s="1" t="s">
        <v>269</v>
      </c>
      <c r="DE1" s="1" t="s">
        <v>268</v>
      </c>
      <c r="DF1" s="1" t="s">
        <v>267</v>
      </c>
      <c r="DG1" s="1" t="s">
        <v>266</v>
      </c>
      <c r="DH1" s="1" t="s">
        <v>265</v>
      </c>
      <c r="DI1" s="1" t="s">
        <v>264</v>
      </c>
      <c r="DJ1" s="1" t="s">
        <v>263</v>
      </c>
      <c r="DK1" s="1" t="s">
        <v>262</v>
      </c>
      <c r="DL1" s="1" t="s">
        <v>261</v>
      </c>
      <c r="DM1" s="1" t="s">
        <v>260</v>
      </c>
      <c r="DN1" s="1" t="s">
        <v>259</v>
      </c>
      <c r="DO1" s="1" t="s">
        <v>258</v>
      </c>
      <c r="DP1" s="1" t="s">
        <v>257</v>
      </c>
      <c r="DQ1" s="1" t="s">
        <v>256</v>
      </c>
      <c r="DR1" s="1" t="s">
        <v>255</v>
      </c>
      <c r="DS1" s="1" t="s">
        <v>254</v>
      </c>
      <c r="DT1" s="1" t="s">
        <v>253</v>
      </c>
      <c r="DU1" s="1" t="s">
        <v>252</v>
      </c>
      <c r="DV1" s="1" t="s">
        <v>251</v>
      </c>
      <c r="DW1" s="1" t="s">
        <v>250</v>
      </c>
      <c r="DX1" s="1" t="s">
        <v>249</v>
      </c>
      <c r="DY1" s="1" t="s">
        <v>248</v>
      </c>
      <c r="DZ1" s="1" t="s">
        <v>247</v>
      </c>
      <c r="EA1" s="1" t="s">
        <v>246</v>
      </c>
      <c r="EB1" s="1" t="s">
        <v>245</v>
      </c>
      <c r="EC1" s="1" t="s">
        <v>244</v>
      </c>
      <c r="ED1" s="1" t="s">
        <v>243</v>
      </c>
      <c r="EE1" s="1" t="s">
        <v>242</v>
      </c>
      <c r="EF1" s="1" t="s">
        <v>241</v>
      </c>
      <c r="EG1" s="1" t="s">
        <v>240</v>
      </c>
      <c r="EH1" s="1" t="s">
        <v>239</v>
      </c>
    </row>
    <row r="2" spans="1:138" x14ac:dyDescent="0.15">
      <c r="A2" s="1" t="s">
        <v>31</v>
      </c>
      <c r="C2" s="1">
        <v>0.61234714468266527</v>
      </c>
      <c r="D2" s="1">
        <v>0.61261820549131207</v>
      </c>
      <c r="E2" s="1">
        <v>0.60361926771068508</v>
      </c>
      <c r="F2" s="1">
        <v>0.60485126244165788</v>
      </c>
      <c r="G2" s="1">
        <v>0.6081820114892571</v>
      </c>
      <c r="H2" s="1">
        <v>0.616489274714492</v>
      </c>
      <c r="I2" s="1">
        <v>0.607011978340535</v>
      </c>
      <c r="J2" s="1">
        <v>0.61407039580362532</v>
      </c>
      <c r="K2" s="1">
        <v>0.61109323112482994</v>
      </c>
      <c r="L2" s="1">
        <v>0.61019488823453749</v>
      </c>
      <c r="M2" s="1">
        <v>0.6061899464509386</v>
      </c>
      <c r="N2" s="1">
        <v>0.61043846005265989</v>
      </c>
      <c r="O2" s="1">
        <v>0.61105813771866568</v>
      </c>
      <c r="P2" s="1">
        <v>0.6077679397227671</v>
      </c>
      <c r="Q2" s="1">
        <v>0.61119878625262525</v>
      </c>
      <c r="R2" s="1">
        <v>0.60214640388175822</v>
      </c>
      <c r="S2" s="1">
        <v>0.61420010834221017</v>
      </c>
      <c r="T2" s="1">
        <v>0.60864484148994624</v>
      </c>
      <c r="U2" s="1">
        <v>0.60479269557999593</v>
      </c>
      <c r="V2" s="1">
        <v>0.61192835851315885</v>
      </c>
      <c r="W2" s="1">
        <v>0.60922198087297863</v>
      </c>
      <c r="X2" s="1">
        <v>0.6101207717070094</v>
      </c>
      <c r="Y2" s="1">
        <v>0.60782401617413384</v>
      </c>
      <c r="Z2" s="1">
        <v>0.61462658027091732</v>
      </c>
      <c r="AA2" s="1">
        <v>0.61068774372977241</v>
      </c>
      <c r="AB2" s="1">
        <v>0.61534804379502206</v>
      </c>
      <c r="AC2" s="1">
        <v>0.6117639311265971</v>
      </c>
      <c r="AD2" s="1">
        <v>0.6106877437297723</v>
      </c>
      <c r="AE2" s="1">
        <v>0.61301411025136299</v>
      </c>
      <c r="AF2" s="1">
        <v>0.61361719368680823</v>
      </c>
      <c r="AG2" s="1">
        <v>0.61490228587802676</v>
      </c>
      <c r="AH2" s="1">
        <v>0.61357500509471108</v>
      </c>
      <c r="AI2" s="1">
        <v>0.61047495549352737</v>
      </c>
      <c r="AJ2" s="1">
        <v>0.61261948815662437</v>
      </c>
      <c r="AK2" s="1">
        <v>0.61241902550177063</v>
      </c>
      <c r="AL2" s="1">
        <v>0.61354683025395762</v>
      </c>
      <c r="AM2" s="1">
        <v>0.6109520288702508</v>
      </c>
      <c r="AN2" s="1">
        <v>0.61168898014445483</v>
      </c>
      <c r="AO2" s="1">
        <v>0.61235434567541291</v>
      </c>
      <c r="AP2" s="1">
        <v>0.6095690508952909</v>
      </c>
      <c r="AQ2" s="1">
        <v>0.61915687945551345</v>
      </c>
      <c r="AR2" s="1">
        <v>0.61423100741243386</v>
      </c>
      <c r="AS2" s="1">
        <v>0.61815942279036051</v>
      </c>
      <c r="AT2" s="1">
        <v>0.61295688958600691</v>
      </c>
      <c r="AU2" s="1">
        <v>0.6147879862093576</v>
      </c>
      <c r="AV2" s="1">
        <v>0.61229849457675278</v>
      </c>
      <c r="AW2" s="1">
        <v>0.61502383599951549</v>
      </c>
      <c r="AX2" s="1">
        <v>0.61430437953247174</v>
      </c>
      <c r="AY2" s="1">
        <v>0.62036105391735108</v>
      </c>
      <c r="AZ2" s="1">
        <v>0.61594821156549617</v>
      </c>
      <c r="BA2" s="1">
        <v>0.6178673571591865</v>
      </c>
      <c r="BB2" s="1">
        <v>0.61720105071640141</v>
      </c>
      <c r="BC2" s="1">
        <v>0.61197831358955812</v>
      </c>
      <c r="BD2" s="1">
        <v>0.62116399709923009</v>
      </c>
      <c r="BE2" s="1">
        <v>0.61204965714615833</v>
      </c>
      <c r="BF2" s="1">
        <v>0.61607211480395718</v>
      </c>
      <c r="BG2" s="1">
        <v>0.61786790575307671</v>
      </c>
      <c r="BH2" s="1">
        <v>0.62240383532553611</v>
      </c>
      <c r="BI2" s="1">
        <v>0.6186028505594785</v>
      </c>
      <c r="BJ2" s="1">
        <v>0.6140290519335575</v>
      </c>
      <c r="BK2" s="1">
        <v>0.61342554756456347</v>
      </c>
      <c r="BL2" s="1">
        <v>0.61205002053030888</v>
      </c>
      <c r="BM2" s="1">
        <v>0.61165894211333294</v>
      </c>
      <c r="BN2" s="1">
        <v>0.6125791115590723</v>
      </c>
      <c r="BO2" s="1">
        <v>0.60761943204482849</v>
      </c>
      <c r="BP2" s="1">
        <v>0.61455283900684365</v>
      </c>
      <c r="BQ2" s="1">
        <v>0.61163506735862394</v>
      </c>
      <c r="BR2" s="1">
        <v>0.61156760612667904</v>
      </c>
      <c r="BS2" s="1">
        <v>0.61202794370760361</v>
      </c>
      <c r="BT2" s="1">
        <v>0.61011109648788231</v>
      </c>
      <c r="BU2" s="1">
        <v>0.61058148916178412</v>
      </c>
      <c r="BV2" s="1">
        <v>0.61316786112268584</v>
      </c>
      <c r="BW2" s="1">
        <v>0.61028663613184353</v>
      </c>
      <c r="BX2" s="1">
        <v>0.61366241183793557</v>
      </c>
      <c r="BY2" s="1">
        <v>0.60944575246721888</v>
      </c>
      <c r="BZ2" s="1">
        <v>0.61103944357584994</v>
      </c>
      <c r="CA2" s="1">
        <v>0.61420275736676799</v>
      </c>
      <c r="CB2" s="1">
        <v>0.61051366101265381</v>
      </c>
      <c r="CC2" s="1">
        <v>0.61462658027091721</v>
      </c>
      <c r="CD2" s="1">
        <v>0.61195655014416506</v>
      </c>
      <c r="CE2" s="1">
        <v>0.61290539820078682</v>
      </c>
      <c r="CF2" s="1">
        <v>0.61274867171787373</v>
      </c>
      <c r="CG2" s="1">
        <v>0.61167584706640066</v>
      </c>
      <c r="CH2" s="1">
        <v>0.61231474656302587</v>
      </c>
      <c r="CI2" s="1">
        <v>0.61334263876159323</v>
      </c>
      <c r="CJ2" s="1">
        <v>0.61361719368680823</v>
      </c>
      <c r="CK2" s="1">
        <v>0.60632258759914137</v>
      </c>
      <c r="CL2" s="1">
        <v>0.6122553460269442</v>
      </c>
      <c r="CM2" s="1">
        <v>0.61118139602910526</v>
      </c>
      <c r="CN2" s="1">
        <v>0.60930195844552226</v>
      </c>
      <c r="CO2" s="1">
        <v>0.61225246904015429</v>
      </c>
      <c r="CP2" s="1">
        <v>0.61011632644208813</v>
      </c>
      <c r="CQ2" s="1">
        <v>0.61412937619977825</v>
      </c>
      <c r="CR2" s="1">
        <v>0.61576072424462358</v>
      </c>
      <c r="CS2" s="1">
        <v>0.61128681182832401</v>
      </c>
      <c r="CT2" s="1">
        <v>0.61402747796765522</v>
      </c>
      <c r="CU2" s="1">
        <v>0.6118474143454431</v>
      </c>
      <c r="CV2" s="1">
        <v>0.60898675012294601</v>
      </c>
      <c r="CW2" s="1">
        <v>0.61530905089783006</v>
      </c>
      <c r="CX2" s="1">
        <v>0.61480851853601393</v>
      </c>
      <c r="CY2" s="1">
        <v>0.61045672761614933</v>
      </c>
      <c r="CZ2" s="1">
        <v>0.61172634250648361</v>
      </c>
      <c r="DA2" s="1">
        <v>0.61057946080381009</v>
      </c>
      <c r="DB2" s="1">
        <v>0.61436024485597407</v>
      </c>
      <c r="DC2" s="1">
        <v>0.61470821685778554</v>
      </c>
      <c r="DD2" s="1">
        <v>0.61521202729129454</v>
      </c>
      <c r="DE2" s="1">
        <v>0.61079372029285084</v>
      </c>
      <c r="DF2" s="1">
        <v>0.61350068284901715</v>
      </c>
      <c r="DG2" s="1">
        <v>0.61467313647199695</v>
      </c>
      <c r="DH2" s="1">
        <v>0.61153957115629687</v>
      </c>
      <c r="DI2" s="1">
        <v>0.6128431162565241</v>
      </c>
      <c r="DJ2" s="1">
        <v>0.61196169816117274</v>
      </c>
      <c r="DK2" s="1">
        <v>0.61045672761614955</v>
      </c>
      <c r="DL2" s="1">
        <v>0.60948780055532592</v>
      </c>
      <c r="DM2" s="1">
        <v>0.61597274804628366</v>
      </c>
      <c r="DN2" s="1">
        <v>0.61001339438136348</v>
      </c>
      <c r="DO2" s="1">
        <v>0.61421416326656175</v>
      </c>
      <c r="DP2" s="1">
        <v>0.61434632382077314</v>
      </c>
      <c r="DQ2" s="1">
        <v>0.61633329310174556</v>
      </c>
      <c r="DR2" s="1">
        <v>0.62595248786537516</v>
      </c>
      <c r="DS2" s="1">
        <v>0.6179792057393616</v>
      </c>
      <c r="DT2" s="1">
        <v>0.61338507657045116</v>
      </c>
      <c r="DU2" s="1">
        <v>0.61074017131561609</v>
      </c>
      <c r="DV2" s="1">
        <v>0.61200025725724683</v>
      </c>
      <c r="DW2" s="1">
        <v>0.61361719368680823</v>
      </c>
      <c r="DX2" s="1">
        <v>0.61586148565455057</v>
      </c>
      <c r="DY2" s="1">
        <v>0.76205368924977346</v>
      </c>
      <c r="DZ2" s="1">
        <v>0.77829290933071305</v>
      </c>
      <c r="EA2" s="1">
        <v>0.75221964178514578</v>
      </c>
      <c r="EB2" s="1">
        <v>0.78416577785578312</v>
      </c>
      <c r="EC2" s="1">
        <v>0.76948321766350669</v>
      </c>
      <c r="ED2" s="1">
        <v>0.76798749139608591</v>
      </c>
      <c r="EE2" s="1">
        <v>0.75716837902185286</v>
      </c>
      <c r="EF2" s="1">
        <v>0.76587534338724805</v>
      </c>
      <c r="EG2" s="1">
        <v>0.77619410095852559</v>
      </c>
      <c r="EH2" s="1">
        <v>0.74024886280312718</v>
      </c>
    </row>
    <row r="3" spans="1:138" x14ac:dyDescent="0.15">
      <c r="A3" s="1" t="s">
        <v>30</v>
      </c>
      <c r="C3" s="1">
        <v>0.64497114130009214</v>
      </c>
      <c r="D3" s="1">
        <v>0.64366000340801421</v>
      </c>
      <c r="E3" s="1">
        <v>0.64564040770939179</v>
      </c>
      <c r="F3" s="1">
        <v>0.64591880104479726</v>
      </c>
      <c r="G3" s="1">
        <v>0.64604712855696189</v>
      </c>
      <c r="H3" s="1">
        <v>0.64888636840276726</v>
      </c>
      <c r="I3" s="1">
        <v>0.64559652952746283</v>
      </c>
      <c r="J3" s="1">
        <v>0.64388129430681207</v>
      </c>
      <c r="K3" s="1">
        <v>0.64790781381706197</v>
      </c>
      <c r="L3" s="1">
        <v>0.64499878263037713</v>
      </c>
      <c r="M3" s="1">
        <v>0.64428644314527639</v>
      </c>
      <c r="N3" s="1">
        <v>0.64349449100904754</v>
      </c>
      <c r="O3" s="1">
        <v>0.64363624932315977</v>
      </c>
      <c r="P3" s="1">
        <v>0.64778286751474312</v>
      </c>
      <c r="Q3" s="1">
        <v>0.64537816807638704</v>
      </c>
      <c r="R3" s="1">
        <v>0.64717814328278533</v>
      </c>
      <c r="S3" s="1">
        <v>0.64707314930975768</v>
      </c>
      <c r="T3" s="1">
        <v>0.64476415258255693</v>
      </c>
      <c r="U3" s="1">
        <v>0.64212453618616872</v>
      </c>
      <c r="V3" s="1">
        <v>0.64418908650319917</v>
      </c>
      <c r="W3" s="1">
        <v>0.64628483635411726</v>
      </c>
      <c r="X3" s="1">
        <v>0.64249853737858631</v>
      </c>
      <c r="Y3" s="1">
        <v>0.64788741717032439</v>
      </c>
      <c r="Z3" s="1">
        <v>0.64617409908065571</v>
      </c>
      <c r="AA3" s="1">
        <v>0.64327685763761</v>
      </c>
      <c r="AB3" s="1">
        <v>0.64865796728765102</v>
      </c>
      <c r="AC3" s="1">
        <v>0.6439214821117859</v>
      </c>
      <c r="AD3" s="1">
        <v>0.64354191605114019</v>
      </c>
      <c r="AE3" s="1">
        <v>0.64383698070694262</v>
      </c>
      <c r="AF3" s="1">
        <v>0.64596788145191741</v>
      </c>
      <c r="AG3" s="1">
        <v>0.64384995831357328</v>
      </c>
      <c r="AH3" s="1">
        <v>0.64297099367833344</v>
      </c>
      <c r="AI3" s="1">
        <v>0.64239755397744491</v>
      </c>
      <c r="AJ3" s="1">
        <v>0.64193201355395701</v>
      </c>
      <c r="AK3" s="1">
        <v>0.64283256794072008</v>
      </c>
      <c r="AL3" s="1">
        <v>0.64157177963660361</v>
      </c>
      <c r="AM3" s="1">
        <v>0.64356148455136752</v>
      </c>
      <c r="AN3" s="1">
        <v>0.64376284960915109</v>
      </c>
      <c r="AO3" s="1">
        <v>0.64189912398956861</v>
      </c>
      <c r="AP3" s="1">
        <v>0.64150312255208608</v>
      </c>
      <c r="AQ3" s="1">
        <v>0.64304167697945547</v>
      </c>
      <c r="AR3" s="1">
        <v>0.64461950444781113</v>
      </c>
      <c r="AS3" s="1">
        <v>0.64704943946670501</v>
      </c>
      <c r="AT3" s="1">
        <v>0.6445986494215733</v>
      </c>
      <c r="AU3" s="1">
        <v>0.63540210896340543</v>
      </c>
      <c r="AV3" s="1">
        <v>0.64079968401670051</v>
      </c>
      <c r="AW3" s="1">
        <v>0.64582448229859002</v>
      </c>
      <c r="AX3" s="1">
        <v>0.64148615042895218</v>
      </c>
      <c r="AY3" s="1">
        <v>0.64805864169141902</v>
      </c>
      <c r="AZ3" s="1">
        <v>0.6425868347750523</v>
      </c>
      <c r="BA3" s="1">
        <v>0.64177833251407179</v>
      </c>
      <c r="BB3" s="1">
        <v>0.64508444895614758</v>
      </c>
      <c r="BC3" s="1">
        <v>0.63935416922888144</v>
      </c>
      <c r="BD3" s="1">
        <v>0.64639590908985156</v>
      </c>
      <c r="BE3" s="1">
        <v>0.63304270288056697</v>
      </c>
      <c r="BF3" s="1">
        <v>0.64034519463460327</v>
      </c>
      <c r="BG3" s="1">
        <v>0.63969551012951187</v>
      </c>
      <c r="BH3" s="1">
        <v>0.63410862742403706</v>
      </c>
      <c r="BI3" s="1">
        <v>0.63936154425010372</v>
      </c>
      <c r="BJ3" s="1">
        <v>0.64088129312797637</v>
      </c>
      <c r="BK3" s="1">
        <v>0.64426079718514784</v>
      </c>
      <c r="BL3" s="1">
        <v>0.64507787188918975</v>
      </c>
      <c r="BM3" s="1">
        <v>0.64821348020280911</v>
      </c>
      <c r="BN3" s="1">
        <v>0.64350936006290393</v>
      </c>
      <c r="BO3" s="1">
        <v>0.64413297574280559</v>
      </c>
      <c r="BP3" s="1">
        <v>0.64311958120686918</v>
      </c>
      <c r="BQ3" s="1">
        <v>0.64670767339854562</v>
      </c>
      <c r="BR3" s="1">
        <v>0.64329621819290594</v>
      </c>
      <c r="BS3" s="1">
        <v>0.64303590029749802</v>
      </c>
      <c r="BT3" s="1">
        <v>0.64403059055192324</v>
      </c>
      <c r="BU3" s="1">
        <v>0.64307116531135811</v>
      </c>
      <c r="BV3" s="1">
        <v>0.6460803823812411</v>
      </c>
      <c r="BW3" s="1">
        <v>0.64304917455329358</v>
      </c>
      <c r="BX3" s="1">
        <v>0.64616844360157821</v>
      </c>
      <c r="BY3" s="1">
        <v>0.64325754155592119</v>
      </c>
      <c r="BZ3" s="1">
        <v>0.64134851686938632</v>
      </c>
      <c r="CA3" s="1">
        <v>0.64134820820302685</v>
      </c>
      <c r="CB3" s="1">
        <v>0.64366401757640446</v>
      </c>
      <c r="CC3" s="1">
        <v>0.64350189880303399</v>
      </c>
      <c r="CD3" s="1">
        <v>0.64656779131691666</v>
      </c>
      <c r="CE3" s="1">
        <v>0.64550955700203938</v>
      </c>
      <c r="CF3" s="1">
        <v>0.6455679010374038</v>
      </c>
      <c r="CG3" s="1">
        <v>0.64822573583656318</v>
      </c>
      <c r="CH3" s="1">
        <v>0.64630427075137997</v>
      </c>
      <c r="CI3" s="1">
        <v>0.64566242234022742</v>
      </c>
      <c r="CJ3" s="1">
        <v>0.64499238941291426</v>
      </c>
      <c r="CK3" s="1">
        <v>0.64367177797054109</v>
      </c>
      <c r="CL3" s="1">
        <v>0.64277614230754099</v>
      </c>
      <c r="CM3" s="1">
        <v>0.64350562271362144</v>
      </c>
      <c r="CN3" s="1">
        <v>0.64382135823869424</v>
      </c>
      <c r="CO3" s="1">
        <v>0.64578109866583366</v>
      </c>
      <c r="CP3" s="1">
        <v>0.64461950444781113</v>
      </c>
      <c r="CQ3" s="1">
        <v>0.64711049594260805</v>
      </c>
      <c r="CR3" s="1">
        <v>0.65357347195853344</v>
      </c>
      <c r="CS3" s="1">
        <v>0.64511426340436973</v>
      </c>
      <c r="CT3" s="1">
        <v>0.6472901481814074</v>
      </c>
      <c r="CU3" s="1">
        <v>0.64636036388473928</v>
      </c>
      <c r="CV3" s="1">
        <v>0.64239755397744502</v>
      </c>
      <c r="CW3" s="1">
        <v>0.64598627288493982</v>
      </c>
      <c r="CX3" s="1">
        <v>0.64514548537363858</v>
      </c>
      <c r="CY3" s="1">
        <v>0.64127944511886859</v>
      </c>
      <c r="CZ3" s="1">
        <v>0.64344688206795442</v>
      </c>
      <c r="DA3" s="1">
        <v>0.64329957358433709</v>
      </c>
      <c r="DB3" s="1">
        <v>0.64755508216104174</v>
      </c>
      <c r="DC3" s="1">
        <v>0.64730357312518083</v>
      </c>
      <c r="DD3" s="1">
        <v>0.64462891566818603</v>
      </c>
      <c r="DE3" s="1">
        <v>0.64656791601763219</v>
      </c>
      <c r="DF3" s="1">
        <v>0.64563288635631433</v>
      </c>
      <c r="DG3" s="1">
        <v>0.64454750562742014</v>
      </c>
      <c r="DH3" s="1">
        <v>0.64390136506049278</v>
      </c>
      <c r="DI3" s="1">
        <v>0.64446695151661448</v>
      </c>
      <c r="DJ3" s="1">
        <v>0.6449026973623454</v>
      </c>
      <c r="DK3" s="1">
        <v>0.63782382027132412</v>
      </c>
      <c r="DL3" s="1">
        <v>0.6399029881224948</v>
      </c>
      <c r="DM3" s="1">
        <v>0.64219432003795307</v>
      </c>
      <c r="DN3" s="1">
        <v>0.64182987193728802</v>
      </c>
      <c r="DO3" s="1">
        <v>0.64349818825878791</v>
      </c>
      <c r="DP3" s="1">
        <v>0.64475481546602331</v>
      </c>
      <c r="DQ3" s="1">
        <v>0.64395928039253647</v>
      </c>
      <c r="DR3" s="1">
        <v>0.648595239609149</v>
      </c>
      <c r="DS3" s="1">
        <v>0.64720507999255927</v>
      </c>
      <c r="DT3" s="1">
        <v>0.64224601841215356</v>
      </c>
      <c r="DU3" s="1">
        <v>0.63979633712725192</v>
      </c>
      <c r="DV3" s="1">
        <v>0.64223733634615765</v>
      </c>
      <c r="DW3" s="1">
        <v>0.64012592126744938</v>
      </c>
      <c r="DX3" s="1">
        <v>0.64432247188247926</v>
      </c>
      <c r="DY3" s="1">
        <v>0.67624939834429842</v>
      </c>
      <c r="DZ3" s="1">
        <v>0.69700996115249747</v>
      </c>
      <c r="EA3" s="1">
        <v>0.69256381035356973</v>
      </c>
      <c r="EB3" s="1">
        <v>0.69294694742012053</v>
      </c>
      <c r="EC3" s="1">
        <v>0.69732686692035473</v>
      </c>
      <c r="ED3" s="1">
        <v>0.70019977249239185</v>
      </c>
      <c r="EE3" s="1">
        <v>0.67271836271784546</v>
      </c>
      <c r="EF3" s="1">
        <v>0.6929296044707004</v>
      </c>
      <c r="EG3" s="1">
        <v>0.69234761731552141</v>
      </c>
      <c r="EH3" s="1">
        <v>0.64619004505668287</v>
      </c>
    </row>
    <row r="4" spans="1:138" x14ac:dyDescent="0.15">
      <c r="A4" s="1" t="s">
        <v>156</v>
      </c>
      <c r="C4" s="1">
        <v>0.38765285531733479</v>
      </c>
      <c r="D4" s="1">
        <v>0.38738179450868798</v>
      </c>
      <c r="E4" s="1">
        <v>0.39638073228931492</v>
      </c>
      <c r="F4" s="1">
        <v>0.39514873755834223</v>
      </c>
      <c r="G4" s="1">
        <v>0.39181798851074279</v>
      </c>
      <c r="H4" s="1">
        <v>0.38351072528550789</v>
      </c>
      <c r="I4" s="1">
        <v>0.39298802165946506</v>
      </c>
      <c r="J4" s="1">
        <v>0.38592960419637473</v>
      </c>
      <c r="K4" s="1">
        <v>0.38890676887516995</v>
      </c>
      <c r="L4" s="1">
        <v>0.38980511176546245</v>
      </c>
      <c r="M4" s="1">
        <v>0.3938100535490614</v>
      </c>
      <c r="N4" s="1">
        <v>0.38956153994734005</v>
      </c>
      <c r="O4" s="1">
        <v>0.38894186228133432</v>
      </c>
      <c r="P4" s="1">
        <v>0.3922320602772329</v>
      </c>
      <c r="Q4" s="1">
        <v>0.38880121374737486</v>
      </c>
      <c r="R4" s="1">
        <v>0.39785359611824189</v>
      </c>
      <c r="S4" s="1">
        <v>0.38579989165778977</v>
      </c>
      <c r="T4" s="1">
        <v>0.3913551585100537</v>
      </c>
      <c r="U4" s="1">
        <v>0.39520730442000418</v>
      </c>
      <c r="V4" s="1">
        <v>0.38807164148684109</v>
      </c>
      <c r="W4" s="1">
        <v>0.39077801912702143</v>
      </c>
      <c r="X4" s="1">
        <v>0.38987922829299054</v>
      </c>
      <c r="Y4" s="1">
        <v>0.39217598382586621</v>
      </c>
      <c r="Z4" s="1">
        <v>0.38537341972908268</v>
      </c>
      <c r="AA4" s="1">
        <v>0.3893122562702277</v>
      </c>
      <c r="AB4" s="1">
        <v>0.38465195620497794</v>
      </c>
      <c r="AC4" s="1">
        <v>0.38823606887340278</v>
      </c>
      <c r="AD4" s="1">
        <v>0.3893122562702277</v>
      </c>
      <c r="AE4" s="1">
        <v>0.38698588974863712</v>
      </c>
      <c r="AF4" s="1">
        <v>0.38638280631319177</v>
      </c>
      <c r="AG4" s="1">
        <v>0.38509771412197324</v>
      </c>
      <c r="AH4" s="1">
        <v>0.38642499490528892</v>
      </c>
      <c r="AI4" s="1">
        <v>0.38952504450647263</v>
      </c>
      <c r="AJ4" s="1">
        <v>0.38738051184337552</v>
      </c>
      <c r="AK4" s="1">
        <v>0.38758097449822942</v>
      </c>
      <c r="AL4" s="1">
        <v>0.38645316974604227</v>
      </c>
      <c r="AM4" s="1">
        <v>0.38904797112974926</v>
      </c>
      <c r="AN4" s="1">
        <v>0.38831101985554517</v>
      </c>
      <c r="AO4" s="1">
        <v>0.38764565432458709</v>
      </c>
      <c r="AP4" s="1">
        <v>0.39043094910470916</v>
      </c>
      <c r="AQ4" s="1">
        <v>0.38084312054448666</v>
      </c>
      <c r="AR4" s="1">
        <v>0.38576899258756608</v>
      </c>
      <c r="AS4" s="1">
        <v>0.38184057720963949</v>
      </c>
      <c r="AT4" s="1">
        <v>0.38704311041399303</v>
      </c>
      <c r="AU4" s="1">
        <v>0.38521201379064235</v>
      </c>
      <c r="AV4" s="1">
        <v>0.38770150542324722</v>
      </c>
      <c r="AW4" s="1">
        <v>0.3849761640004844</v>
      </c>
      <c r="AX4" s="1">
        <v>0.38569562046752826</v>
      </c>
      <c r="AY4" s="1">
        <v>0.37963894608264886</v>
      </c>
      <c r="AZ4" s="1">
        <v>0.38405178843450394</v>
      </c>
      <c r="BA4" s="1">
        <v>0.3821326428408135</v>
      </c>
      <c r="BB4" s="1">
        <v>0.38279894928359864</v>
      </c>
      <c r="BC4" s="1">
        <v>0.38802168641044199</v>
      </c>
      <c r="BD4" s="1">
        <v>0.37883600290076991</v>
      </c>
      <c r="BE4" s="1">
        <v>0.38795034285384156</v>
      </c>
      <c r="BF4" s="1">
        <v>0.38392788519604293</v>
      </c>
      <c r="BG4" s="1">
        <v>0.38213209424692335</v>
      </c>
      <c r="BH4" s="1">
        <v>0.37759616467446389</v>
      </c>
      <c r="BI4" s="1">
        <v>0.3813971494405215</v>
      </c>
      <c r="BJ4" s="1">
        <v>0.3859709480664425</v>
      </c>
      <c r="BK4" s="1">
        <v>0.38657445243543642</v>
      </c>
      <c r="BL4" s="1">
        <v>0.38794997946969106</v>
      </c>
      <c r="BM4" s="1">
        <v>0.38834105788666701</v>
      </c>
      <c r="BN4" s="1">
        <v>0.3874208884409277</v>
      </c>
      <c r="BO4" s="1">
        <v>0.39238056795517134</v>
      </c>
      <c r="BP4" s="1">
        <v>0.38544716099315629</v>
      </c>
      <c r="BQ4" s="1">
        <v>0.388364932641376</v>
      </c>
      <c r="BR4" s="1">
        <v>0.38843239387332101</v>
      </c>
      <c r="BS4" s="1">
        <v>0.38797205629239651</v>
      </c>
      <c r="BT4" s="1">
        <v>0.38988890351211769</v>
      </c>
      <c r="BU4" s="1">
        <v>0.38941851083821605</v>
      </c>
      <c r="BV4" s="1">
        <v>0.38683213887731416</v>
      </c>
      <c r="BW4" s="1">
        <v>0.38971336386815641</v>
      </c>
      <c r="BX4" s="1">
        <v>0.38633758816206443</v>
      </c>
      <c r="BY4" s="1">
        <v>0.39055424753278101</v>
      </c>
      <c r="BZ4" s="1">
        <v>0.38896055642415001</v>
      </c>
      <c r="CA4" s="1">
        <v>0.38579724263323195</v>
      </c>
      <c r="CB4" s="1">
        <v>0.38948633898734608</v>
      </c>
      <c r="CC4" s="1">
        <v>0.38537341972908273</v>
      </c>
      <c r="CD4" s="1">
        <v>0.388043449855835</v>
      </c>
      <c r="CE4" s="1">
        <v>0.38709460179921312</v>
      </c>
      <c r="CF4" s="1">
        <v>0.38725132828212627</v>
      </c>
      <c r="CG4" s="1">
        <v>0.3883241529335994</v>
      </c>
      <c r="CH4" s="1">
        <v>0.38768525343697402</v>
      </c>
      <c r="CI4" s="1">
        <v>0.38665736123840672</v>
      </c>
      <c r="CJ4" s="1">
        <v>0.38638280631319177</v>
      </c>
      <c r="CK4" s="1">
        <v>0.39367741240085868</v>
      </c>
      <c r="CL4" s="1">
        <v>0.38774465397305585</v>
      </c>
      <c r="CM4" s="1">
        <v>0.38881860397089474</v>
      </c>
      <c r="CN4" s="1">
        <v>0.39069804155447785</v>
      </c>
      <c r="CO4" s="1">
        <v>0.3877475309598456</v>
      </c>
      <c r="CP4" s="1">
        <v>0.38988367355791187</v>
      </c>
      <c r="CQ4" s="1">
        <v>0.3858706238002218</v>
      </c>
      <c r="CR4" s="1">
        <v>0.38423927575537636</v>
      </c>
      <c r="CS4" s="1">
        <v>0.38871318817167605</v>
      </c>
      <c r="CT4" s="1">
        <v>0.38597252203234483</v>
      </c>
      <c r="CU4" s="1">
        <v>0.38815258565455696</v>
      </c>
      <c r="CV4" s="1">
        <v>0.39101324987705405</v>
      </c>
      <c r="CW4" s="1">
        <v>0.38469094910217</v>
      </c>
      <c r="CX4" s="1">
        <v>0.38519148146398607</v>
      </c>
      <c r="CY4" s="1">
        <v>0.3895432723838505</v>
      </c>
      <c r="CZ4" s="1">
        <v>0.3882736574935165</v>
      </c>
      <c r="DA4" s="1">
        <v>0.38942053919619002</v>
      </c>
      <c r="DB4" s="1">
        <v>0.38563975514402604</v>
      </c>
      <c r="DC4" s="1">
        <v>0.38529178314221457</v>
      </c>
      <c r="DD4" s="1">
        <v>0.38478797270870552</v>
      </c>
      <c r="DE4" s="1">
        <v>0.38920627970714911</v>
      </c>
      <c r="DF4" s="1">
        <v>0.3864993171509829</v>
      </c>
      <c r="DG4" s="1">
        <v>0.38532686352800299</v>
      </c>
      <c r="DH4" s="1">
        <v>0.38846042884370308</v>
      </c>
      <c r="DI4" s="1">
        <v>0.38715688374347584</v>
      </c>
      <c r="DJ4" s="1">
        <v>0.3880383018388272</v>
      </c>
      <c r="DK4" s="1">
        <v>0.38954327238385056</v>
      </c>
      <c r="DL4" s="1">
        <v>0.39051219944467419</v>
      </c>
      <c r="DM4" s="1">
        <v>0.3840272519537164</v>
      </c>
      <c r="DN4" s="1">
        <v>0.38998660561863663</v>
      </c>
      <c r="DO4" s="1">
        <v>0.38578583673343836</v>
      </c>
      <c r="DP4" s="1">
        <v>0.3856536761792268</v>
      </c>
      <c r="DQ4" s="1">
        <v>0.38366670689825433</v>
      </c>
      <c r="DR4" s="1">
        <v>0.37404751213462489</v>
      </c>
      <c r="DS4" s="1">
        <v>0.38202079426063845</v>
      </c>
      <c r="DT4" s="1">
        <v>0.38661492342954878</v>
      </c>
      <c r="DU4" s="1">
        <v>0.38925982868438391</v>
      </c>
      <c r="DV4" s="1">
        <v>0.38799974274275317</v>
      </c>
      <c r="DW4" s="1">
        <v>0.38638280631319183</v>
      </c>
      <c r="DX4" s="1">
        <v>0.38413851434544943</v>
      </c>
      <c r="DY4" s="1">
        <v>0.23794631075022643</v>
      </c>
      <c r="DZ4" s="1">
        <v>0.22170709066928698</v>
      </c>
      <c r="EA4" s="1">
        <v>0.24778035821485422</v>
      </c>
      <c r="EB4" s="1">
        <v>0.21583422214421688</v>
      </c>
      <c r="EC4" s="1">
        <v>0.23051678233649336</v>
      </c>
      <c r="ED4" s="1">
        <v>0.23201250860391406</v>
      </c>
      <c r="EE4" s="1">
        <v>0.24283162097814726</v>
      </c>
      <c r="EF4" s="1">
        <v>0.23412465661275197</v>
      </c>
      <c r="EG4" s="1">
        <v>0.22380589904147427</v>
      </c>
      <c r="EH4" s="1">
        <v>0.25975113719687282</v>
      </c>
    </row>
    <row r="6" spans="1:138" x14ac:dyDescent="0.15">
      <c r="A6" s="1" t="s">
        <v>21</v>
      </c>
      <c r="C6" s="1">
        <v>4.3742111951027756</v>
      </c>
      <c r="D6" s="1">
        <v>4.3523303903406276</v>
      </c>
      <c r="E6" s="1">
        <v>4.2806862441049196</v>
      </c>
      <c r="F6" s="1">
        <v>4.285506580406067</v>
      </c>
      <c r="G6" s="1">
        <v>4.3301771357456484</v>
      </c>
      <c r="H6" s="1">
        <v>4.4229160225984518</v>
      </c>
      <c r="I6" s="1">
        <v>4.3066284082734043</v>
      </c>
      <c r="J6" s="1">
        <v>4.379227351581326</v>
      </c>
      <c r="K6" s="1">
        <v>4.3451795187939677</v>
      </c>
      <c r="L6" s="1">
        <v>4.3402649151066406</v>
      </c>
      <c r="M6" s="1">
        <v>4.3021190745370443</v>
      </c>
      <c r="N6" s="1">
        <v>4.3470100953139861</v>
      </c>
      <c r="O6" s="1">
        <v>4.3620464918245139</v>
      </c>
      <c r="P6" s="1">
        <v>4.3049127292042275</v>
      </c>
      <c r="Q6" s="1">
        <v>4.3385665499638311</v>
      </c>
      <c r="R6" s="1">
        <v>4.2909022547844549</v>
      </c>
      <c r="S6" s="1">
        <v>4.3737488976612067</v>
      </c>
      <c r="T6" s="1">
        <v>4.370252304085203</v>
      </c>
      <c r="U6" s="1">
        <v>4.2554233247902955</v>
      </c>
      <c r="V6" s="1">
        <v>4.3604246088132106</v>
      </c>
      <c r="W6" s="1">
        <v>4.3326770988590084</v>
      </c>
      <c r="X6" s="1">
        <v>4.3563391983714599</v>
      </c>
      <c r="Y6" s="1">
        <v>4.3457238316251763</v>
      </c>
      <c r="Z6" s="1">
        <v>4.3864069295400103</v>
      </c>
      <c r="AA6" s="1">
        <v>4.3473609722707112</v>
      </c>
      <c r="AB6" s="1">
        <v>4.40615895095537</v>
      </c>
      <c r="AC6" s="1">
        <v>4.3536157631463235</v>
      </c>
      <c r="AD6" s="1">
        <v>4.3478191235995975</v>
      </c>
      <c r="AE6" s="1">
        <v>4.3868245289848744</v>
      </c>
      <c r="AF6" s="1">
        <v>4.3895805291703915</v>
      </c>
      <c r="AG6" s="1">
        <v>4.3827428085680378</v>
      </c>
      <c r="AH6" s="1">
        <v>4.3603433439035824</v>
      </c>
      <c r="AI6" s="1">
        <v>4.3531690949122481</v>
      </c>
      <c r="AJ6" s="1">
        <v>4.3704426166913022</v>
      </c>
      <c r="AK6" s="1">
        <v>4.358757780437057</v>
      </c>
      <c r="AL6" s="1">
        <v>4.3659993178037055</v>
      </c>
      <c r="AM6" s="1">
        <v>4.3464156267156104</v>
      </c>
      <c r="AN6" s="1">
        <v>4.3338218144081759</v>
      </c>
      <c r="AO6" s="1">
        <v>4.3613189489429391</v>
      </c>
      <c r="AP6" s="1">
        <v>4.3574366868583887</v>
      </c>
      <c r="AQ6" s="1">
        <v>4.4051188863485651</v>
      </c>
      <c r="AR6" s="1">
        <v>4.358302972776845</v>
      </c>
      <c r="AS6" s="1">
        <v>4.4226337649604686</v>
      </c>
      <c r="AT6" s="1">
        <v>4.3825578155994789</v>
      </c>
      <c r="AU6" s="1">
        <v>4.3864845787051729</v>
      </c>
      <c r="AV6" s="1">
        <v>4.3748932959645943</v>
      </c>
      <c r="AW6" s="1">
        <v>4.3747590386987865</v>
      </c>
      <c r="AX6" s="1">
        <v>4.3866543402876683</v>
      </c>
      <c r="AY6" s="1">
        <v>4.4206059696516284</v>
      </c>
      <c r="AZ6" s="1">
        <v>4.3956677796092825</v>
      </c>
      <c r="BA6" s="1">
        <v>4.3963008039673648</v>
      </c>
      <c r="BB6" s="1">
        <v>4.4196700898219365</v>
      </c>
      <c r="BC6" s="1">
        <v>4.3407041768844952</v>
      </c>
      <c r="BD6" s="1">
        <v>4.4391866664044697</v>
      </c>
      <c r="BE6" s="1">
        <v>4.3221250447925321</v>
      </c>
      <c r="BF6" s="1">
        <v>4.3892696744449706</v>
      </c>
      <c r="BG6" s="1">
        <v>4.4072299193626971</v>
      </c>
      <c r="BH6" s="1">
        <v>4.4861069709130144</v>
      </c>
      <c r="BI6" s="1">
        <v>4.4118825778242146</v>
      </c>
      <c r="BJ6" s="1">
        <v>4.3830337195295481</v>
      </c>
      <c r="BK6" s="1">
        <v>4.3913961970561273</v>
      </c>
      <c r="BL6" s="1">
        <v>4.3551878032437008</v>
      </c>
      <c r="BM6" s="1">
        <v>4.3515448593603141</v>
      </c>
      <c r="BN6" s="1">
        <v>4.3524893836822036</v>
      </c>
      <c r="BO6" s="1">
        <v>4.3256222220853697</v>
      </c>
      <c r="BP6" s="1">
        <v>4.3718429275590456</v>
      </c>
      <c r="BQ6" s="1">
        <v>4.3230880805344576</v>
      </c>
      <c r="BR6" s="1">
        <v>4.3362410638745548</v>
      </c>
      <c r="BS6" s="1">
        <v>4.358439826984811</v>
      </c>
      <c r="BT6" s="1">
        <v>4.33075662308923</v>
      </c>
      <c r="BU6" s="1">
        <v>4.3243405051886628</v>
      </c>
      <c r="BV6" s="1">
        <v>4.346971638577819</v>
      </c>
      <c r="BW6" s="1">
        <v>4.3168022947746758</v>
      </c>
      <c r="BX6" s="1">
        <v>4.3553497140323474</v>
      </c>
      <c r="BY6" s="1">
        <v>4.3205005870979818</v>
      </c>
      <c r="BZ6" s="1">
        <v>4.3359784341045193</v>
      </c>
      <c r="CA6" s="1">
        <v>4.38733092097885</v>
      </c>
      <c r="CB6" s="1">
        <v>4.3041875985813087</v>
      </c>
      <c r="CC6" s="1">
        <v>4.3783310938296136</v>
      </c>
      <c r="CD6" s="1">
        <v>4.3538932540704778</v>
      </c>
      <c r="CE6" s="1">
        <v>4.354538778147397</v>
      </c>
      <c r="CF6" s="1">
        <v>4.4049262395918456</v>
      </c>
      <c r="CG6" s="1">
        <v>4.3425503854617213</v>
      </c>
      <c r="CH6" s="1">
        <v>4.3765004635421594</v>
      </c>
      <c r="CI6" s="1">
        <v>4.3624553909614194</v>
      </c>
      <c r="CJ6" s="1">
        <v>4.4014499059581143</v>
      </c>
      <c r="CK6" s="1">
        <v>4.3039310818015775</v>
      </c>
      <c r="CL6" s="1">
        <v>4.3340984338239448</v>
      </c>
      <c r="CM6" s="1">
        <v>4.3350343952036781</v>
      </c>
      <c r="CN6" s="1">
        <v>4.3364822541968788</v>
      </c>
      <c r="CO6" s="1">
        <v>4.334562124385557</v>
      </c>
      <c r="CP6" s="1">
        <v>4.3632448891879294</v>
      </c>
      <c r="CQ6" s="1">
        <v>4.3892146449053184</v>
      </c>
      <c r="CR6" s="1">
        <v>4.3916600772963434</v>
      </c>
      <c r="CS6" s="1">
        <v>4.351180112174224</v>
      </c>
      <c r="CT6" s="1">
        <v>4.3838670934088748</v>
      </c>
      <c r="CU6" s="1">
        <v>4.3643150966634234</v>
      </c>
      <c r="CV6" s="1">
        <v>4.3063295858105111</v>
      </c>
      <c r="CW6" s="1">
        <v>4.3915339113262233</v>
      </c>
      <c r="CX6" s="1">
        <v>4.3717747715714399</v>
      </c>
      <c r="CY6" s="1">
        <v>4.3363330187305955</v>
      </c>
      <c r="CZ6" s="1">
        <v>4.3378343996942705</v>
      </c>
      <c r="DA6" s="1">
        <v>4.355484394780448</v>
      </c>
      <c r="DB6" s="1">
        <v>4.3600814417801468</v>
      </c>
      <c r="DC6" s="1">
        <v>4.3700859383514068</v>
      </c>
      <c r="DD6" s="1">
        <v>4.4021456209473788</v>
      </c>
      <c r="DE6" s="1">
        <v>4.3279081439158942</v>
      </c>
      <c r="DF6" s="1">
        <v>4.3645655823781677</v>
      </c>
      <c r="DG6" s="1">
        <v>4.3834237541815027</v>
      </c>
      <c r="DH6" s="1">
        <v>4.3667055339209604</v>
      </c>
      <c r="DI6" s="1">
        <v>4.349226009627329</v>
      </c>
      <c r="DJ6" s="1">
        <v>4.370686002028739</v>
      </c>
      <c r="DK6" s="1">
        <v>4.3411422087017417</v>
      </c>
      <c r="DL6" s="1">
        <v>4.3274799803420043</v>
      </c>
      <c r="DM6" s="1">
        <v>4.4005075343043769</v>
      </c>
      <c r="DN6" s="1">
        <v>4.3394552969135738</v>
      </c>
      <c r="DO6" s="1">
        <v>4.3604399016838569</v>
      </c>
      <c r="DP6" s="1">
        <v>4.369801507313313</v>
      </c>
      <c r="DQ6" s="1">
        <v>4.3962871528518708</v>
      </c>
      <c r="DR6" s="1">
        <v>4.4867698285705018</v>
      </c>
      <c r="DS6" s="1">
        <v>4.3994481070169043</v>
      </c>
      <c r="DT6" s="1">
        <v>4.3583571201383791</v>
      </c>
      <c r="DU6" s="1">
        <v>4.3454357832383987</v>
      </c>
      <c r="DV6" s="1">
        <v>4.3925877356886183</v>
      </c>
      <c r="DW6" s="1">
        <v>4.3853786839319131</v>
      </c>
      <c r="DX6" s="1">
        <v>4.4116353599845528</v>
      </c>
      <c r="DY6" s="1">
        <v>5.6659745436483755</v>
      </c>
      <c r="DZ6" s="1">
        <v>5.8147031241280285</v>
      </c>
      <c r="EA6" s="1">
        <v>5.5579736446540711</v>
      </c>
      <c r="EB6" s="1">
        <v>5.8939995832233949</v>
      </c>
      <c r="EC6" s="1">
        <v>5.7198340613087391</v>
      </c>
      <c r="ED6" s="1">
        <v>5.6778235833089576</v>
      </c>
      <c r="EE6" s="1">
        <v>5.5673563745293038</v>
      </c>
      <c r="EF6" s="1">
        <v>5.6755568764620579</v>
      </c>
      <c r="EG6" s="1">
        <v>5.9510877875685884</v>
      </c>
      <c r="EH6" s="1">
        <v>5.4426791314680552</v>
      </c>
    </row>
    <row r="7" spans="1:138" x14ac:dyDescent="0.15">
      <c r="A7" s="1" t="s">
        <v>20</v>
      </c>
      <c r="C7" s="1">
        <v>1.4365444132195222</v>
      </c>
      <c r="D7" s="1">
        <v>1.4998743988923238</v>
      </c>
      <c r="E7" s="1">
        <v>1.4436486475423465</v>
      </c>
      <c r="F7" s="1">
        <v>1.4741791184732378</v>
      </c>
      <c r="G7" s="1">
        <v>1.4187265136361447</v>
      </c>
      <c r="H7" s="1">
        <v>1.4132877345409867</v>
      </c>
      <c r="I7" s="1">
        <v>1.461034215778561</v>
      </c>
      <c r="J7" s="1">
        <v>1.462888800032097</v>
      </c>
      <c r="K7" s="1">
        <v>1.4792577726205351</v>
      </c>
      <c r="L7" s="1">
        <v>1.4642346855035271</v>
      </c>
      <c r="M7" s="1">
        <v>1.4650744368694149</v>
      </c>
      <c r="N7" s="1">
        <v>1.4336853711207667</v>
      </c>
      <c r="O7" s="1">
        <v>1.4355107318058771</v>
      </c>
      <c r="P7" s="1">
        <v>1.4893162452470818</v>
      </c>
      <c r="Q7" s="1">
        <v>1.4769335464858813</v>
      </c>
      <c r="R7" s="1">
        <v>1.4081263559835833</v>
      </c>
      <c r="S7" s="1">
        <v>1.4858594715056341</v>
      </c>
      <c r="T7" s="1">
        <v>1.3428810585733757</v>
      </c>
      <c r="U7" s="1">
        <v>1.5591191539381484</v>
      </c>
      <c r="V7" s="1">
        <v>1.4356277050016502</v>
      </c>
      <c r="W7" s="1">
        <v>1.4644300870170355</v>
      </c>
      <c r="X7" s="1">
        <v>1.4291482641932589</v>
      </c>
      <c r="Y7" s="1">
        <v>1.3954368358642668</v>
      </c>
      <c r="Z7" s="1">
        <v>1.4555442183462617</v>
      </c>
      <c r="AA7" s="1">
        <v>1.4623766526988859</v>
      </c>
      <c r="AB7" s="1">
        <v>1.4280308925369098</v>
      </c>
      <c r="AC7" s="1">
        <v>1.4716753702985983</v>
      </c>
      <c r="AD7" s="1">
        <v>1.444212826335189</v>
      </c>
      <c r="AE7" s="1">
        <v>1.4057013507887817</v>
      </c>
      <c r="AF7" s="1">
        <v>1.407500604179269</v>
      </c>
      <c r="AG7" s="1">
        <v>1.4708812588949982</v>
      </c>
      <c r="AH7" s="1">
        <v>1.4910444012994972</v>
      </c>
      <c r="AI7" s="1">
        <v>1.4385677431378738</v>
      </c>
      <c r="AJ7" s="1">
        <v>1.4213173766786937</v>
      </c>
      <c r="AK7" s="1">
        <v>1.4658289879886297</v>
      </c>
      <c r="AL7" s="1">
        <v>1.4792550523167307</v>
      </c>
      <c r="AM7" s="1">
        <v>1.4384926399110611</v>
      </c>
      <c r="AN7" s="1">
        <v>1.5070214959080062</v>
      </c>
      <c r="AO7" s="1">
        <v>1.4345707010971722</v>
      </c>
      <c r="AP7" s="1">
        <v>1.4134155170717335</v>
      </c>
      <c r="AQ7" s="1">
        <v>1.509341054058595</v>
      </c>
      <c r="AR7" s="1">
        <v>1.487772114695467</v>
      </c>
      <c r="AS7" s="1">
        <v>1.4411839974412786</v>
      </c>
      <c r="AT7" s="1">
        <v>1.4191529301864207</v>
      </c>
      <c r="AU7" s="1">
        <v>1.4427723490424427</v>
      </c>
      <c r="AV7" s="1">
        <v>1.4191717527458891</v>
      </c>
      <c r="AW7" s="1">
        <v>1.4759119023971152</v>
      </c>
      <c r="AX7" s="1">
        <v>1.4595224321484892</v>
      </c>
      <c r="AY7" s="1">
        <v>1.49627276584404</v>
      </c>
      <c r="AZ7" s="1">
        <v>1.4390886834340435</v>
      </c>
      <c r="BA7" s="1">
        <v>1.5090156161189014</v>
      </c>
      <c r="BB7" s="1">
        <v>1.4424346285237704</v>
      </c>
      <c r="BC7" s="1">
        <v>1.464467173206728</v>
      </c>
      <c r="BD7" s="1">
        <v>1.4850448875671347</v>
      </c>
      <c r="BE7" s="1">
        <v>1.5386658437825034</v>
      </c>
      <c r="BF7" s="1">
        <v>1.4792057067705713</v>
      </c>
      <c r="BG7" s="1">
        <v>1.440067235616425</v>
      </c>
      <c r="BH7" s="1">
        <v>1.3751368738471115</v>
      </c>
      <c r="BI7" s="1">
        <v>1.4765820107501497</v>
      </c>
      <c r="BJ7" s="1">
        <v>1.4468418716744722</v>
      </c>
      <c r="BK7" s="1">
        <v>1.4149348559214232</v>
      </c>
      <c r="BL7" s="1">
        <v>1.4597367138978115</v>
      </c>
      <c r="BM7" s="1">
        <v>1.474341810060082</v>
      </c>
      <c r="BN7" s="1">
        <v>1.4796427608504601</v>
      </c>
      <c r="BO7" s="1">
        <v>1.4274405396914887</v>
      </c>
      <c r="BP7" s="1">
        <v>1.4633845500592031</v>
      </c>
      <c r="BQ7" s="1">
        <v>1.544426735778714</v>
      </c>
      <c r="BR7" s="1">
        <v>1.4982521535368178</v>
      </c>
      <c r="BS7" s="1">
        <v>1.4616547861388085</v>
      </c>
      <c r="BT7" s="1">
        <v>1.4907239583354439</v>
      </c>
      <c r="BU7" s="1">
        <v>1.4883436410292674</v>
      </c>
      <c r="BV7" s="1">
        <v>1.5056023775907263</v>
      </c>
      <c r="BW7" s="1">
        <v>1.505841462077349</v>
      </c>
      <c r="BX7" s="1">
        <v>1.4986339035139551</v>
      </c>
      <c r="BY7" s="1">
        <v>1.4947392086058215</v>
      </c>
      <c r="BZ7" s="1">
        <v>1.5085951781413769</v>
      </c>
      <c r="CA7" s="1">
        <v>1.4465893931230482</v>
      </c>
      <c r="CB7" s="1">
        <v>1.5350237921707901</v>
      </c>
      <c r="CC7" s="1">
        <v>1.4633034884716736</v>
      </c>
      <c r="CD7" s="1">
        <v>1.4929039610167223</v>
      </c>
      <c r="CE7" s="1">
        <v>1.489960990737238</v>
      </c>
      <c r="CF7" s="1">
        <v>1.3954852065525216</v>
      </c>
      <c r="CG7" s="1">
        <v>1.4911957036877226</v>
      </c>
      <c r="CH7" s="1">
        <v>1.4342474071855236</v>
      </c>
      <c r="CI7" s="1">
        <v>1.4757666592353971</v>
      </c>
      <c r="CJ7" s="1">
        <v>1.4030788702663912</v>
      </c>
      <c r="CK7" s="1">
        <v>1.4684124832561025</v>
      </c>
      <c r="CL7" s="1">
        <v>1.5390193998466444</v>
      </c>
      <c r="CM7" s="1">
        <v>1.4837066306923887</v>
      </c>
      <c r="CN7" s="1">
        <v>1.431774118305313</v>
      </c>
      <c r="CO7" s="1">
        <v>1.5232573077148714</v>
      </c>
      <c r="CP7" s="1">
        <v>1.40930281888987</v>
      </c>
      <c r="CQ7" s="1">
        <v>1.4495827698389405</v>
      </c>
      <c r="CR7" s="1">
        <v>1.464069513832456</v>
      </c>
      <c r="CS7" s="1">
        <v>1.4778225659209241</v>
      </c>
      <c r="CT7" s="1">
        <v>1.4462197654855515</v>
      </c>
      <c r="CU7" s="1">
        <v>1.4573408123278853</v>
      </c>
      <c r="CV7" s="1">
        <v>1.529064686468729</v>
      </c>
      <c r="CW7" s="1">
        <v>1.4506089421137389</v>
      </c>
      <c r="CX7" s="1">
        <v>1.4885309426142967</v>
      </c>
      <c r="CY7" s="1">
        <v>1.461209007278363</v>
      </c>
      <c r="CZ7" s="1">
        <v>1.4846393236271993</v>
      </c>
      <c r="DA7" s="1">
        <v>1.4376787972300988</v>
      </c>
      <c r="DB7" s="1">
        <v>1.4995570904304998</v>
      </c>
      <c r="DC7" s="1">
        <v>1.4898272335719938</v>
      </c>
      <c r="DD7" s="1">
        <v>1.4338556237834794</v>
      </c>
      <c r="DE7" s="1">
        <v>1.4921572919496668</v>
      </c>
      <c r="DF7" s="1">
        <v>1.4481930021677769</v>
      </c>
      <c r="DG7" s="1">
        <v>1.4421340773209366</v>
      </c>
      <c r="DH7" s="1">
        <v>1.4215030066557119</v>
      </c>
      <c r="DI7" s="1">
        <v>1.4912798545519905</v>
      </c>
      <c r="DJ7" s="1">
        <v>1.4412476406519943</v>
      </c>
      <c r="DK7" s="1">
        <v>1.4472290465573607</v>
      </c>
      <c r="DL7" s="1">
        <v>1.4638556262006688</v>
      </c>
      <c r="DM7" s="1">
        <v>1.4606005660428707</v>
      </c>
      <c r="DN7" s="1">
        <v>1.4409614784855833</v>
      </c>
      <c r="DO7" s="1">
        <v>1.4946926260480282</v>
      </c>
      <c r="DP7" s="1">
        <v>1.4956161146191107</v>
      </c>
      <c r="DQ7" s="1">
        <v>1.4553909952070043</v>
      </c>
      <c r="DR7" s="1">
        <v>1.4442954432101729</v>
      </c>
      <c r="DS7" s="1">
        <v>1.4807164918251772</v>
      </c>
      <c r="DT7" s="1">
        <v>1.4834825144542236</v>
      </c>
      <c r="DU7" s="1">
        <v>1.4633067186581172</v>
      </c>
      <c r="DV7" s="1">
        <v>1.3758412601179231</v>
      </c>
      <c r="DW7" s="1">
        <v>1.4220224345719288</v>
      </c>
      <c r="DX7" s="1">
        <v>1.4169592655387504</v>
      </c>
      <c r="DY7" s="1">
        <v>1.8609940344079732</v>
      </c>
      <c r="DZ7" s="1">
        <v>1.8561203236655359</v>
      </c>
      <c r="EA7" s="1">
        <v>2.0172507473682586</v>
      </c>
      <c r="EB7" s="1">
        <v>1.9319685072109323</v>
      </c>
      <c r="EC7" s="1">
        <v>2.0276301891609094</v>
      </c>
      <c r="ED7" s="1">
        <v>2.1853560593880346</v>
      </c>
      <c r="EE7" s="1">
        <v>2.0910266457013904</v>
      </c>
      <c r="EF7" s="1">
        <v>2.109167391204771</v>
      </c>
      <c r="EG7" s="1">
        <v>1.7727883971924072</v>
      </c>
      <c r="EH7" s="1">
        <v>1.9415883507967777</v>
      </c>
    </row>
    <row r="8" spans="1:138" x14ac:dyDescent="0.15">
      <c r="A8" s="1" t="s">
        <v>28</v>
      </c>
      <c r="C8" s="1">
        <v>0.75277838029152866</v>
      </c>
      <c r="D8" s="1">
        <v>0.74370780707267214</v>
      </c>
      <c r="E8" s="1">
        <v>0.74780499833284308</v>
      </c>
      <c r="F8" s="1">
        <v>0.74405215917249146</v>
      </c>
      <c r="G8" s="1">
        <v>0.75321790028804758</v>
      </c>
      <c r="H8" s="1">
        <v>0.75784126234247573</v>
      </c>
      <c r="I8" s="1">
        <v>0.74668521530960519</v>
      </c>
      <c r="J8" s="1">
        <v>0.74959607750556456</v>
      </c>
      <c r="K8" s="1">
        <v>0.74602563327430249</v>
      </c>
      <c r="L8" s="1">
        <v>0.74774144435299694</v>
      </c>
      <c r="M8" s="1">
        <v>0.74596405791278475</v>
      </c>
      <c r="N8" s="1">
        <v>0.75198738984861402</v>
      </c>
      <c r="O8" s="1">
        <v>0.75239386582423928</v>
      </c>
      <c r="P8" s="1">
        <v>0.74296558665286194</v>
      </c>
      <c r="Q8" s="1">
        <v>0.7460349889104928</v>
      </c>
      <c r="R8" s="1">
        <v>0.75291818094701313</v>
      </c>
      <c r="S8" s="1">
        <v>0.74642341639687027</v>
      </c>
      <c r="T8" s="1">
        <v>0.76494841388605839</v>
      </c>
      <c r="U8" s="1">
        <v>0.73185866993973614</v>
      </c>
      <c r="V8" s="1">
        <v>0.75230939486521908</v>
      </c>
      <c r="W8" s="1">
        <v>0.7473860599671257</v>
      </c>
      <c r="X8" s="1">
        <v>0.7529770354804789</v>
      </c>
      <c r="Y8" s="1">
        <v>0.75694168536926199</v>
      </c>
      <c r="Z8" s="1">
        <v>0.75084621875468693</v>
      </c>
      <c r="AA8" s="1">
        <v>0.74828869269177389</v>
      </c>
      <c r="AB8" s="1">
        <v>0.7552306436977192</v>
      </c>
      <c r="AC8" s="1">
        <v>0.74736449448007436</v>
      </c>
      <c r="AD8" s="1">
        <v>0.750655238296562</v>
      </c>
      <c r="AE8" s="1">
        <v>0.75732497705410173</v>
      </c>
      <c r="AF8" s="1">
        <v>0.75720529490571586</v>
      </c>
      <c r="AG8" s="1">
        <v>0.74872297196692394</v>
      </c>
      <c r="AH8" s="1">
        <v>0.74518106366787207</v>
      </c>
      <c r="AI8" s="1">
        <v>0.75161721201024212</v>
      </c>
      <c r="AJ8" s="1">
        <v>0.75459663758413353</v>
      </c>
      <c r="AK8" s="1">
        <v>0.74833768535569001</v>
      </c>
      <c r="AL8" s="1">
        <v>0.74693059383722726</v>
      </c>
      <c r="AM8" s="1">
        <v>0.75133700075941168</v>
      </c>
      <c r="AN8" s="1">
        <v>0.74198563189560607</v>
      </c>
      <c r="AO8" s="1">
        <v>0.75248481463285899</v>
      </c>
      <c r="AP8" s="1">
        <v>0.75507681237978064</v>
      </c>
      <c r="AQ8" s="1">
        <v>0.74480492398859843</v>
      </c>
      <c r="AR8" s="1">
        <v>0.74550923612259989</v>
      </c>
      <c r="AS8" s="1">
        <v>0.75422428597934676</v>
      </c>
      <c r="AT8" s="1">
        <v>0.75539060936169056</v>
      </c>
      <c r="AU8" s="1">
        <v>0.75249463749405876</v>
      </c>
      <c r="AV8" s="1">
        <v>0.75506458059842851</v>
      </c>
      <c r="AW8" s="1">
        <v>0.74773629943360664</v>
      </c>
      <c r="AX8" s="1">
        <v>0.75034582617653345</v>
      </c>
      <c r="AY8" s="1">
        <v>0.74711789226508551</v>
      </c>
      <c r="AZ8" s="1">
        <v>0.75335925457230901</v>
      </c>
      <c r="BA8" s="1">
        <v>0.74446490098546536</v>
      </c>
      <c r="BB8" s="1">
        <v>0.75393912292122489</v>
      </c>
      <c r="BC8" s="1">
        <v>0.74773058624984168</v>
      </c>
      <c r="BD8" s="1">
        <v>0.74932700147894105</v>
      </c>
      <c r="BE8" s="1">
        <v>0.73746446972166124</v>
      </c>
      <c r="BF8" s="1">
        <v>0.74794037451270989</v>
      </c>
      <c r="BG8" s="1">
        <v>0.75372087351672024</v>
      </c>
      <c r="BH8" s="1">
        <v>0.76538480393091557</v>
      </c>
      <c r="BI8" s="1">
        <v>0.74924159115854683</v>
      </c>
      <c r="BJ8" s="1">
        <v>0.75182285641610713</v>
      </c>
      <c r="BK8" s="1">
        <v>0.75631171508971595</v>
      </c>
      <c r="BL8" s="1">
        <v>0.74896721193977156</v>
      </c>
      <c r="BM8" s="1">
        <v>0.74693263125100218</v>
      </c>
      <c r="BN8" s="1">
        <v>0.74629471277711834</v>
      </c>
      <c r="BO8" s="1">
        <v>0.75188163265394004</v>
      </c>
      <c r="BP8" s="1">
        <v>0.74921550947718851</v>
      </c>
      <c r="BQ8" s="1">
        <v>0.73678349622828088</v>
      </c>
      <c r="BR8" s="1">
        <v>0.74320783353287412</v>
      </c>
      <c r="BS8" s="1">
        <v>0.74886064861506696</v>
      </c>
      <c r="BT8" s="1">
        <v>0.74392700662919276</v>
      </c>
      <c r="BU8" s="1">
        <v>0.74394899093258482</v>
      </c>
      <c r="BV8" s="1">
        <v>0.74274526500112747</v>
      </c>
      <c r="BW8" s="1">
        <v>0.74138183186884976</v>
      </c>
      <c r="BX8" s="1">
        <v>0.74399759182412817</v>
      </c>
      <c r="BY8" s="1">
        <v>0.74296172451734344</v>
      </c>
      <c r="BZ8" s="1">
        <v>0.74188105442277619</v>
      </c>
      <c r="CA8" s="1">
        <v>0.7520381981175992</v>
      </c>
      <c r="CB8" s="1">
        <v>0.73711796175046906</v>
      </c>
      <c r="CC8" s="1">
        <v>0.74950444642581338</v>
      </c>
      <c r="CD8" s="1">
        <v>0.74466294860297166</v>
      </c>
      <c r="CE8" s="1">
        <v>0.74506612205383282</v>
      </c>
      <c r="CF8" s="1">
        <v>0.7594161690926039</v>
      </c>
      <c r="CG8" s="1">
        <v>0.74438453767103574</v>
      </c>
      <c r="CH8" s="1">
        <v>0.75317335408567432</v>
      </c>
      <c r="CI8" s="1">
        <v>0.74722327336185401</v>
      </c>
      <c r="CJ8" s="1">
        <v>0.75827859170697243</v>
      </c>
      <c r="CK8" s="1">
        <v>0.74561242470995759</v>
      </c>
      <c r="CL8" s="1">
        <v>0.73795530016042843</v>
      </c>
      <c r="CM8" s="1">
        <v>0.74501243068058642</v>
      </c>
      <c r="CN8" s="1">
        <v>0.75178389692755132</v>
      </c>
      <c r="CO8" s="1">
        <v>0.73996171692020218</v>
      </c>
      <c r="CP8" s="1">
        <v>0.7558612089220561</v>
      </c>
      <c r="CQ8" s="1">
        <v>0.75173264854532851</v>
      </c>
      <c r="CR8" s="1">
        <v>0.7499765842926791</v>
      </c>
      <c r="CS8" s="1">
        <v>0.74647076909495269</v>
      </c>
      <c r="CT8" s="1">
        <v>0.75193855589317893</v>
      </c>
      <c r="CU8" s="1">
        <v>0.74966902285016845</v>
      </c>
      <c r="CV8" s="1">
        <v>0.73796720236497515</v>
      </c>
      <c r="CW8" s="1">
        <v>0.75169916612710119</v>
      </c>
      <c r="CX8" s="1">
        <v>0.74599773199355668</v>
      </c>
      <c r="CY8" s="1">
        <v>0.74796060110938722</v>
      </c>
      <c r="CZ8" s="1">
        <v>0.74501571081710671</v>
      </c>
      <c r="DA8" s="1">
        <v>0.75183181457535553</v>
      </c>
      <c r="DB8" s="1">
        <v>0.7440870998804141</v>
      </c>
      <c r="DC8" s="1">
        <v>0.745759503620258</v>
      </c>
      <c r="DD8" s="1">
        <v>0.7543085472988782</v>
      </c>
      <c r="DE8" s="1">
        <v>0.74361846814394916</v>
      </c>
      <c r="DF8" s="1">
        <v>0.75085959943046554</v>
      </c>
      <c r="DG8" s="1">
        <v>0.75244704129063578</v>
      </c>
      <c r="DH8" s="1">
        <v>0.75441399585197233</v>
      </c>
      <c r="DI8" s="1">
        <v>0.74466597770268006</v>
      </c>
      <c r="DJ8" s="1">
        <v>0.75201925395913083</v>
      </c>
      <c r="DK8" s="1">
        <v>0.74997646440828047</v>
      </c>
      <c r="DL8" s="1">
        <v>0.747233500930787</v>
      </c>
      <c r="DM8" s="1">
        <v>0.75079787967801925</v>
      </c>
      <c r="DN8" s="1">
        <v>0.75071668108462986</v>
      </c>
      <c r="DO8" s="1">
        <v>0.74472095738761523</v>
      </c>
      <c r="DP8" s="1">
        <v>0.74501114651639</v>
      </c>
      <c r="DQ8" s="1">
        <v>0.75128656115685577</v>
      </c>
      <c r="DR8" s="1">
        <v>0.75648633474294003</v>
      </c>
      <c r="DS8" s="1">
        <v>0.74818451644759076</v>
      </c>
      <c r="DT8" s="1">
        <v>0.74605901441221634</v>
      </c>
      <c r="DU8" s="1">
        <v>0.74808545598632448</v>
      </c>
      <c r="DV8" s="1">
        <v>0.76148770122365816</v>
      </c>
      <c r="DW8" s="1">
        <v>0.75513617786086662</v>
      </c>
      <c r="DX8" s="1">
        <v>0.75689521118282732</v>
      </c>
      <c r="DY8" s="1">
        <v>0.7527565028192893</v>
      </c>
      <c r="DZ8" s="1">
        <v>0.75802854331115777</v>
      </c>
      <c r="EA8" s="1">
        <v>0.73370415937874012</v>
      </c>
      <c r="EB8" s="1">
        <v>0.75313360789544037</v>
      </c>
      <c r="EC8" s="1">
        <v>0.73828466662004988</v>
      </c>
      <c r="ED8" s="1">
        <v>0.72207730731197195</v>
      </c>
      <c r="EE8" s="1">
        <v>0.72696238355046361</v>
      </c>
      <c r="EF8" s="1">
        <v>0.72906331442399142</v>
      </c>
      <c r="EG8" s="1">
        <v>0.77047943871885571</v>
      </c>
      <c r="EH8" s="1">
        <v>0.73706419012312485</v>
      </c>
    </row>
    <row r="9" spans="1:138" x14ac:dyDescent="0.15">
      <c r="A9" s="1" t="s">
        <v>27</v>
      </c>
      <c r="C9" s="1">
        <v>0.24722161970847134</v>
      </c>
      <c r="D9" s="1">
        <v>0.25629219292732786</v>
      </c>
      <c r="E9" s="1">
        <v>0.25219500166715686</v>
      </c>
      <c r="F9" s="1">
        <v>0.2559478408275086</v>
      </c>
      <c r="G9" s="1">
        <v>0.24678209971195239</v>
      </c>
      <c r="H9" s="1">
        <v>0.24215873765752424</v>
      </c>
      <c r="I9" s="1">
        <v>0.25331478469039476</v>
      </c>
      <c r="J9" s="1">
        <v>0.25040392249443544</v>
      </c>
      <c r="K9" s="1">
        <v>0.25397436672569751</v>
      </c>
      <c r="L9" s="1">
        <v>0.25225855564700306</v>
      </c>
      <c r="M9" s="1">
        <v>0.25403594208721525</v>
      </c>
      <c r="N9" s="1">
        <v>0.24801261015138598</v>
      </c>
      <c r="O9" s="1">
        <v>0.24760613417576066</v>
      </c>
      <c r="P9" s="1">
        <v>0.25703441334713806</v>
      </c>
      <c r="Q9" s="1">
        <v>0.2539650110895072</v>
      </c>
      <c r="R9" s="1">
        <v>0.24708181905298682</v>
      </c>
      <c r="S9" s="1">
        <v>0.25357658360312973</v>
      </c>
      <c r="T9" s="1">
        <v>0.23505158611394161</v>
      </c>
      <c r="U9" s="1">
        <v>0.26814133006026386</v>
      </c>
      <c r="V9" s="1">
        <v>0.24769060513478094</v>
      </c>
      <c r="W9" s="1">
        <v>0.2526139400328743</v>
      </c>
      <c r="X9" s="1">
        <v>0.24702296451952113</v>
      </c>
      <c r="Y9" s="1">
        <v>0.24305831463073799</v>
      </c>
      <c r="Z9" s="1">
        <v>0.24915378124531304</v>
      </c>
      <c r="AA9" s="1">
        <v>0.25171130730822611</v>
      </c>
      <c r="AB9" s="1">
        <v>0.24476935630228083</v>
      </c>
      <c r="AC9" s="1">
        <v>0.25263550551992564</v>
      </c>
      <c r="AD9" s="1">
        <v>0.24934476170343806</v>
      </c>
      <c r="AE9" s="1">
        <v>0.24267502294589829</v>
      </c>
      <c r="AF9" s="1">
        <v>0.24279470509428408</v>
      </c>
      <c r="AG9" s="1">
        <v>0.25127702803307611</v>
      </c>
      <c r="AH9" s="1">
        <v>0.25481893633212793</v>
      </c>
      <c r="AI9" s="1">
        <v>0.24838278798975783</v>
      </c>
      <c r="AJ9" s="1">
        <v>0.24540336241586652</v>
      </c>
      <c r="AK9" s="1">
        <v>0.25166231464430994</v>
      </c>
      <c r="AL9" s="1">
        <v>0.25306940616277268</v>
      </c>
      <c r="AM9" s="1">
        <v>0.24866299924058832</v>
      </c>
      <c r="AN9" s="1">
        <v>0.25801436810439393</v>
      </c>
      <c r="AO9" s="1">
        <v>0.24751518536714101</v>
      </c>
      <c r="AP9" s="1">
        <v>0.24492318762021933</v>
      </c>
      <c r="AQ9" s="1">
        <v>0.25519507601140162</v>
      </c>
      <c r="AR9" s="1">
        <v>0.25449076387740005</v>
      </c>
      <c r="AS9" s="1">
        <v>0.24577571402065324</v>
      </c>
      <c r="AT9" s="1">
        <v>0.24460939063830944</v>
      </c>
      <c r="AU9" s="1">
        <v>0.24750536250594118</v>
      </c>
      <c r="AV9" s="1">
        <v>0.24493541940157151</v>
      </c>
      <c r="AW9" s="1">
        <v>0.25226370056639336</v>
      </c>
      <c r="AX9" s="1">
        <v>0.24965417382346655</v>
      </c>
      <c r="AY9" s="1">
        <v>0.25288210773491443</v>
      </c>
      <c r="AZ9" s="1">
        <v>0.24664074542769096</v>
      </c>
      <c r="BA9" s="1">
        <v>0.25553509901453469</v>
      </c>
      <c r="BB9" s="1">
        <v>0.24606087707877508</v>
      </c>
      <c r="BC9" s="1">
        <v>0.25226941375015832</v>
      </c>
      <c r="BD9" s="1">
        <v>0.25067299852105895</v>
      </c>
      <c r="BE9" s="1">
        <v>0.26253553027833881</v>
      </c>
      <c r="BF9" s="1">
        <v>0.25205962548729005</v>
      </c>
      <c r="BG9" s="1">
        <v>0.24627912648327974</v>
      </c>
      <c r="BH9" s="1">
        <v>0.23461519606908449</v>
      </c>
      <c r="BI9" s="1">
        <v>0.25075840884145317</v>
      </c>
      <c r="BJ9" s="1">
        <v>0.24817714358389281</v>
      </c>
      <c r="BK9" s="1">
        <v>0.2436882849102841</v>
      </c>
      <c r="BL9" s="1">
        <v>0.25103278806022844</v>
      </c>
      <c r="BM9" s="1">
        <v>0.25306736874899782</v>
      </c>
      <c r="BN9" s="1">
        <v>0.25370528722288166</v>
      </c>
      <c r="BO9" s="1">
        <v>0.24811836734605994</v>
      </c>
      <c r="BP9" s="1">
        <v>0.25078449052281154</v>
      </c>
      <c r="BQ9" s="1">
        <v>0.26321650377171918</v>
      </c>
      <c r="BR9" s="1">
        <v>0.25679216646712583</v>
      </c>
      <c r="BS9" s="1">
        <v>0.25113935138493304</v>
      </c>
      <c r="BT9" s="1">
        <v>0.2560729933708073</v>
      </c>
      <c r="BU9" s="1">
        <v>0.25605100906741513</v>
      </c>
      <c r="BV9" s="1">
        <v>0.25725473499887253</v>
      </c>
      <c r="BW9" s="1">
        <v>0.25861816813115018</v>
      </c>
      <c r="BX9" s="1">
        <v>0.25600240817587178</v>
      </c>
      <c r="BY9" s="1">
        <v>0.25703827548265656</v>
      </c>
      <c r="BZ9" s="1">
        <v>0.25811894557722381</v>
      </c>
      <c r="CA9" s="1">
        <v>0.24796180188240077</v>
      </c>
      <c r="CB9" s="1">
        <v>0.26288203824953094</v>
      </c>
      <c r="CC9" s="1">
        <v>0.25049555357418668</v>
      </c>
      <c r="CD9" s="1">
        <v>0.25533705139702828</v>
      </c>
      <c r="CE9" s="1">
        <v>0.25493387794616723</v>
      </c>
      <c r="CF9" s="1">
        <v>0.24058383090739616</v>
      </c>
      <c r="CG9" s="1">
        <v>0.25561546232896432</v>
      </c>
      <c r="CH9" s="1">
        <v>0.24682664591432565</v>
      </c>
      <c r="CI9" s="1">
        <v>0.25277672663814604</v>
      </c>
      <c r="CJ9" s="1">
        <v>0.24172140829302755</v>
      </c>
      <c r="CK9" s="1">
        <v>0.25438757529004241</v>
      </c>
      <c r="CL9" s="1">
        <v>0.26204469983957157</v>
      </c>
      <c r="CM9" s="1">
        <v>0.25498756931941352</v>
      </c>
      <c r="CN9" s="1">
        <v>0.24821610307244868</v>
      </c>
      <c r="CO9" s="1">
        <v>0.26003828307979776</v>
      </c>
      <c r="CP9" s="1">
        <v>0.24413879107794395</v>
      </c>
      <c r="CQ9" s="1">
        <v>0.24826735145467155</v>
      </c>
      <c r="CR9" s="1">
        <v>0.2500234157073209</v>
      </c>
      <c r="CS9" s="1">
        <v>0.25352923090504731</v>
      </c>
      <c r="CT9" s="1">
        <v>0.24806144410682104</v>
      </c>
      <c r="CU9" s="1">
        <v>0.2503309771498316</v>
      </c>
      <c r="CV9" s="1">
        <v>0.26203279763502479</v>
      </c>
      <c r="CW9" s="1">
        <v>0.24830083387289878</v>
      </c>
      <c r="CX9" s="1">
        <v>0.25400226800644332</v>
      </c>
      <c r="CY9" s="1">
        <v>0.25203939889061272</v>
      </c>
      <c r="CZ9" s="1">
        <v>0.25498428918289334</v>
      </c>
      <c r="DA9" s="1">
        <v>0.2481681854246445</v>
      </c>
      <c r="DB9" s="1">
        <v>0.25591290011958584</v>
      </c>
      <c r="DC9" s="1">
        <v>0.254240496379742</v>
      </c>
      <c r="DD9" s="1">
        <v>0.24569145270112178</v>
      </c>
      <c r="DE9" s="1">
        <v>0.25638153185605084</v>
      </c>
      <c r="DF9" s="1">
        <v>0.24914040056953449</v>
      </c>
      <c r="DG9" s="1">
        <v>0.2475529587093642</v>
      </c>
      <c r="DH9" s="1">
        <v>0.2455860041480277</v>
      </c>
      <c r="DI9" s="1">
        <v>0.25533402229732</v>
      </c>
      <c r="DJ9" s="1">
        <v>0.24798074604086912</v>
      </c>
      <c r="DK9" s="1">
        <v>0.25002353559171958</v>
      </c>
      <c r="DL9" s="1">
        <v>0.252766499069213</v>
      </c>
      <c r="DM9" s="1">
        <v>0.24920212032198072</v>
      </c>
      <c r="DN9" s="1">
        <v>0.24928331891537009</v>
      </c>
      <c r="DO9" s="1">
        <v>0.25527904261238482</v>
      </c>
      <c r="DP9" s="1">
        <v>0.25498885348360995</v>
      </c>
      <c r="DQ9" s="1">
        <v>0.2487134388431442</v>
      </c>
      <c r="DR9" s="1">
        <v>0.24351366525706</v>
      </c>
      <c r="DS9" s="1">
        <v>0.25181548355240924</v>
      </c>
      <c r="DT9" s="1">
        <v>0.25394098558778366</v>
      </c>
      <c r="DU9" s="1">
        <v>0.25191454401367547</v>
      </c>
      <c r="DV9" s="1">
        <v>0.23851229877634181</v>
      </c>
      <c r="DW9" s="1">
        <v>0.24486382213913335</v>
      </c>
      <c r="DX9" s="1">
        <v>0.24310478881717271</v>
      </c>
      <c r="DY9" s="1">
        <v>0.24724349718071073</v>
      </c>
      <c r="DZ9" s="1">
        <v>0.24197145668884223</v>
      </c>
      <c r="EA9" s="1">
        <v>0.26629584062125988</v>
      </c>
      <c r="EB9" s="1">
        <v>0.24686639210455963</v>
      </c>
      <c r="EC9" s="1">
        <v>0.26171533337995012</v>
      </c>
      <c r="ED9" s="1">
        <v>0.27792269268802805</v>
      </c>
      <c r="EE9" s="1">
        <v>0.27303761644953639</v>
      </c>
      <c r="EF9" s="1">
        <v>0.27093668557600853</v>
      </c>
      <c r="EG9" s="1">
        <v>0.22952056128114431</v>
      </c>
      <c r="EH9" s="1">
        <v>0.26293580987687515</v>
      </c>
    </row>
    <row r="12" spans="1:138" x14ac:dyDescent="0.15">
      <c r="A12" s="1" t="s">
        <v>26</v>
      </c>
      <c r="C12" s="1">
        <v>2.5756539492806053E-3</v>
      </c>
      <c r="D12" s="1">
        <v>0</v>
      </c>
      <c r="E12" s="1">
        <v>2.5755317337408669E-3</v>
      </c>
      <c r="F12" s="1">
        <v>2.5807566772745494E-3</v>
      </c>
      <c r="G12" s="1">
        <v>3.8954856819063233E-3</v>
      </c>
      <c r="H12" s="1">
        <v>4.7670260582330596E-3</v>
      </c>
      <c r="I12" s="1">
        <v>0</v>
      </c>
      <c r="J12" s="1">
        <v>4.9720405229256096E-3</v>
      </c>
      <c r="K12" s="1">
        <v>4.2645773599975399E-3</v>
      </c>
      <c r="L12" s="1">
        <v>7.054923503778612E-3</v>
      </c>
      <c r="M12" s="1">
        <v>7.3492816945291573E-3</v>
      </c>
      <c r="N12" s="1">
        <v>0</v>
      </c>
      <c r="O12" s="1">
        <v>4.4090720983990632E-3</v>
      </c>
      <c r="P12" s="1">
        <v>0</v>
      </c>
      <c r="Q12" s="1">
        <v>0</v>
      </c>
      <c r="R12" s="1">
        <v>6.4306910109015432E-3</v>
      </c>
      <c r="S12" s="1">
        <v>2.5744076556058829E-3</v>
      </c>
      <c r="T12" s="1">
        <v>2.5801991611073133E-3</v>
      </c>
      <c r="U12" s="1">
        <v>6.8972344849809273E-3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8.627784479705412E-3</v>
      </c>
      <c r="AC12" s="1">
        <v>6.2509914256581563E-3</v>
      </c>
      <c r="AD12" s="1">
        <v>3.9309664776360628E-3</v>
      </c>
      <c r="AE12" s="1">
        <v>4.2085429433176662E-3</v>
      </c>
      <c r="AF12" s="1">
        <v>0</v>
      </c>
      <c r="AG12" s="1">
        <v>4.3091176689027963E-3</v>
      </c>
      <c r="AH12" s="1">
        <v>0</v>
      </c>
      <c r="AI12" s="1">
        <v>5.5658327978247921E-3</v>
      </c>
      <c r="AJ12" s="1">
        <v>0</v>
      </c>
      <c r="AK12" s="1">
        <v>0</v>
      </c>
      <c r="AL12" s="1">
        <v>3.3373055808138983E-3</v>
      </c>
      <c r="AM12" s="1">
        <v>0</v>
      </c>
      <c r="AN12" s="1">
        <v>0</v>
      </c>
      <c r="AO12" s="1">
        <v>0</v>
      </c>
      <c r="AP12" s="1">
        <v>7.9462775553176962E-3</v>
      </c>
      <c r="AQ12" s="1">
        <v>2.5795532210289903E-3</v>
      </c>
      <c r="AR12" s="1">
        <v>0</v>
      </c>
      <c r="AS12" s="1">
        <v>3.9762004342270632E-3</v>
      </c>
      <c r="AT12" s="1">
        <v>0</v>
      </c>
      <c r="AU12" s="1">
        <v>0</v>
      </c>
      <c r="AV12" s="1">
        <v>0</v>
      </c>
      <c r="AW12" s="1">
        <v>3.106259409339087E-3</v>
      </c>
      <c r="AX12" s="1">
        <v>9.7039294729843566E-3</v>
      </c>
      <c r="AY12" s="1">
        <v>0</v>
      </c>
      <c r="AZ12" s="1">
        <v>5.4429553044799701E-3</v>
      </c>
      <c r="BA12" s="1">
        <v>2.8474544723112245E-3</v>
      </c>
      <c r="BB12" s="1">
        <v>5.1833811727695061E-3</v>
      </c>
      <c r="BC12" s="1">
        <v>0</v>
      </c>
      <c r="BD12" s="1">
        <v>7.3558249346084422E-3</v>
      </c>
      <c r="BE12" s="1">
        <v>0</v>
      </c>
      <c r="BF12" s="1">
        <v>0</v>
      </c>
      <c r="BG12" s="1">
        <v>2.5861000703773784E-3</v>
      </c>
      <c r="BH12" s="1">
        <v>7.7370871376113851E-3</v>
      </c>
      <c r="BI12" s="1">
        <v>0</v>
      </c>
      <c r="BJ12" s="1">
        <v>2.5956738820069689E-3</v>
      </c>
      <c r="BK12" s="1">
        <v>9.6312533853814206E-3</v>
      </c>
      <c r="BL12" s="1">
        <v>0</v>
      </c>
      <c r="BM12" s="1">
        <v>0</v>
      </c>
      <c r="BN12" s="1">
        <v>7.7381407153366876E-3</v>
      </c>
      <c r="BO12" s="1">
        <v>4.1533527767763471E-3</v>
      </c>
      <c r="BP12" s="1">
        <v>0</v>
      </c>
      <c r="BQ12" s="1">
        <v>2.5816751294576415E-3</v>
      </c>
      <c r="BR12" s="1">
        <v>8.6638609384000927E-3</v>
      </c>
      <c r="BS12" s="1">
        <v>0</v>
      </c>
      <c r="BT12" s="1">
        <v>0</v>
      </c>
      <c r="BU12" s="1">
        <v>0</v>
      </c>
      <c r="BV12" s="1">
        <v>0</v>
      </c>
      <c r="BW12" s="1">
        <v>3.7500789107547633E-3</v>
      </c>
      <c r="BX12" s="1">
        <v>2.8643200050870801E-3</v>
      </c>
      <c r="BY12" s="1">
        <v>0</v>
      </c>
      <c r="BZ12" s="1">
        <v>0</v>
      </c>
      <c r="CA12" s="1">
        <v>7.4539747034893687E-3</v>
      </c>
      <c r="CB12" s="1">
        <v>0</v>
      </c>
      <c r="CC12" s="1">
        <v>0</v>
      </c>
      <c r="CD12" s="1">
        <v>3.6229102121524957E-3</v>
      </c>
      <c r="CE12" s="1">
        <v>2.5791399191874608E-3</v>
      </c>
      <c r="CF12" s="1">
        <v>0</v>
      </c>
      <c r="CG12" s="1">
        <v>2.5877629067856825E-3</v>
      </c>
      <c r="CH12" s="1">
        <v>2.5813911967783915E-3</v>
      </c>
      <c r="CI12" s="1">
        <v>0</v>
      </c>
      <c r="CJ12" s="1">
        <v>5.2701905513299644E-3</v>
      </c>
      <c r="CK12" s="1">
        <v>3.0137004865700909E-3</v>
      </c>
      <c r="CL12" s="1">
        <v>0</v>
      </c>
      <c r="CM12" s="1">
        <v>0</v>
      </c>
      <c r="CN12" s="1">
        <v>0</v>
      </c>
      <c r="CO12" s="1">
        <v>0</v>
      </c>
      <c r="CP12" s="1">
        <v>2.5855510556797544E-3</v>
      </c>
      <c r="CQ12" s="1">
        <v>1.2923189885406876E-2</v>
      </c>
      <c r="CR12" s="1">
        <v>8.0144288403662216E-3</v>
      </c>
      <c r="CS12" s="1">
        <v>0</v>
      </c>
      <c r="CT12" s="1">
        <v>2.5794423615446054E-3</v>
      </c>
      <c r="CU12" s="1">
        <v>9.934926558260131E-3</v>
      </c>
      <c r="CV12" s="1">
        <v>0</v>
      </c>
      <c r="CW12" s="1">
        <v>0</v>
      </c>
      <c r="CX12" s="1">
        <v>2.5681097828048325E-3</v>
      </c>
      <c r="CY12" s="1">
        <v>0</v>
      </c>
      <c r="CZ12" s="1">
        <v>0</v>
      </c>
      <c r="DA12" s="1">
        <v>7.1143418944107856E-3</v>
      </c>
      <c r="DB12" s="1">
        <v>0</v>
      </c>
      <c r="DC12" s="1">
        <v>0</v>
      </c>
      <c r="DD12" s="1">
        <v>3.7886187045279539E-3</v>
      </c>
      <c r="DE12" s="1">
        <v>3.6863535855940531E-3</v>
      </c>
      <c r="DF12" s="1">
        <v>2.577497117300688E-3</v>
      </c>
      <c r="DG12" s="1">
        <v>2.5812583974328552E-3</v>
      </c>
      <c r="DH12" s="1">
        <v>0</v>
      </c>
      <c r="DI12" s="1">
        <v>2.5888409371966859E-3</v>
      </c>
      <c r="DJ12" s="1">
        <v>3.3873457427352569E-3</v>
      </c>
      <c r="DK12" s="1">
        <v>0</v>
      </c>
      <c r="DL12" s="1">
        <v>4.1225534934580385E-3</v>
      </c>
      <c r="DM12" s="1">
        <v>2.8182113541273951E-3</v>
      </c>
      <c r="DN12" s="1">
        <v>0</v>
      </c>
      <c r="DO12" s="1">
        <v>5.473267506385074E-3</v>
      </c>
      <c r="DP12" s="1">
        <v>8.1293699817211497E-3</v>
      </c>
      <c r="DQ12" s="1">
        <v>3.6303369830085674E-3</v>
      </c>
      <c r="DR12" s="1">
        <v>3.3329777802084074E-3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5.1921630702964029E-3</v>
      </c>
      <c r="DZ12" s="1">
        <v>0</v>
      </c>
      <c r="EA12" s="1">
        <v>8.6240212286121561E-3</v>
      </c>
      <c r="EB12" s="1">
        <v>6.7372661842189053E-3</v>
      </c>
      <c r="EC12" s="1">
        <v>2.7028106165536783E-3</v>
      </c>
      <c r="ED12" s="1">
        <v>0</v>
      </c>
      <c r="EE12" s="1">
        <v>0</v>
      </c>
      <c r="EF12" s="1">
        <v>0</v>
      </c>
      <c r="EG12" s="1">
        <v>1.2146132997507809E-2</v>
      </c>
      <c r="EH12" s="1">
        <v>0</v>
      </c>
    </row>
    <row r="13" spans="1:138" x14ac:dyDescent="0.15">
      <c r="A13" s="1" t="s">
        <v>25</v>
      </c>
      <c r="C13" s="1">
        <v>0.15720556114779663</v>
      </c>
      <c r="D13" s="1">
        <v>0.16475371336544176</v>
      </c>
      <c r="E13" s="1">
        <v>0.15307201473986248</v>
      </c>
      <c r="F13" s="1">
        <v>0.15514891416337567</v>
      </c>
      <c r="G13" s="1">
        <v>0.14379816569784765</v>
      </c>
      <c r="H13" s="1">
        <v>0.15748544314614496</v>
      </c>
      <c r="I13" s="1">
        <v>0.14914383834013842</v>
      </c>
      <c r="J13" s="1">
        <v>0.16471730746652802</v>
      </c>
      <c r="K13" s="1">
        <v>0.16542969941893373</v>
      </c>
      <c r="L13" s="1">
        <v>0.16009639461714131</v>
      </c>
      <c r="M13" s="1">
        <v>0.15966265648457836</v>
      </c>
      <c r="N13" s="1">
        <v>0.15447541087406041</v>
      </c>
      <c r="O13" s="1">
        <v>0.16059267884972969</v>
      </c>
      <c r="P13" s="1">
        <v>0.16057958513878767</v>
      </c>
      <c r="Q13" s="1">
        <v>0.15948504354351295</v>
      </c>
      <c r="R13" s="1">
        <v>0.16184505129029522</v>
      </c>
      <c r="S13" s="1">
        <v>0.16760479291798011</v>
      </c>
      <c r="T13" s="1">
        <v>0.1516028382651409</v>
      </c>
      <c r="U13" s="1">
        <v>0.15663094345513937</v>
      </c>
      <c r="V13" s="1">
        <v>0.15543006365186257</v>
      </c>
      <c r="W13" s="1">
        <v>0.16596581581190153</v>
      </c>
      <c r="X13" s="1">
        <v>0.15565157708430136</v>
      </c>
      <c r="Y13" s="1">
        <v>0.16479860383871639</v>
      </c>
      <c r="Z13" s="1">
        <v>0.1619692894142028</v>
      </c>
      <c r="AA13" s="1">
        <v>0.1630708131746374</v>
      </c>
      <c r="AB13" s="1">
        <v>0.16438658900498473</v>
      </c>
      <c r="AC13" s="1">
        <v>0.15773495506927268</v>
      </c>
      <c r="AD13" s="1">
        <v>0.15548188796641943</v>
      </c>
      <c r="AE13" s="1">
        <v>0.15104416936359591</v>
      </c>
      <c r="AF13" s="1">
        <v>0.16151405586727943</v>
      </c>
      <c r="AG13" s="1">
        <v>0.16051727226684798</v>
      </c>
      <c r="AH13" s="1">
        <v>0.16022400865184658</v>
      </c>
      <c r="AI13" s="1">
        <v>0.16324319002445681</v>
      </c>
      <c r="AJ13" s="1">
        <v>0.15777903373721427</v>
      </c>
      <c r="AK13" s="1">
        <v>0.160805889300462</v>
      </c>
      <c r="AL13" s="1">
        <v>0.16091553975261183</v>
      </c>
      <c r="AM13" s="1">
        <v>0.14918281904476632</v>
      </c>
      <c r="AN13" s="1">
        <v>0.16001188118453466</v>
      </c>
      <c r="AO13" s="1">
        <v>0.15952477318071706</v>
      </c>
      <c r="AP13" s="1">
        <v>0.16100003551505718</v>
      </c>
      <c r="AQ13" s="1">
        <v>0.15757936481882115</v>
      </c>
      <c r="AR13" s="1">
        <v>0.14522166809445952</v>
      </c>
      <c r="AS13" s="1">
        <v>0.15793929229433823</v>
      </c>
      <c r="AT13" s="1">
        <v>0.16313602948427833</v>
      </c>
      <c r="AU13" s="1">
        <v>0.16200646469855873</v>
      </c>
      <c r="AV13" s="1">
        <v>0.15603826305933555</v>
      </c>
      <c r="AW13" s="1">
        <v>0.14866689228955651</v>
      </c>
      <c r="AX13" s="1">
        <v>0.16179208006198337</v>
      </c>
      <c r="AY13" s="1">
        <v>0.15872458359753908</v>
      </c>
      <c r="AZ13" s="1">
        <v>0.15500175009217787</v>
      </c>
      <c r="BA13" s="1">
        <v>0.16097110358810202</v>
      </c>
      <c r="BB13" s="1">
        <v>0.16052350081259598</v>
      </c>
      <c r="BC13" s="1">
        <v>0.14368622159072511</v>
      </c>
      <c r="BD13" s="1">
        <v>0.16397622598881048</v>
      </c>
      <c r="BE13" s="1">
        <v>0.15132316860901376</v>
      </c>
      <c r="BF13" s="1">
        <v>0.16313903553182282</v>
      </c>
      <c r="BG13" s="1">
        <v>0.14459715583687788</v>
      </c>
      <c r="BH13" s="1">
        <v>0.14864217360753118</v>
      </c>
      <c r="BI13" s="1">
        <v>0.15487077115252665</v>
      </c>
      <c r="BJ13" s="1">
        <v>0.14690903272447606</v>
      </c>
      <c r="BK13" s="1">
        <v>0.1501948591662941</v>
      </c>
      <c r="BL13" s="1">
        <v>0.16185179402041028</v>
      </c>
      <c r="BM13" s="1">
        <v>0.15919183453213873</v>
      </c>
      <c r="BN13" s="1">
        <v>0.14700065968634965</v>
      </c>
      <c r="BO13" s="1">
        <v>0.15753148024633237</v>
      </c>
      <c r="BP13" s="1">
        <v>0.15633535988919625</v>
      </c>
      <c r="BQ13" s="1">
        <v>0.15984491335941084</v>
      </c>
      <c r="BR13" s="1">
        <v>0.14109026883620779</v>
      </c>
      <c r="BS13" s="1">
        <v>0.16137449323810965</v>
      </c>
      <c r="BT13" s="1">
        <v>0.15863448309305977</v>
      </c>
      <c r="BU13" s="1">
        <v>0.14156579609370742</v>
      </c>
      <c r="BV13" s="1">
        <v>0.15701520532066796</v>
      </c>
      <c r="BW13" s="1">
        <v>0.14548963892377942</v>
      </c>
      <c r="BX13" s="1">
        <v>0.15771290932222248</v>
      </c>
      <c r="BY13" s="1">
        <v>0.16035918966127527</v>
      </c>
      <c r="BZ13" s="1">
        <v>0.15948420035634209</v>
      </c>
      <c r="CA13" s="1">
        <v>0.16056648299163939</v>
      </c>
      <c r="CB13" s="1">
        <v>0.14889694757668528</v>
      </c>
      <c r="CC13" s="1">
        <v>0.15984477720553361</v>
      </c>
      <c r="CD13" s="1">
        <v>0.16754198684285512</v>
      </c>
      <c r="CE13" s="1">
        <v>0.16042508598790092</v>
      </c>
      <c r="CF13" s="1">
        <v>0.16753828476210111</v>
      </c>
      <c r="CG13" s="1">
        <v>0.1614869534004828</v>
      </c>
      <c r="CH13" s="1">
        <v>0.15691502797120266</v>
      </c>
      <c r="CI13" s="1">
        <v>0.15899054891732586</v>
      </c>
      <c r="CJ13" s="1">
        <v>0.15651413420676658</v>
      </c>
      <c r="CK13" s="1">
        <v>0.15702149699062778</v>
      </c>
      <c r="CL13" s="1">
        <v>0.15990721976923372</v>
      </c>
      <c r="CM13" s="1">
        <v>0.15751896890003364</v>
      </c>
      <c r="CN13" s="1">
        <v>0.14625378973136802</v>
      </c>
      <c r="CO13" s="1">
        <v>0.15418163023381282</v>
      </c>
      <c r="CP13" s="1">
        <v>0.16226291782125685</v>
      </c>
      <c r="CQ13" s="1">
        <v>0.16393835634349282</v>
      </c>
      <c r="CR13" s="1">
        <v>0.14899977739917519</v>
      </c>
      <c r="CS13" s="1">
        <v>0.16667033928209965</v>
      </c>
      <c r="CT13" s="1">
        <v>0.16370321802385326</v>
      </c>
      <c r="CU13" s="1">
        <v>0.16072285387225274</v>
      </c>
      <c r="CV13" s="1">
        <v>0.16388006809820341</v>
      </c>
      <c r="CW13" s="1">
        <v>0.15381973203466656</v>
      </c>
      <c r="CX13" s="1">
        <v>0.15782676816734117</v>
      </c>
      <c r="CY13" s="1">
        <v>0.14628461164240666</v>
      </c>
      <c r="CZ13" s="1">
        <v>0.15330082127486455</v>
      </c>
      <c r="DA13" s="1">
        <v>0.16093552721195387</v>
      </c>
      <c r="DB13" s="1">
        <v>0.15848584359030457</v>
      </c>
      <c r="DC13" s="1">
        <v>0.15955657094866346</v>
      </c>
      <c r="DD13" s="1">
        <v>0.15618121452715586</v>
      </c>
      <c r="DE13" s="1">
        <v>0.14541663243717676</v>
      </c>
      <c r="DF13" s="1">
        <v>0.13318238660077766</v>
      </c>
      <c r="DG13" s="1">
        <v>0.1529464235842464</v>
      </c>
      <c r="DH13" s="1">
        <v>0.16022368741525878</v>
      </c>
      <c r="DI13" s="1">
        <v>0.15993810048130516</v>
      </c>
      <c r="DJ13" s="1">
        <v>0.16107024719094967</v>
      </c>
      <c r="DK13" s="1">
        <v>0.15786234838544003</v>
      </c>
      <c r="DL13" s="1">
        <v>0.15555767655159453</v>
      </c>
      <c r="DM13" s="1">
        <v>0.15949926830099481</v>
      </c>
      <c r="DN13" s="1">
        <v>0.15786192376284752</v>
      </c>
      <c r="DO13" s="1">
        <v>0.15283597781559838</v>
      </c>
      <c r="DP13" s="1">
        <v>0.15813788272266413</v>
      </c>
      <c r="DQ13" s="1">
        <v>0.15439792490800749</v>
      </c>
      <c r="DR13" s="1">
        <v>0.14533718631307799</v>
      </c>
      <c r="DS13" s="1">
        <v>0.15588899561367187</v>
      </c>
      <c r="DT13" s="1">
        <v>0.16084035402933711</v>
      </c>
      <c r="DU13" s="1">
        <v>0.15851126776038102</v>
      </c>
      <c r="DV13" s="1">
        <v>0.16127107277028743</v>
      </c>
      <c r="DW13" s="1">
        <v>0.16032412128595014</v>
      </c>
      <c r="DX13" s="1">
        <v>0.1609327969203001</v>
      </c>
      <c r="DY13" s="1">
        <v>0.17488291986085569</v>
      </c>
      <c r="DZ13" s="1">
        <v>0.15504620589302348</v>
      </c>
      <c r="EA13" s="1">
        <v>0.20742237659195817</v>
      </c>
      <c r="EB13" s="1">
        <v>0.18175079383225662</v>
      </c>
      <c r="EC13" s="1">
        <v>0.20094821724005474</v>
      </c>
      <c r="ED13" s="1">
        <v>0.22758473801795934</v>
      </c>
      <c r="EE13" s="1">
        <v>0.15974131891380947</v>
      </c>
      <c r="EF13" s="1">
        <v>0.21161130060874259</v>
      </c>
      <c r="EG13" s="1">
        <v>0.32392100052248929</v>
      </c>
      <c r="EH13" s="1">
        <v>0.18608659247258769</v>
      </c>
    </row>
    <row r="14" spans="1:138" x14ac:dyDescent="0.15">
      <c r="A14" s="1" t="s">
        <v>24</v>
      </c>
      <c r="C14" s="1">
        <v>5.0327126248385081</v>
      </c>
      <c r="D14" s="1">
        <v>5.0252461162262883</v>
      </c>
      <c r="E14" s="1">
        <v>5.0233680180858249</v>
      </c>
      <c r="F14" s="1">
        <v>5.0061860236739513</v>
      </c>
      <c r="G14" s="1">
        <v>5.0316770180954276</v>
      </c>
      <c r="H14" s="1">
        <v>4.9828745132825336</v>
      </c>
      <c r="I14" s="1">
        <v>5.0226033963277947</v>
      </c>
      <c r="J14" s="1">
        <v>5.0307177505450991</v>
      </c>
      <c r="K14" s="1">
        <v>4.9679373075988416</v>
      </c>
      <c r="L14" s="1">
        <v>5.015851759448406</v>
      </c>
      <c r="M14" s="1">
        <v>5.0270944137159059</v>
      </c>
      <c r="N14" s="1">
        <v>5.0578098342103708</v>
      </c>
      <c r="O14" s="1">
        <v>5.0472034994446373</v>
      </c>
      <c r="P14" s="1">
        <v>4.9732696800453136</v>
      </c>
      <c r="Q14" s="1">
        <v>5.0136983072954564</v>
      </c>
      <c r="R14" s="1">
        <v>5.0067313720398809</v>
      </c>
      <c r="S14" s="1">
        <v>4.9787003924673039</v>
      </c>
      <c r="T14" s="1">
        <v>5.0720014480125162</v>
      </c>
      <c r="U14" s="1">
        <v>5.0251039841214702</v>
      </c>
      <c r="V14" s="1">
        <v>5.0468799336492394</v>
      </c>
      <c r="W14" s="1">
        <v>4.9995572411602849</v>
      </c>
      <c r="X14" s="1">
        <v>5.0734204808510954</v>
      </c>
      <c r="Y14" s="1">
        <v>5.0020458691182066</v>
      </c>
      <c r="Z14" s="1">
        <v>5.0064102780180413</v>
      </c>
      <c r="AA14" s="1">
        <v>5.0446751527341753</v>
      </c>
      <c r="AB14" s="1">
        <v>4.9743342720845423</v>
      </c>
      <c r="AC14" s="1">
        <v>5.0319519298031716</v>
      </c>
      <c r="AD14" s="1">
        <v>5.0504961993116986</v>
      </c>
      <c r="AE14" s="1">
        <v>5.0632290384229872</v>
      </c>
      <c r="AF14" s="1">
        <v>5.0262201520078378</v>
      </c>
      <c r="AG14" s="1">
        <v>5.0326876067567943</v>
      </c>
      <c r="AH14" s="1">
        <v>5.0417424912650883</v>
      </c>
      <c r="AI14" s="1">
        <v>5.0622326102861113</v>
      </c>
      <c r="AJ14" s="1">
        <v>5.0823640756617996</v>
      </c>
      <c r="AK14" s="1">
        <v>5.0514790804794911</v>
      </c>
      <c r="AL14" s="1">
        <v>5.0614931825608123</v>
      </c>
      <c r="AM14" s="1">
        <v>5.0588770549561728</v>
      </c>
      <c r="AN14" s="1">
        <v>5.0247335352584104</v>
      </c>
      <c r="AO14" s="1">
        <v>5.0764555094278601</v>
      </c>
      <c r="AP14" s="1">
        <v>5.0836937482184918</v>
      </c>
      <c r="AQ14" s="1">
        <v>5.0342516134202118</v>
      </c>
      <c r="AR14" s="1">
        <v>5.0299053294110161</v>
      </c>
      <c r="AS14" s="1">
        <v>4.9993691260537441</v>
      </c>
      <c r="AT14" s="1">
        <v>5.0405306265746113</v>
      </c>
      <c r="AU14" s="1">
        <v>5.1643618017383401</v>
      </c>
      <c r="AV14" s="1">
        <v>5.0988261194459543</v>
      </c>
      <c r="AW14" s="1">
        <v>5.0121508321794614</v>
      </c>
      <c r="AX14" s="1">
        <v>5.0641215044538672</v>
      </c>
      <c r="AY14" s="1">
        <v>4.9685655814675913</v>
      </c>
      <c r="AZ14" s="1">
        <v>5.0647428814087387</v>
      </c>
      <c r="BA14" s="1">
        <v>5.0487094045551419</v>
      </c>
      <c r="BB14" s="1">
        <v>5.0243414546359997</v>
      </c>
      <c r="BC14" s="1">
        <v>5.1139241031838365</v>
      </c>
      <c r="BD14" s="1">
        <v>4.9883907538346044</v>
      </c>
      <c r="BE14" s="1">
        <v>5.1693348709391236</v>
      </c>
      <c r="BF14" s="1">
        <v>5.0813421711044127</v>
      </c>
      <c r="BG14" s="1">
        <v>5.11407832795296</v>
      </c>
      <c r="BH14" s="1">
        <v>5.2112442547460267</v>
      </c>
      <c r="BI14" s="1">
        <v>5.100084355973145</v>
      </c>
      <c r="BJ14" s="1">
        <v>5.0963027198982056</v>
      </c>
      <c r="BK14" s="1">
        <v>5.049727697961881</v>
      </c>
      <c r="BL14" s="1">
        <v>5.0227021860219923</v>
      </c>
      <c r="BM14" s="1">
        <v>4.9728639875645095</v>
      </c>
      <c r="BN14" s="1">
        <v>5.0415999445994872</v>
      </c>
      <c r="BO14" s="1">
        <v>5.0467422593646534</v>
      </c>
      <c r="BP14" s="1">
        <v>5.0516011016854714</v>
      </c>
      <c r="BQ14" s="1">
        <v>4.9684150494933697</v>
      </c>
      <c r="BR14" s="1">
        <v>5.0413711809958723</v>
      </c>
      <c r="BS14" s="1">
        <v>5.0492193903039189</v>
      </c>
      <c r="BT14" s="1">
        <v>5.0275856442020066</v>
      </c>
      <c r="BU14" s="1">
        <v>5.054733261940151</v>
      </c>
      <c r="BV14" s="1">
        <v>4.9953005786213467</v>
      </c>
      <c r="BW14" s="1">
        <v>5.0430426441240934</v>
      </c>
      <c r="BX14" s="1">
        <v>4.9934626187455144</v>
      </c>
      <c r="BY14" s="1">
        <v>5.0349894242144853</v>
      </c>
      <c r="BZ14" s="1">
        <v>5.057666859443315</v>
      </c>
      <c r="CA14" s="1">
        <v>5.0731359574474233</v>
      </c>
      <c r="CB14" s="1">
        <v>5.0234875785955309</v>
      </c>
      <c r="CC14" s="1">
        <v>5.0456771462629</v>
      </c>
      <c r="CD14" s="1">
        <v>4.9832385812694504</v>
      </c>
      <c r="CE14" s="1">
        <v>5.0030498148982394</v>
      </c>
      <c r="CF14" s="1">
        <v>5.0330922718378748</v>
      </c>
      <c r="CG14" s="1">
        <v>4.9648825220832729</v>
      </c>
      <c r="CH14" s="1">
        <v>5.0135012191610553</v>
      </c>
      <c r="CI14" s="1">
        <v>5.0096867393119036</v>
      </c>
      <c r="CJ14" s="1">
        <v>5.04181116801269</v>
      </c>
      <c r="CK14" s="1">
        <v>5.0390933915260483</v>
      </c>
      <c r="CL14" s="1">
        <v>5.0262309837432193</v>
      </c>
      <c r="CM14" s="1">
        <v>5.0372837396582417</v>
      </c>
      <c r="CN14" s="1">
        <v>5.0597294044644272</v>
      </c>
      <c r="CO14" s="1">
        <v>4.9943301982878241</v>
      </c>
      <c r="CP14" s="1">
        <v>5.0429099017020711</v>
      </c>
      <c r="CQ14" s="1">
        <v>4.9854680879003146</v>
      </c>
      <c r="CR14" s="1">
        <v>4.9028494142994132</v>
      </c>
      <c r="CS14" s="1">
        <v>5.0113072553333291</v>
      </c>
      <c r="CT14" s="1">
        <v>4.9914769911335233</v>
      </c>
      <c r="CU14" s="1">
        <v>4.9979721507480965</v>
      </c>
      <c r="CV14" s="1">
        <v>5.0329850769143594</v>
      </c>
      <c r="CW14" s="1">
        <v>5.0161198677703371</v>
      </c>
      <c r="CX14" s="1">
        <v>5.0119186191352316</v>
      </c>
      <c r="CY14" s="1">
        <v>5.0851410844605551</v>
      </c>
      <c r="CZ14" s="1">
        <v>5.0419464479805152</v>
      </c>
      <c r="DA14" s="1">
        <v>5.0488499493050911</v>
      </c>
      <c r="DB14" s="1">
        <v>4.9744856150286427</v>
      </c>
      <c r="DC14" s="1">
        <v>4.9795394703058946</v>
      </c>
      <c r="DD14" s="1">
        <v>5.0389499326556964</v>
      </c>
      <c r="DE14" s="1">
        <v>4.9975476881102034</v>
      </c>
      <c r="DF14" s="1">
        <v>5.0363140927169718</v>
      </c>
      <c r="DG14" s="1">
        <v>5.0406214493122423</v>
      </c>
      <c r="DH14" s="1">
        <v>5.0528063644551686</v>
      </c>
      <c r="DI14" s="1">
        <v>5.018817025669831</v>
      </c>
      <c r="DJ14" s="1">
        <v>5.0280810341554618</v>
      </c>
      <c r="DK14" s="1">
        <v>5.13178767115763</v>
      </c>
      <c r="DL14" s="1">
        <v>5.0952836566094186</v>
      </c>
      <c r="DM14" s="1">
        <v>5.0611217832694342</v>
      </c>
      <c r="DN14" s="1">
        <v>5.0765395170461725</v>
      </c>
      <c r="DO14" s="1">
        <v>5.0330145245614935</v>
      </c>
      <c r="DP14" s="1">
        <v>5.0092190985725837</v>
      </c>
      <c r="DQ14" s="1">
        <v>5.0429996682174805</v>
      </c>
      <c r="DR14" s="1">
        <v>4.9866157788861258</v>
      </c>
      <c r="DS14" s="1">
        <v>4.9869524375577754</v>
      </c>
      <c r="DT14" s="1">
        <v>5.0519372659033275</v>
      </c>
      <c r="DU14" s="1">
        <v>5.0957742492783824</v>
      </c>
      <c r="DV14" s="1">
        <v>5.0933133391677385</v>
      </c>
      <c r="DW14" s="1">
        <v>5.1052276543199788</v>
      </c>
      <c r="DX14" s="1">
        <v>5.046949242086896</v>
      </c>
      <c r="DY14" s="1">
        <v>4.4322911337194535</v>
      </c>
      <c r="DZ14" s="1">
        <v>4.1646889850590316</v>
      </c>
      <c r="EA14" s="1">
        <v>4.1381903624011684</v>
      </c>
      <c r="EB14" s="1">
        <v>4.177204601660562</v>
      </c>
      <c r="EC14" s="1">
        <v>4.0771405091890456</v>
      </c>
      <c r="ED14" s="1">
        <v>3.9788718942166685</v>
      </c>
      <c r="EE14" s="1">
        <v>4.4212617656328002</v>
      </c>
      <c r="EF14" s="1">
        <v>4.1099678124879633</v>
      </c>
      <c r="EG14" s="1">
        <v>4.1440986688839772</v>
      </c>
      <c r="EH14" s="1">
        <v>4.8127096706624721</v>
      </c>
    </row>
    <row r="15" spans="1:138" x14ac:dyDescent="0.15">
      <c r="A15" s="1" t="s">
        <v>23</v>
      </c>
      <c r="C15" s="1">
        <v>9.1427902998194153</v>
      </c>
      <c r="D15" s="1">
        <v>9.0771453197265632</v>
      </c>
      <c r="E15" s="1">
        <v>9.1525372695751663</v>
      </c>
      <c r="F15" s="1">
        <v>9.1323393723251698</v>
      </c>
      <c r="G15" s="1">
        <v>9.1839924228153755</v>
      </c>
      <c r="H15" s="1">
        <v>9.2087548194072806</v>
      </c>
      <c r="I15" s="1">
        <v>9.1493893034925566</v>
      </c>
      <c r="J15" s="1">
        <v>9.0958014974476917</v>
      </c>
      <c r="K15" s="1">
        <v>9.1418257105944356</v>
      </c>
      <c r="L15" s="1">
        <v>9.1132596746286314</v>
      </c>
      <c r="M15" s="1">
        <v>9.1053284777990573</v>
      </c>
      <c r="N15" s="1">
        <v>9.1293757958964825</v>
      </c>
      <c r="O15" s="1">
        <v>9.1158630017314888</v>
      </c>
      <c r="P15" s="1">
        <v>9.1466274554339897</v>
      </c>
      <c r="Q15" s="1">
        <v>9.1244563576306099</v>
      </c>
      <c r="R15" s="1">
        <v>9.1838049474057613</v>
      </c>
      <c r="S15" s="1">
        <v>9.1281899807931346</v>
      </c>
      <c r="T15" s="1">
        <v>9.2058409625602255</v>
      </c>
      <c r="U15" s="1">
        <v>9.0163838859034957</v>
      </c>
      <c r="V15" s="1">
        <v>9.1372828961247201</v>
      </c>
      <c r="W15" s="1">
        <v>9.1348586816061079</v>
      </c>
      <c r="X15" s="1">
        <v>9.1179074193195913</v>
      </c>
      <c r="Y15" s="1">
        <v>9.2037681603616885</v>
      </c>
      <c r="Z15" s="1">
        <v>9.1429503680225874</v>
      </c>
      <c r="AA15" s="1">
        <v>9.0970346318509847</v>
      </c>
      <c r="AB15" s="1">
        <v>9.1837618534568435</v>
      </c>
      <c r="AC15" s="1">
        <v>9.09962769944838</v>
      </c>
      <c r="AD15" s="1">
        <v>9.1180594506599864</v>
      </c>
      <c r="AE15" s="1">
        <v>9.152814638635105</v>
      </c>
      <c r="AF15" s="1">
        <v>9.1708537536615609</v>
      </c>
      <c r="AG15" s="1">
        <v>9.098119687063031</v>
      </c>
      <c r="AH15" s="1">
        <v>9.0796381304615199</v>
      </c>
      <c r="AI15" s="1">
        <v>9.0938020214423894</v>
      </c>
      <c r="AJ15" s="1">
        <v>9.1114881201352631</v>
      </c>
      <c r="AK15" s="1">
        <v>9.0916891567664084</v>
      </c>
      <c r="AL15" s="1">
        <v>9.0598647212034678</v>
      </c>
      <c r="AM15" s="1">
        <v>9.133969216409314</v>
      </c>
      <c r="AN15" s="1">
        <v>9.0802904066451138</v>
      </c>
      <c r="AO15" s="1">
        <v>9.0995933346413835</v>
      </c>
      <c r="AP15" s="1">
        <v>9.096886524637867</v>
      </c>
      <c r="AQ15" s="1">
        <v>9.0689399603772394</v>
      </c>
      <c r="AR15" s="1">
        <v>9.1236720119553638</v>
      </c>
      <c r="AS15" s="1">
        <v>9.1651334561206141</v>
      </c>
      <c r="AT15" s="1">
        <v>9.1421127943662235</v>
      </c>
      <c r="AU15" s="1">
        <v>9.0001792685773783</v>
      </c>
      <c r="AV15" s="1">
        <v>9.096111614637266</v>
      </c>
      <c r="AW15" s="1">
        <v>9.1394507937832561</v>
      </c>
      <c r="AX15" s="1">
        <v>9.0611947434761717</v>
      </c>
      <c r="AY15" s="1">
        <v>9.1490294785343362</v>
      </c>
      <c r="AZ15" s="1">
        <v>9.1058120230842317</v>
      </c>
      <c r="BA15" s="1">
        <v>9.0451041829589833</v>
      </c>
      <c r="BB15" s="1">
        <v>9.1321006619710747</v>
      </c>
      <c r="BC15" s="1">
        <v>9.0659822394167353</v>
      </c>
      <c r="BD15" s="1">
        <v>9.1188859493135066</v>
      </c>
      <c r="BE15" s="1">
        <v>8.9176853668861735</v>
      </c>
      <c r="BF15" s="1">
        <v>9.0470445355376565</v>
      </c>
      <c r="BG15" s="1">
        <v>9.0796896425522693</v>
      </c>
      <c r="BH15" s="1">
        <v>9.0313551759473469</v>
      </c>
      <c r="BI15" s="1">
        <v>9.0417362808977817</v>
      </c>
      <c r="BJ15" s="1">
        <v>9.094834144810811</v>
      </c>
      <c r="BK15" s="1">
        <v>9.1452996085732927</v>
      </c>
      <c r="BL15" s="1">
        <v>9.1288589261492206</v>
      </c>
      <c r="BM15" s="1">
        <v>9.1631637102319381</v>
      </c>
      <c r="BN15" s="1">
        <v>9.1007066962960295</v>
      </c>
      <c r="BO15" s="1">
        <v>9.1347972353350322</v>
      </c>
      <c r="BP15" s="1">
        <v>9.1032833797006649</v>
      </c>
      <c r="BQ15" s="1">
        <v>9.0947691053614559</v>
      </c>
      <c r="BR15" s="1">
        <v>9.091843654730912</v>
      </c>
      <c r="BS15" s="1">
        <v>9.0956747167281247</v>
      </c>
      <c r="BT15" s="1">
        <v>9.0960595645174003</v>
      </c>
      <c r="BU15" s="1">
        <v>9.107006476317542</v>
      </c>
      <c r="BV15" s="1">
        <v>9.1189229058826076</v>
      </c>
      <c r="BW15" s="1">
        <v>9.0850732884079957</v>
      </c>
      <c r="BX15" s="1">
        <v>9.1190791499224275</v>
      </c>
      <c r="BY15" s="1">
        <v>9.0788041684361804</v>
      </c>
      <c r="BZ15" s="1">
        <v>9.0442317728883239</v>
      </c>
      <c r="CA15" s="1">
        <v>9.0718817825426843</v>
      </c>
      <c r="CB15" s="1">
        <v>9.074127667635322</v>
      </c>
      <c r="CC15" s="1">
        <v>9.1077703176133582</v>
      </c>
      <c r="CD15" s="1">
        <v>9.1163212744590254</v>
      </c>
      <c r="CE15" s="1">
        <v>9.1103061689385978</v>
      </c>
      <c r="CF15" s="1">
        <v>9.1673491852690496</v>
      </c>
      <c r="CG15" s="1">
        <v>9.1489484993258223</v>
      </c>
      <c r="CH15" s="1">
        <v>9.1611149963402703</v>
      </c>
      <c r="CI15" s="1">
        <v>9.1284884223473508</v>
      </c>
      <c r="CJ15" s="1">
        <v>9.1601693463625082</v>
      </c>
      <c r="CK15" s="1">
        <v>9.1026250579024346</v>
      </c>
      <c r="CL15" s="1">
        <v>9.0440246151154646</v>
      </c>
      <c r="CM15" s="1">
        <v>9.0927672810671094</v>
      </c>
      <c r="CN15" s="1">
        <v>9.1458652360340356</v>
      </c>
      <c r="CO15" s="1">
        <v>9.1052285194335241</v>
      </c>
      <c r="CP15" s="1">
        <v>9.1472608162109008</v>
      </c>
      <c r="CQ15" s="1">
        <v>9.1420931758359547</v>
      </c>
      <c r="CR15" s="1">
        <v>9.2497890744959701</v>
      </c>
      <c r="CS15" s="1">
        <v>9.1095962878918986</v>
      </c>
      <c r="CT15" s="1">
        <v>9.1603165167517169</v>
      </c>
      <c r="CU15" s="1">
        <v>9.1349802684177313</v>
      </c>
      <c r="CV15" s="1">
        <v>9.0412617099683974</v>
      </c>
      <c r="CW15" s="1">
        <v>9.1531608226928824</v>
      </c>
      <c r="CX15" s="1">
        <v>9.1119502131732801</v>
      </c>
      <c r="CY15" s="1">
        <v>9.0906317149141813</v>
      </c>
      <c r="CZ15" s="1">
        <v>9.0988538827613539</v>
      </c>
      <c r="DA15" s="1">
        <v>9.1054643587514619</v>
      </c>
      <c r="DB15" s="1">
        <v>9.139735822834794</v>
      </c>
      <c r="DC15" s="1">
        <v>9.1389462609750147</v>
      </c>
      <c r="DD15" s="1">
        <v>9.1404533863570947</v>
      </c>
      <c r="DE15" s="1">
        <v>9.1425032993364326</v>
      </c>
      <c r="DF15" s="1">
        <v>9.1758232609229058</v>
      </c>
      <c r="DG15" s="1">
        <v>9.1402368344637619</v>
      </c>
      <c r="DH15" s="1">
        <v>9.1365385773290697</v>
      </c>
      <c r="DI15" s="1">
        <v>9.0974994379580671</v>
      </c>
      <c r="DJ15" s="1">
        <v>9.1316464456282276</v>
      </c>
      <c r="DK15" s="1">
        <v>9.0375253825117365</v>
      </c>
      <c r="DL15" s="1">
        <v>9.0544690171025444</v>
      </c>
      <c r="DM15" s="1">
        <v>9.083767654501024</v>
      </c>
      <c r="DN15" s="1">
        <v>9.0970029402894106</v>
      </c>
      <c r="DO15" s="1">
        <v>9.0847665323690219</v>
      </c>
      <c r="DP15" s="1">
        <v>9.0915184107728475</v>
      </c>
      <c r="DQ15" s="1">
        <v>9.1211096330371895</v>
      </c>
      <c r="DR15" s="1">
        <v>9.2039027938837688</v>
      </c>
      <c r="DS15" s="1">
        <v>9.1486038154988059</v>
      </c>
      <c r="DT15" s="1">
        <v>9.0693235052023748</v>
      </c>
      <c r="DU15" s="1">
        <v>9.051150878128233</v>
      </c>
      <c r="DV15" s="1">
        <v>9.1432570372643749</v>
      </c>
      <c r="DW15" s="1">
        <v>9.0809223243064512</v>
      </c>
      <c r="DX15" s="1">
        <v>9.142727763369896</v>
      </c>
      <c r="DY15" s="1">
        <v>9.2581579683120303</v>
      </c>
      <c r="DZ15" s="1">
        <v>9.5806110284346619</v>
      </c>
      <c r="EA15" s="1">
        <v>9.3221324680383155</v>
      </c>
      <c r="EB15" s="1">
        <v>9.4269741113123917</v>
      </c>
      <c r="EC15" s="1">
        <v>9.3933002521195821</v>
      </c>
      <c r="ED15" s="1">
        <v>9.2928721844821869</v>
      </c>
      <c r="EE15" s="1">
        <v>9.0877814008225251</v>
      </c>
      <c r="EF15" s="1">
        <v>9.2744804193371202</v>
      </c>
      <c r="EG15" s="1">
        <v>9.3259698309074643</v>
      </c>
      <c r="EH15" s="1">
        <v>8.7898179106586998</v>
      </c>
    </row>
    <row r="16" spans="1:138" x14ac:dyDescent="0.15">
      <c r="A16" s="1" t="s">
        <v>22</v>
      </c>
      <c r="C16" s="1">
        <v>6.839023192840181E-2</v>
      </c>
      <c r="D16" s="1">
        <v>6.8226738423930747E-2</v>
      </c>
      <c r="E16" s="1">
        <v>6.9150971849478715E-2</v>
      </c>
      <c r="F16" s="1">
        <v>7.1836143846345596E-2</v>
      </c>
      <c r="G16" s="1">
        <v>7.0216742693538836E-2</v>
      </c>
      <c r="H16" s="1">
        <v>7.0577994360432286E-2</v>
      </c>
      <c r="I16" s="1">
        <v>6.8685407720822267E-2</v>
      </c>
      <c r="J16" s="1">
        <v>7.1213255996209313E-2</v>
      </c>
      <c r="K16" s="1">
        <v>7.1590655628324326E-2</v>
      </c>
      <c r="L16" s="1">
        <v>7.2351244177585441E-2</v>
      </c>
      <c r="M16" s="1">
        <v>6.8478795257422898E-2</v>
      </c>
      <c r="N16" s="1">
        <v>7.0178177024258839E-2</v>
      </c>
      <c r="O16" s="1">
        <v>7.1419265121736603E-2</v>
      </c>
      <c r="P16" s="1">
        <v>6.9627448996025507E-2</v>
      </c>
      <c r="Q16" s="1">
        <v>6.594170150101944E-2</v>
      </c>
      <c r="R16" s="1">
        <v>6.4785839968387271E-2</v>
      </c>
      <c r="S16" s="1">
        <v>6.6891754086744776E-2</v>
      </c>
      <c r="T16" s="1">
        <v>7.0910456001400335E-2</v>
      </c>
      <c r="U16" s="1">
        <v>7.2336620156649961E-2</v>
      </c>
      <c r="V16" s="1">
        <v>6.9349337920657658E-2</v>
      </c>
      <c r="W16" s="1">
        <v>6.922235859274968E-2</v>
      </c>
      <c r="X16" s="1">
        <v>6.8220681467458757E-2</v>
      </c>
      <c r="Y16" s="1">
        <v>6.9151926978402278E-2</v>
      </c>
      <c r="Z16" s="1">
        <v>7.1156556784705532E-2</v>
      </c>
      <c r="AA16" s="1">
        <v>6.9771936366683815E-2</v>
      </c>
      <c r="AB16" s="1">
        <v>6.7844234952326596E-2</v>
      </c>
      <c r="AC16" s="1">
        <v>6.8773107459996249E-2</v>
      </c>
      <c r="AD16" s="1">
        <v>6.8405814805006529E-2</v>
      </c>
      <c r="AE16" s="1">
        <v>6.7749547539299459E-2</v>
      </c>
      <c r="AF16" s="1">
        <v>7.2397378416769173E-2</v>
      </c>
      <c r="AG16" s="1">
        <v>6.8658667413671451E-2</v>
      </c>
      <c r="AH16" s="1">
        <v>6.7126959670207625E-2</v>
      </c>
      <c r="AI16" s="1">
        <v>6.7779579489058009E-2</v>
      </c>
      <c r="AJ16" s="1">
        <v>6.9272360049817391E-2</v>
      </c>
      <c r="AK16" s="1">
        <v>6.9390996164544971E-2</v>
      </c>
      <c r="AL16" s="1">
        <v>7.0881353252141191E-2</v>
      </c>
      <c r="AM16" s="1">
        <v>7.029545063393236E-2</v>
      </c>
      <c r="AN16" s="1">
        <v>6.7930799819405946E-2</v>
      </c>
      <c r="AO16" s="1">
        <v>7.033090847214446E-2</v>
      </c>
      <c r="AP16" s="1">
        <v>6.8111583931164107E-2</v>
      </c>
      <c r="AQ16" s="1">
        <v>6.7149536064259718E-2</v>
      </c>
      <c r="AR16" s="1">
        <v>6.8207207749235804E-2</v>
      </c>
      <c r="AS16" s="1">
        <v>7.0482434927238075E-2</v>
      </c>
      <c r="AT16" s="1">
        <v>7.1931589904189019E-2</v>
      </c>
      <c r="AU16" s="1">
        <v>6.8673651244724049E-2</v>
      </c>
      <c r="AV16" s="1">
        <v>7.3813987052203184E-2</v>
      </c>
      <c r="AW16" s="1">
        <v>6.8940168242381986E-2</v>
      </c>
      <c r="AX16" s="1">
        <v>7.2169300851543217E-2</v>
      </c>
      <c r="AY16" s="1">
        <v>6.8683006958940099E-2</v>
      </c>
      <c r="AZ16" s="1">
        <v>6.9467001279653287E-2</v>
      </c>
      <c r="BA16" s="1">
        <v>6.9533680246145965E-2</v>
      </c>
      <c r="BB16" s="1">
        <v>6.9709490898403559E-2</v>
      </c>
      <c r="BC16" s="1">
        <v>6.8254041011249697E-2</v>
      </c>
      <c r="BD16" s="1">
        <v>6.5014307437901042E-2</v>
      </c>
      <c r="BE16" s="1">
        <v>7.1667581174177736E-2</v>
      </c>
      <c r="BF16" s="1">
        <v>6.6129515523717403E-2</v>
      </c>
      <c r="BG16" s="1">
        <v>7.1798282063852276E-2</v>
      </c>
      <c r="BH16" s="1">
        <v>6.9505173969219958E-2</v>
      </c>
      <c r="BI16" s="1">
        <v>7.1855810073854429E-2</v>
      </c>
      <c r="BJ16" s="1">
        <v>6.3011850403549965E-2</v>
      </c>
      <c r="BK16" s="1">
        <v>7.0385612440062806E-2</v>
      </c>
      <c r="BL16" s="1">
        <v>6.499858589015732E-2</v>
      </c>
      <c r="BM16" s="1">
        <v>7.1246823079190363E-2</v>
      </c>
      <c r="BN16" s="1">
        <v>6.8572997450642784E-2</v>
      </c>
      <c r="BO16" s="1">
        <v>6.7650299562610997E-2</v>
      </c>
      <c r="BP16" s="1">
        <v>6.9060248776277922E-2</v>
      </c>
      <c r="BQ16" s="1">
        <v>6.7535932388712389E-2</v>
      </c>
      <c r="BR16" s="1">
        <v>6.9024751187177505E-2</v>
      </c>
      <c r="BS16" s="1">
        <v>7.0702120352923351E-2</v>
      </c>
      <c r="BT16" s="1">
        <v>6.836186675904786E-2</v>
      </c>
      <c r="BU16" s="1">
        <v>6.6785028525642512E-2</v>
      </c>
      <c r="BV16" s="1">
        <v>6.6143727263975993E-2</v>
      </c>
      <c r="BW16" s="1">
        <v>6.7563169721501184E-2</v>
      </c>
      <c r="BX16" s="1">
        <v>6.7669869163477503E-2</v>
      </c>
      <c r="BY16" s="1">
        <v>7.0748819420946352E-2</v>
      </c>
      <c r="BZ16" s="1">
        <v>7.0537788814282368E-2</v>
      </c>
      <c r="CA16" s="1">
        <v>7.2351951496586353E-2</v>
      </c>
      <c r="CB16" s="1">
        <v>6.956706644497955E-2</v>
      </c>
      <c r="CC16" s="1">
        <v>6.3559493241001047E-2</v>
      </c>
      <c r="CD16" s="1">
        <v>6.5206389144788324E-2</v>
      </c>
      <c r="CE16" s="1">
        <v>7.0674573611751668E-2</v>
      </c>
      <c r="CF16" s="1">
        <v>6.8996766816348462E-2</v>
      </c>
      <c r="CG16" s="1">
        <v>6.6823842288660479E-2</v>
      </c>
      <c r="CH16" s="1">
        <v>7.2143538977198551E-2</v>
      </c>
      <c r="CI16" s="1">
        <v>6.8077081270690176E-2</v>
      </c>
      <c r="CJ16" s="1">
        <v>7.137196584222763E-2</v>
      </c>
      <c r="CK16" s="1">
        <v>6.9798672361020789E-2</v>
      </c>
      <c r="CL16" s="1">
        <v>7.0910561756183321E-2</v>
      </c>
      <c r="CM16" s="1">
        <v>7.1204410782200731E-2</v>
      </c>
      <c r="CN16" s="1">
        <v>7.0123661733488052E-2</v>
      </c>
      <c r="CO16" s="1">
        <v>6.8820714096150565E-2</v>
      </c>
      <c r="CP16" s="1">
        <v>7.0829525443293795E-2</v>
      </c>
      <c r="CQ16" s="1">
        <v>6.913287396698102E-2</v>
      </c>
      <c r="CR16" s="1">
        <v>6.9263584893069746E-2</v>
      </c>
      <c r="CS16" s="1">
        <v>6.7933212289642525E-2</v>
      </c>
      <c r="CT16" s="1">
        <v>6.9421405858410834E-2</v>
      </c>
      <c r="CU16" s="1">
        <v>6.8391207645260146E-2</v>
      </c>
      <c r="CV16" s="1">
        <v>6.892839045209305E-2</v>
      </c>
      <c r="CW16" s="1">
        <v>7.2470903353712202E-2</v>
      </c>
      <c r="CX16" s="1">
        <v>6.6810469176903781E-2</v>
      </c>
      <c r="CY16" s="1">
        <v>7.0448970062079924E-2</v>
      </c>
      <c r="CZ16" s="1">
        <v>6.7958703081207647E-2</v>
      </c>
      <c r="DA16" s="1">
        <v>7.1907156500626707E-2</v>
      </c>
      <c r="DB16" s="1">
        <v>6.9249784525448568E-2</v>
      </c>
      <c r="DC16" s="1">
        <v>7.2573893249767568E-2</v>
      </c>
      <c r="DD16" s="1">
        <v>6.6801390740353878E-2</v>
      </c>
      <c r="DE16" s="1">
        <v>6.9585748558149654E-2</v>
      </c>
      <c r="DF16" s="1">
        <v>6.8149876756190123E-2</v>
      </c>
      <c r="DG16" s="1">
        <v>6.5952274939701072E-2</v>
      </c>
      <c r="DH16" s="1">
        <v>6.8704676729535091E-2</v>
      </c>
      <c r="DI16" s="1">
        <v>6.7349798983118631E-2</v>
      </c>
      <c r="DJ16" s="1">
        <v>7.0109693696941547E-2</v>
      </c>
      <c r="DK16" s="1">
        <v>6.7733203002393508E-2</v>
      </c>
      <c r="DL16" s="1">
        <v>6.7031239997262959E-2</v>
      </c>
      <c r="DM16" s="1">
        <v>6.9875036876447708E-2</v>
      </c>
      <c r="DN16" s="1">
        <v>6.9772216653130312E-2</v>
      </c>
      <c r="DO16" s="1">
        <v>7.0907826377484079E-2</v>
      </c>
      <c r="DP16" s="1">
        <v>7.1111870626690096E-2</v>
      </c>
      <c r="DQ16" s="1">
        <v>6.4443179756291186E-2</v>
      </c>
      <c r="DR16" s="1">
        <v>6.7845655833363938E-2</v>
      </c>
      <c r="DS16" s="1">
        <v>7.1949263890899562E-2</v>
      </c>
      <c r="DT16" s="1">
        <v>7.3576006381409612E-2</v>
      </c>
      <c r="DU16" s="1">
        <v>7.2745618414505914E-2</v>
      </c>
      <c r="DV16" s="1">
        <v>6.504621790940722E-2</v>
      </c>
      <c r="DW16" s="1">
        <v>7.1179344229734931E-2</v>
      </c>
      <c r="DX16" s="1">
        <v>7.1498135163857779E-2</v>
      </c>
      <c r="DY16" s="1">
        <v>8.8406697698242082E-2</v>
      </c>
      <c r="DZ16" s="1">
        <v>8.8487251054715083E-2</v>
      </c>
      <c r="EA16" s="1">
        <v>9.0333626551109505E-2</v>
      </c>
      <c r="EB16" s="1">
        <v>8.6876659783153246E-2</v>
      </c>
      <c r="EC16" s="1">
        <v>9.4626993817239644E-2</v>
      </c>
      <c r="ED16" s="1">
        <v>8.7730385877204484E-2</v>
      </c>
      <c r="EE16" s="1">
        <v>8.0447550015656302E-2</v>
      </c>
      <c r="EF16" s="1">
        <v>8.3161775752658984E-2</v>
      </c>
      <c r="EG16" s="1">
        <v>8.5008835976145294E-2</v>
      </c>
      <c r="EH16" s="1">
        <v>8.3710882936872941E-2</v>
      </c>
    </row>
    <row r="17" spans="1:138" x14ac:dyDescent="0.15">
      <c r="A17" s="1" t="s">
        <v>21</v>
      </c>
      <c r="C17" s="1">
        <v>4.3742111951027756</v>
      </c>
      <c r="D17" s="1">
        <v>4.3523303903406276</v>
      </c>
      <c r="E17" s="1">
        <v>4.2806862441049196</v>
      </c>
      <c r="F17" s="1">
        <v>4.285506580406067</v>
      </c>
      <c r="G17" s="1">
        <v>4.3301771357456484</v>
      </c>
      <c r="H17" s="1">
        <v>4.4229160225984518</v>
      </c>
      <c r="I17" s="1">
        <v>4.3066284082734043</v>
      </c>
      <c r="J17" s="1">
        <v>4.379227351581326</v>
      </c>
      <c r="K17" s="1">
        <v>4.3451795187939677</v>
      </c>
      <c r="L17" s="1">
        <v>4.3402649151066406</v>
      </c>
      <c r="M17" s="1">
        <v>4.3021190745370443</v>
      </c>
      <c r="N17" s="1">
        <v>4.3470100953139861</v>
      </c>
      <c r="O17" s="1">
        <v>4.3620464918245139</v>
      </c>
      <c r="P17" s="1">
        <v>4.3049127292042275</v>
      </c>
      <c r="Q17" s="1">
        <v>4.3385665499638311</v>
      </c>
      <c r="R17" s="1">
        <v>4.2909022547844549</v>
      </c>
      <c r="S17" s="1">
        <v>4.3737488976612067</v>
      </c>
      <c r="T17" s="1">
        <v>4.370252304085203</v>
      </c>
      <c r="U17" s="1">
        <v>4.2554233247902955</v>
      </c>
      <c r="V17" s="1">
        <v>4.3604246088132106</v>
      </c>
      <c r="W17" s="1">
        <v>4.3326770988590084</v>
      </c>
      <c r="X17" s="1">
        <v>4.3563391983714599</v>
      </c>
      <c r="Y17" s="1">
        <v>4.3457238316251763</v>
      </c>
      <c r="Z17" s="1">
        <v>4.3864069295400103</v>
      </c>
      <c r="AA17" s="1">
        <v>4.3473609722707112</v>
      </c>
      <c r="AB17" s="1">
        <v>4.40615895095537</v>
      </c>
      <c r="AC17" s="1">
        <v>4.3536157631463235</v>
      </c>
      <c r="AD17" s="1">
        <v>4.3478191235995975</v>
      </c>
      <c r="AE17" s="1">
        <v>4.3868245289848744</v>
      </c>
      <c r="AF17" s="1">
        <v>4.3895805291703915</v>
      </c>
      <c r="AG17" s="1">
        <v>4.3827428085680378</v>
      </c>
      <c r="AH17" s="1">
        <v>4.3603433439035824</v>
      </c>
      <c r="AI17" s="1">
        <v>4.3531690949122481</v>
      </c>
      <c r="AJ17" s="1">
        <v>4.3704426166913022</v>
      </c>
      <c r="AK17" s="1">
        <v>4.358757780437057</v>
      </c>
      <c r="AL17" s="1">
        <v>4.3659993178037055</v>
      </c>
      <c r="AM17" s="1">
        <v>4.3464156267156104</v>
      </c>
      <c r="AN17" s="1">
        <v>4.3338218144081759</v>
      </c>
      <c r="AO17" s="1">
        <v>4.3613189489429391</v>
      </c>
      <c r="AP17" s="1">
        <v>4.3574366868583887</v>
      </c>
      <c r="AQ17" s="1">
        <v>4.4051188863485651</v>
      </c>
      <c r="AR17" s="1">
        <v>4.358302972776845</v>
      </c>
      <c r="AS17" s="1">
        <v>4.4226337649604686</v>
      </c>
      <c r="AT17" s="1">
        <v>4.3825578155994789</v>
      </c>
      <c r="AU17" s="1">
        <v>4.3864845787051729</v>
      </c>
      <c r="AV17" s="1">
        <v>4.3748932959645943</v>
      </c>
      <c r="AW17" s="1">
        <v>4.3747590386987865</v>
      </c>
      <c r="AX17" s="1">
        <v>4.3866543402876683</v>
      </c>
      <c r="AY17" s="1">
        <v>4.4206059696516284</v>
      </c>
      <c r="AZ17" s="1">
        <v>4.3956677796092825</v>
      </c>
      <c r="BA17" s="1">
        <v>4.3963008039673648</v>
      </c>
      <c r="BB17" s="1">
        <v>4.4196700898219365</v>
      </c>
      <c r="BC17" s="1">
        <v>4.3407041768844952</v>
      </c>
      <c r="BD17" s="1">
        <v>4.4391866664044697</v>
      </c>
      <c r="BE17" s="1">
        <v>4.3221250447925321</v>
      </c>
      <c r="BF17" s="1">
        <v>4.3892696744449706</v>
      </c>
      <c r="BG17" s="1">
        <v>4.4072299193626971</v>
      </c>
      <c r="BH17" s="1">
        <v>4.4861069709130144</v>
      </c>
      <c r="BI17" s="1">
        <v>4.4118825778242146</v>
      </c>
      <c r="BJ17" s="1">
        <v>4.3830337195295481</v>
      </c>
      <c r="BK17" s="1">
        <v>4.3913961970561273</v>
      </c>
      <c r="BL17" s="1">
        <v>4.3551878032437008</v>
      </c>
      <c r="BM17" s="1">
        <v>4.3515448593603141</v>
      </c>
      <c r="BN17" s="1">
        <v>4.3524893836822036</v>
      </c>
      <c r="BO17" s="1">
        <v>4.3256222220853697</v>
      </c>
      <c r="BP17" s="1">
        <v>4.3718429275590456</v>
      </c>
      <c r="BQ17" s="1">
        <v>4.3230880805344576</v>
      </c>
      <c r="BR17" s="1">
        <v>4.3362410638745548</v>
      </c>
      <c r="BS17" s="1">
        <v>4.358439826984811</v>
      </c>
      <c r="BT17" s="1">
        <v>4.33075662308923</v>
      </c>
      <c r="BU17" s="1">
        <v>4.3243405051886628</v>
      </c>
      <c r="BV17" s="1">
        <v>4.346971638577819</v>
      </c>
      <c r="BW17" s="1">
        <v>4.3168022947746758</v>
      </c>
      <c r="BX17" s="1">
        <v>4.3553497140323474</v>
      </c>
      <c r="BY17" s="1">
        <v>4.3205005870979818</v>
      </c>
      <c r="BZ17" s="1">
        <v>4.3359784341045193</v>
      </c>
      <c r="CA17" s="1">
        <v>4.38733092097885</v>
      </c>
      <c r="CB17" s="1">
        <v>4.3041875985813087</v>
      </c>
      <c r="CC17" s="1">
        <v>4.3783310938296136</v>
      </c>
      <c r="CD17" s="1">
        <v>4.3538932540704778</v>
      </c>
      <c r="CE17" s="1">
        <v>4.354538778147397</v>
      </c>
      <c r="CF17" s="1">
        <v>4.4049262395918456</v>
      </c>
      <c r="CG17" s="1">
        <v>4.3425503854617213</v>
      </c>
      <c r="CH17" s="1">
        <v>4.3765004635421594</v>
      </c>
      <c r="CI17" s="1">
        <v>4.3624553909614194</v>
      </c>
      <c r="CJ17" s="1">
        <v>4.4014499059581143</v>
      </c>
      <c r="CK17" s="1">
        <v>4.3039310818015775</v>
      </c>
      <c r="CL17" s="1">
        <v>4.3340984338239448</v>
      </c>
      <c r="CM17" s="1">
        <v>4.3350343952036781</v>
      </c>
      <c r="CN17" s="1">
        <v>4.3364822541968788</v>
      </c>
      <c r="CO17" s="1">
        <v>4.334562124385557</v>
      </c>
      <c r="CP17" s="1">
        <v>4.3632448891879294</v>
      </c>
      <c r="CQ17" s="1">
        <v>4.3892146449053184</v>
      </c>
      <c r="CR17" s="1">
        <v>4.3916600772963434</v>
      </c>
      <c r="CS17" s="1">
        <v>4.351180112174224</v>
      </c>
      <c r="CT17" s="1">
        <v>4.3838670934088748</v>
      </c>
      <c r="CU17" s="1">
        <v>4.3643150966634234</v>
      </c>
      <c r="CV17" s="1">
        <v>4.3063295858105111</v>
      </c>
      <c r="CW17" s="1">
        <v>4.3915339113262233</v>
      </c>
      <c r="CX17" s="1">
        <v>4.3717747715714399</v>
      </c>
      <c r="CY17" s="1">
        <v>4.3363330187305955</v>
      </c>
      <c r="CZ17" s="1">
        <v>4.3378343996942705</v>
      </c>
      <c r="DA17" s="1">
        <v>4.355484394780448</v>
      </c>
      <c r="DB17" s="1">
        <v>4.3600814417801468</v>
      </c>
      <c r="DC17" s="1">
        <v>4.3700859383514068</v>
      </c>
      <c r="DD17" s="1">
        <v>4.4021456209473788</v>
      </c>
      <c r="DE17" s="1">
        <v>4.3279081439158942</v>
      </c>
      <c r="DF17" s="1">
        <v>4.3645655823781677</v>
      </c>
      <c r="DG17" s="1">
        <v>4.3834237541815027</v>
      </c>
      <c r="DH17" s="1">
        <v>4.3667055339209604</v>
      </c>
      <c r="DI17" s="1">
        <v>4.349226009627329</v>
      </c>
      <c r="DJ17" s="1">
        <v>4.370686002028739</v>
      </c>
      <c r="DK17" s="1">
        <v>4.3411422087017417</v>
      </c>
      <c r="DL17" s="1">
        <v>4.3274799803420043</v>
      </c>
      <c r="DM17" s="1">
        <v>4.4005075343043769</v>
      </c>
      <c r="DN17" s="1">
        <v>4.3394552969135738</v>
      </c>
      <c r="DO17" s="1">
        <v>4.3604399016838569</v>
      </c>
      <c r="DP17" s="1">
        <v>4.369801507313313</v>
      </c>
      <c r="DQ17" s="1">
        <v>4.3962871528518708</v>
      </c>
      <c r="DR17" s="1">
        <v>4.4867698285705018</v>
      </c>
      <c r="DS17" s="1">
        <v>4.3994481070169043</v>
      </c>
      <c r="DT17" s="1">
        <v>4.3583571201383791</v>
      </c>
      <c r="DU17" s="1">
        <v>4.3454357832383987</v>
      </c>
      <c r="DV17" s="1">
        <v>4.3925877356886183</v>
      </c>
      <c r="DW17" s="1">
        <v>4.3853786839319131</v>
      </c>
      <c r="DX17" s="1">
        <v>4.4116353599845528</v>
      </c>
      <c r="DY17" s="1">
        <v>5.6659745436483755</v>
      </c>
      <c r="DZ17" s="1">
        <v>5.8147031241280285</v>
      </c>
      <c r="EA17" s="1">
        <v>5.5579736446540711</v>
      </c>
      <c r="EB17" s="1">
        <v>5.8939995832233949</v>
      </c>
      <c r="EC17" s="1">
        <v>5.7198340613087391</v>
      </c>
      <c r="ED17" s="1">
        <v>5.6778235833089576</v>
      </c>
      <c r="EE17" s="1">
        <v>5.5673563745293038</v>
      </c>
      <c r="EF17" s="1">
        <v>5.6755568764620579</v>
      </c>
      <c r="EG17" s="1">
        <v>5.9510877875685884</v>
      </c>
      <c r="EH17" s="1">
        <v>5.4426791314680552</v>
      </c>
    </row>
    <row r="18" spans="1:138" x14ac:dyDescent="0.15">
      <c r="A18" s="1" t="s">
        <v>20</v>
      </c>
      <c r="C18" s="1">
        <v>1.4365444132195222</v>
      </c>
      <c r="D18" s="1">
        <v>1.4998743988923238</v>
      </c>
      <c r="E18" s="1">
        <v>1.4436486475423465</v>
      </c>
      <c r="F18" s="1">
        <v>1.4741791184732378</v>
      </c>
      <c r="G18" s="1">
        <v>1.4187265136361447</v>
      </c>
      <c r="H18" s="1">
        <v>1.4132877345409867</v>
      </c>
      <c r="I18" s="1">
        <v>1.461034215778561</v>
      </c>
      <c r="J18" s="1">
        <v>1.462888800032097</v>
      </c>
      <c r="K18" s="1">
        <v>1.4792577726205351</v>
      </c>
      <c r="L18" s="1">
        <v>1.4642346855035271</v>
      </c>
      <c r="M18" s="1">
        <v>1.4650744368694149</v>
      </c>
      <c r="N18" s="1">
        <v>1.4336853711207667</v>
      </c>
      <c r="O18" s="1">
        <v>1.4355107318058771</v>
      </c>
      <c r="P18" s="1">
        <v>1.4893162452470818</v>
      </c>
      <c r="Q18" s="1">
        <v>1.4769335464858813</v>
      </c>
      <c r="R18" s="1">
        <v>1.4081263559835833</v>
      </c>
      <c r="S18" s="1">
        <v>1.4858594715056341</v>
      </c>
      <c r="T18" s="1">
        <v>1.3428810585733757</v>
      </c>
      <c r="U18" s="1">
        <v>1.5591191539381484</v>
      </c>
      <c r="V18" s="1">
        <v>1.4356277050016502</v>
      </c>
      <c r="W18" s="1">
        <v>1.4644300870170355</v>
      </c>
      <c r="X18" s="1">
        <v>1.4291482641932589</v>
      </c>
      <c r="Y18" s="1">
        <v>1.3954368358642668</v>
      </c>
      <c r="Z18" s="1">
        <v>1.4555442183462617</v>
      </c>
      <c r="AA18" s="1">
        <v>1.4623766526988859</v>
      </c>
      <c r="AB18" s="1">
        <v>1.4280308925369098</v>
      </c>
      <c r="AC18" s="1">
        <v>1.4716753702985983</v>
      </c>
      <c r="AD18" s="1">
        <v>1.444212826335189</v>
      </c>
      <c r="AE18" s="1">
        <v>1.4057013507887817</v>
      </c>
      <c r="AF18" s="1">
        <v>1.407500604179269</v>
      </c>
      <c r="AG18" s="1">
        <v>1.4708812588949982</v>
      </c>
      <c r="AH18" s="1">
        <v>1.4910444012994972</v>
      </c>
      <c r="AI18" s="1">
        <v>1.4385677431378738</v>
      </c>
      <c r="AJ18" s="1">
        <v>1.4213173766786937</v>
      </c>
      <c r="AK18" s="1">
        <v>1.4658289879886297</v>
      </c>
      <c r="AL18" s="1">
        <v>1.4792550523167307</v>
      </c>
      <c r="AM18" s="1">
        <v>1.4384926399110611</v>
      </c>
      <c r="AN18" s="1">
        <v>1.5070214959080062</v>
      </c>
      <c r="AO18" s="1">
        <v>1.4345707010971722</v>
      </c>
      <c r="AP18" s="1">
        <v>1.4134155170717335</v>
      </c>
      <c r="AQ18" s="1">
        <v>1.509341054058595</v>
      </c>
      <c r="AR18" s="1">
        <v>1.487772114695467</v>
      </c>
      <c r="AS18" s="1">
        <v>1.4411839974412786</v>
      </c>
      <c r="AT18" s="1">
        <v>1.4191529301864207</v>
      </c>
      <c r="AU18" s="1">
        <v>1.4427723490424427</v>
      </c>
      <c r="AV18" s="1">
        <v>1.4191717527458891</v>
      </c>
      <c r="AW18" s="1">
        <v>1.4759119023971152</v>
      </c>
      <c r="AX18" s="1">
        <v>1.4595224321484892</v>
      </c>
      <c r="AY18" s="1">
        <v>1.49627276584404</v>
      </c>
      <c r="AZ18" s="1">
        <v>1.4390886834340435</v>
      </c>
      <c r="BA18" s="1">
        <v>1.5090156161189014</v>
      </c>
      <c r="BB18" s="1">
        <v>1.4424346285237704</v>
      </c>
      <c r="BC18" s="1">
        <v>1.464467173206728</v>
      </c>
      <c r="BD18" s="1">
        <v>1.4850448875671347</v>
      </c>
      <c r="BE18" s="1">
        <v>1.5386658437825034</v>
      </c>
      <c r="BF18" s="1">
        <v>1.4792057067705713</v>
      </c>
      <c r="BG18" s="1">
        <v>1.440067235616425</v>
      </c>
      <c r="BH18" s="1">
        <v>1.3751368738471115</v>
      </c>
      <c r="BI18" s="1">
        <v>1.4765820107501497</v>
      </c>
      <c r="BJ18" s="1">
        <v>1.4468418716744722</v>
      </c>
      <c r="BK18" s="1">
        <v>1.4149348559214232</v>
      </c>
      <c r="BL18" s="1">
        <v>1.4597367138978115</v>
      </c>
      <c r="BM18" s="1">
        <v>1.474341810060082</v>
      </c>
      <c r="BN18" s="1">
        <v>1.4796427608504601</v>
      </c>
      <c r="BO18" s="1">
        <v>1.4274405396914887</v>
      </c>
      <c r="BP18" s="1">
        <v>1.4633845500592031</v>
      </c>
      <c r="BQ18" s="1">
        <v>1.544426735778714</v>
      </c>
      <c r="BR18" s="1">
        <v>1.4982521535368178</v>
      </c>
      <c r="BS18" s="1">
        <v>1.4616547861388085</v>
      </c>
      <c r="BT18" s="1">
        <v>1.4907239583354439</v>
      </c>
      <c r="BU18" s="1">
        <v>1.4883436410292674</v>
      </c>
      <c r="BV18" s="1">
        <v>1.5056023775907263</v>
      </c>
      <c r="BW18" s="1">
        <v>1.505841462077349</v>
      </c>
      <c r="BX18" s="1">
        <v>1.4986339035139551</v>
      </c>
      <c r="BY18" s="1">
        <v>1.4947392086058215</v>
      </c>
      <c r="BZ18" s="1">
        <v>1.5085951781413769</v>
      </c>
      <c r="CA18" s="1">
        <v>1.4465893931230482</v>
      </c>
      <c r="CB18" s="1">
        <v>1.5350237921707901</v>
      </c>
      <c r="CC18" s="1">
        <v>1.4633034884716736</v>
      </c>
      <c r="CD18" s="1">
        <v>1.4929039610167223</v>
      </c>
      <c r="CE18" s="1">
        <v>1.489960990737238</v>
      </c>
      <c r="CF18" s="1">
        <v>1.3954852065525216</v>
      </c>
      <c r="CG18" s="1">
        <v>1.4911957036877226</v>
      </c>
      <c r="CH18" s="1">
        <v>1.4342474071855236</v>
      </c>
      <c r="CI18" s="1">
        <v>1.4757666592353971</v>
      </c>
      <c r="CJ18" s="1">
        <v>1.4030788702663912</v>
      </c>
      <c r="CK18" s="1">
        <v>1.4684124832561025</v>
      </c>
      <c r="CL18" s="1">
        <v>1.5390193998466444</v>
      </c>
      <c r="CM18" s="1">
        <v>1.4837066306923887</v>
      </c>
      <c r="CN18" s="1">
        <v>1.431774118305313</v>
      </c>
      <c r="CO18" s="1">
        <v>1.5232573077148714</v>
      </c>
      <c r="CP18" s="1">
        <v>1.40930281888987</v>
      </c>
      <c r="CQ18" s="1">
        <v>1.4495827698389405</v>
      </c>
      <c r="CR18" s="1">
        <v>1.464069513832456</v>
      </c>
      <c r="CS18" s="1">
        <v>1.4778225659209241</v>
      </c>
      <c r="CT18" s="1">
        <v>1.4462197654855515</v>
      </c>
      <c r="CU18" s="1">
        <v>1.4573408123278853</v>
      </c>
      <c r="CV18" s="1">
        <v>1.529064686468729</v>
      </c>
      <c r="CW18" s="1">
        <v>1.4506089421137389</v>
      </c>
      <c r="CX18" s="1">
        <v>1.4885309426142967</v>
      </c>
      <c r="CY18" s="1">
        <v>1.461209007278363</v>
      </c>
      <c r="CZ18" s="1">
        <v>1.4846393236271993</v>
      </c>
      <c r="DA18" s="1">
        <v>1.4376787972300988</v>
      </c>
      <c r="DB18" s="1">
        <v>1.4995570904304998</v>
      </c>
      <c r="DC18" s="1">
        <v>1.4898272335719938</v>
      </c>
      <c r="DD18" s="1">
        <v>1.4338556237834794</v>
      </c>
      <c r="DE18" s="1">
        <v>1.4921572919496668</v>
      </c>
      <c r="DF18" s="1">
        <v>1.4481930021677769</v>
      </c>
      <c r="DG18" s="1">
        <v>1.4421340773209366</v>
      </c>
      <c r="DH18" s="1">
        <v>1.4215030066557119</v>
      </c>
      <c r="DI18" s="1">
        <v>1.4912798545519905</v>
      </c>
      <c r="DJ18" s="1">
        <v>1.4412476406519943</v>
      </c>
      <c r="DK18" s="1">
        <v>1.4472290465573607</v>
      </c>
      <c r="DL18" s="1">
        <v>1.4638556262006688</v>
      </c>
      <c r="DM18" s="1">
        <v>1.4606005660428707</v>
      </c>
      <c r="DN18" s="1">
        <v>1.4409614784855833</v>
      </c>
      <c r="DO18" s="1">
        <v>1.4946926260480282</v>
      </c>
      <c r="DP18" s="1">
        <v>1.4956161146191107</v>
      </c>
      <c r="DQ18" s="1">
        <v>1.4553909952070043</v>
      </c>
      <c r="DR18" s="1">
        <v>1.4442954432101729</v>
      </c>
      <c r="DS18" s="1">
        <v>1.4807164918251772</v>
      </c>
      <c r="DT18" s="1">
        <v>1.4834825144542236</v>
      </c>
      <c r="DU18" s="1">
        <v>1.4633067186581172</v>
      </c>
      <c r="DV18" s="1">
        <v>1.3758412601179231</v>
      </c>
      <c r="DW18" s="1">
        <v>1.4220224345719288</v>
      </c>
      <c r="DX18" s="1">
        <v>1.4169592655387504</v>
      </c>
      <c r="DY18" s="1">
        <v>1.8609940344079732</v>
      </c>
      <c r="DZ18" s="1">
        <v>1.8561203236655359</v>
      </c>
      <c r="EA18" s="1">
        <v>2.0172507473682586</v>
      </c>
      <c r="EB18" s="1">
        <v>1.9319685072109323</v>
      </c>
      <c r="EC18" s="1">
        <v>2.0276301891609094</v>
      </c>
      <c r="ED18" s="1">
        <v>2.1853560593880346</v>
      </c>
      <c r="EE18" s="1">
        <v>2.0910266457013904</v>
      </c>
      <c r="EF18" s="1">
        <v>2.109167391204771</v>
      </c>
      <c r="EG18" s="1">
        <v>1.7727883971924072</v>
      </c>
      <c r="EH18" s="1">
        <v>1.9415883507967777</v>
      </c>
    </row>
    <row r="19" spans="1:138" x14ac:dyDescent="0.15">
      <c r="A19" s="1" t="s">
        <v>19</v>
      </c>
      <c r="C19" s="1">
        <v>5.2134372901316769E-2</v>
      </c>
      <c r="D19" s="1">
        <v>5.3733651543051687E-2</v>
      </c>
      <c r="E19" s="1">
        <v>5.346246222530078E-2</v>
      </c>
      <c r="F19" s="1">
        <v>4.4281797396637568E-2</v>
      </c>
      <c r="G19" s="1">
        <v>5.6456755258423787E-2</v>
      </c>
      <c r="H19" s="1">
        <v>5.557809190334613E-2</v>
      </c>
      <c r="I19" s="1">
        <v>5.1584912823484735E-2</v>
      </c>
      <c r="J19" s="1">
        <v>5.5985136632151593E-2</v>
      </c>
      <c r="K19" s="1">
        <v>5.7240377046528915E-2</v>
      </c>
      <c r="L19" s="1">
        <v>5.7088696685807044E-2</v>
      </c>
      <c r="M19" s="1">
        <v>5.5734893962144968E-2</v>
      </c>
      <c r="N19" s="1">
        <v>5.6387301575666411E-2</v>
      </c>
      <c r="O19" s="1">
        <v>5.2692299536886561E-2</v>
      </c>
      <c r="P19" s="1">
        <v>6.1654768277710076E-2</v>
      </c>
      <c r="Q19" s="1">
        <v>5.6565908703164476E-2</v>
      </c>
      <c r="R19" s="1">
        <v>5.7961939510376252E-2</v>
      </c>
      <c r="S19" s="1">
        <v>5.6949410207255337E-2</v>
      </c>
      <c r="T19" s="1">
        <v>5.1264883802653233E-2</v>
      </c>
      <c r="U19" s="1">
        <v>5.5004299807441766E-2</v>
      </c>
      <c r="V19" s="1">
        <v>5.6755980163285147E-2</v>
      </c>
      <c r="W19" s="1">
        <v>5.5150278625664642E-2</v>
      </c>
      <c r="X19" s="1">
        <v>4.6327451832742179E-2</v>
      </c>
      <c r="Y19" s="1">
        <v>5.6858802246231917E-2</v>
      </c>
      <c r="Z19" s="1">
        <v>5.4141621710508181E-2</v>
      </c>
      <c r="AA19" s="1">
        <v>5.6114396518388426E-2</v>
      </c>
      <c r="AB19" s="1">
        <v>5.696820570187449E-2</v>
      </c>
      <c r="AC19" s="1">
        <v>5.4887435326415809E-2</v>
      </c>
      <c r="AD19" s="1">
        <v>5.3049384645258657E-2</v>
      </c>
      <c r="AE19" s="1">
        <v>5.3114171712019854E-2</v>
      </c>
      <c r="AF19" s="1">
        <v>5.7447070469430928E-2</v>
      </c>
      <c r="AG19" s="1">
        <v>5.7123683662641082E-2</v>
      </c>
      <c r="AH19" s="1">
        <v>4.9059275044401052E-2</v>
      </c>
      <c r="AI19" s="1">
        <v>5.5474154350703443E-2</v>
      </c>
      <c r="AJ19" s="1">
        <v>5.8791539411120468E-2</v>
      </c>
      <c r="AK19" s="1">
        <v>5.6060884451804557E-2</v>
      </c>
      <c r="AL19" s="1">
        <v>5.4941005601615731E-2</v>
      </c>
      <c r="AM19" s="1">
        <v>5.8045614271874303E-2</v>
      </c>
      <c r="AN19" s="1">
        <v>5.5298149660330219E-2</v>
      </c>
      <c r="AO19" s="1">
        <v>6.2004933814711054E-2</v>
      </c>
      <c r="AP19" s="1">
        <v>5.4297289069776607E-2</v>
      </c>
      <c r="AQ19" s="1">
        <v>5.2737616556510297E-2</v>
      </c>
      <c r="AR19" s="1">
        <v>5.3925173347540996E-2</v>
      </c>
      <c r="AS19" s="1">
        <v>5.5760475408642644E-2</v>
      </c>
      <c r="AT19" s="1">
        <v>5.2968272677628984E-2</v>
      </c>
      <c r="AU19" s="1">
        <v>5.1971200725103091E-2</v>
      </c>
      <c r="AV19" s="1">
        <v>5.3991805176113211E-2</v>
      </c>
      <c r="AW19" s="1">
        <v>5.8139157646170572E-2</v>
      </c>
      <c r="AX19" s="1">
        <v>5.0927745081885856E-2</v>
      </c>
      <c r="AY19" s="1">
        <v>5.4273809159816777E-2</v>
      </c>
      <c r="AZ19" s="1">
        <v>5.9270807817201766E-2</v>
      </c>
      <c r="BA19" s="1">
        <v>5.4053388723980474E-2</v>
      </c>
      <c r="BB19" s="1">
        <v>5.8341402847889655E-2</v>
      </c>
      <c r="BC19" s="1">
        <v>5.7376183332324776E-2</v>
      </c>
      <c r="BD19" s="1">
        <v>5.5324488794701601E-2</v>
      </c>
      <c r="BE19" s="1">
        <v>4.9546039475093125E-2</v>
      </c>
      <c r="BF19" s="1">
        <v>5.0877664265869503E-2</v>
      </c>
      <c r="BG19" s="1">
        <v>5.2104892953349483E-2</v>
      </c>
      <c r="BH19" s="1">
        <v>5.3636169106756316E-2</v>
      </c>
      <c r="BI19" s="1">
        <v>4.9918945172332099E-2</v>
      </c>
      <c r="BJ19" s="1">
        <v>5.3440907680590531E-2</v>
      </c>
      <c r="BK19" s="1">
        <v>4.8787506709100585E-2</v>
      </c>
      <c r="BL19" s="1">
        <v>5.9990281514177492E-2</v>
      </c>
      <c r="BM19" s="1">
        <v>5.3221704802738114E-2</v>
      </c>
      <c r="BN19" s="1">
        <v>5.5847482170343535E-2</v>
      </c>
      <c r="BO19" s="1">
        <v>5.7591327655819174E-2</v>
      </c>
      <c r="BP19" s="1">
        <v>6.1500613797252267E-2</v>
      </c>
      <c r="BQ19" s="1">
        <v>5.6738479477506369E-2</v>
      </c>
      <c r="BR19" s="1">
        <v>4.9178957871142057E-2</v>
      </c>
      <c r="BS19" s="1">
        <v>5.6087485874399982E-2</v>
      </c>
      <c r="BT19" s="1">
        <v>5.4390905944392547E-2</v>
      </c>
      <c r="BU19" s="1">
        <v>5.1261919551288629E-2</v>
      </c>
      <c r="BV19" s="1">
        <v>5.3661285441716722E-2</v>
      </c>
      <c r="BW19" s="1">
        <v>5.3600272053256674E-2</v>
      </c>
      <c r="BX19" s="1">
        <v>6.0099379915077002E-2</v>
      </c>
      <c r="BY19" s="1">
        <v>5.0935007465384936E-2</v>
      </c>
      <c r="BZ19" s="1">
        <v>4.6696714160462893E-2</v>
      </c>
      <c r="CA19" s="1">
        <v>5.5352268239275013E-2</v>
      </c>
      <c r="CB19" s="1">
        <v>5.7612393374566744E-2</v>
      </c>
      <c r="CC19" s="1">
        <v>5.2980290427159231E-2</v>
      </c>
      <c r="CD19" s="1">
        <v>5.5755200518479819E-2</v>
      </c>
      <c r="CE19" s="1">
        <v>5.9391302640465736E-2</v>
      </c>
      <c r="CF19" s="1">
        <v>4.8423403493896955E-2</v>
      </c>
      <c r="CG19" s="1">
        <v>5.8691309019942663E-2</v>
      </c>
      <c r="CH19" s="1">
        <v>4.8665111698060932E-2</v>
      </c>
      <c r="CI19" s="1">
        <v>5.74976758493045E-2</v>
      </c>
      <c r="CJ19" s="1">
        <v>4.9644299425013867E-2</v>
      </c>
      <c r="CK19" s="1">
        <v>5.272658171326651E-2</v>
      </c>
      <c r="CL19" s="1">
        <v>5.521087611811519E-2</v>
      </c>
      <c r="CM19" s="1">
        <v>5.73817827314788E-2</v>
      </c>
      <c r="CN19" s="1">
        <v>4.7380823030922239E-2</v>
      </c>
      <c r="CO19" s="1">
        <v>5.4646278795483061E-2</v>
      </c>
      <c r="CP19" s="1">
        <v>5.1130347312931292E-2</v>
      </c>
      <c r="CQ19" s="1">
        <v>5.5051769192216576E-2</v>
      </c>
      <c r="CR19" s="1">
        <v>5.4827370606460341E-2</v>
      </c>
      <c r="CS19" s="1">
        <v>5.547362498420276E-2</v>
      </c>
      <c r="CT19" s="1">
        <v>5.5378671285855045E-2</v>
      </c>
      <c r="CU19" s="1">
        <v>6.018087829555361E-2</v>
      </c>
      <c r="CV19" s="1">
        <v>5.5218737965207994E-2</v>
      </c>
      <c r="CW19" s="1">
        <v>5.2906471167445596E-2</v>
      </c>
      <c r="CX19" s="1">
        <v>5.5722610035782702E-2</v>
      </c>
      <c r="CY19" s="1">
        <v>5.8872199192595828E-2</v>
      </c>
      <c r="CZ19" s="1">
        <v>5.9451250509024355E-2</v>
      </c>
      <c r="DA19" s="1">
        <v>6.0580926914411318E-2</v>
      </c>
      <c r="DB19" s="1">
        <v>6.0831200458348902E-2</v>
      </c>
      <c r="DC19" s="1">
        <v>4.85043266253588E-2</v>
      </c>
      <c r="DD19" s="1">
        <v>4.9482749633986516E-2</v>
      </c>
      <c r="DE19" s="1">
        <v>5.6895000171425354E-2</v>
      </c>
      <c r="DF19" s="1">
        <v>5.5991783022419785E-2</v>
      </c>
      <c r="DG19" s="1">
        <v>5.6445127666319657E-2</v>
      </c>
      <c r="DH19" s="1">
        <v>5.5245769871657843E-2</v>
      </c>
      <c r="DI19" s="1">
        <v>5.6479385902658205E-2</v>
      </c>
      <c r="DJ19" s="1">
        <v>4.7521124068406299E-2</v>
      </c>
      <c r="DK19" s="1">
        <v>5.8320543754182004E-2</v>
      </c>
      <c r="DL19" s="1">
        <v>5.475020103629652E-2</v>
      </c>
      <c r="DM19" s="1">
        <v>4.7297648926331801E-2</v>
      </c>
      <c r="DN19" s="1">
        <v>5.7781075785684768E-2</v>
      </c>
      <c r="DO19" s="1">
        <v>5.9933514737182947E-2</v>
      </c>
      <c r="DP19" s="1">
        <v>5.5625363528181565E-2</v>
      </c>
      <c r="DQ19" s="1">
        <v>5.8198948868147894E-2</v>
      </c>
      <c r="DR19" s="1">
        <v>5.5793256376245597E-2</v>
      </c>
      <c r="DS19" s="1">
        <v>5.7358221923947218E-2</v>
      </c>
      <c r="DT19" s="1">
        <v>5.4402876107443571E-2</v>
      </c>
      <c r="DU19" s="1">
        <v>5.15959981399947E-2</v>
      </c>
      <c r="DV19" s="1">
        <v>5.5808237977683042E-2</v>
      </c>
      <c r="DW19" s="1">
        <v>5.7987141971958638E-2</v>
      </c>
      <c r="DX19" s="1">
        <v>5.562445356947681E-2</v>
      </c>
      <c r="DY19" s="1">
        <v>7.0949340515319245E-2</v>
      </c>
      <c r="DZ19" s="1">
        <v>7.3341827569223333E-2</v>
      </c>
      <c r="EA19" s="1">
        <v>7.3652284786248856E-2</v>
      </c>
      <c r="EB19" s="1">
        <v>7.2916073562415903E-2</v>
      </c>
      <c r="EC19" s="1">
        <v>7.0617042399809885E-2</v>
      </c>
      <c r="ED19" s="1">
        <v>7.4279167692266043E-2</v>
      </c>
      <c r="EE19" s="1">
        <v>6.320629932863206E-2</v>
      </c>
      <c r="EF19" s="1">
        <v>7.2613335992209302E-2</v>
      </c>
      <c r="EG19" s="1">
        <v>7.9148017570808013E-2</v>
      </c>
      <c r="EH19" s="1">
        <v>6.6047939985660456E-2</v>
      </c>
    </row>
    <row r="20" spans="1:138" x14ac:dyDescent="0.15">
      <c r="A20" s="1" t="s">
        <v>18</v>
      </c>
      <c r="C20" s="1">
        <v>3.6785604745241205</v>
      </c>
      <c r="D20" s="1">
        <v>3.7005716982688481</v>
      </c>
      <c r="E20" s="1">
        <v>3.7590186026135259</v>
      </c>
      <c r="F20" s="1">
        <v>3.7627970279131642</v>
      </c>
      <c r="G20" s="1">
        <v>3.7037002434963187</v>
      </c>
      <c r="H20" s="1">
        <v>3.6306336989416841</v>
      </c>
      <c r="I20" s="1">
        <v>3.7340652328179282</v>
      </c>
      <c r="J20" s="1">
        <v>3.6716402377789166</v>
      </c>
      <c r="K20" s="1">
        <v>3.7067389592102176</v>
      </c>
      <c r="L20" s="1">
        <v>3.7080343660446324</v>
      </c>
      <c r="M20" s="1">
        <v>3.7466454184069726</v>
      </c>
      <c r="N20" s="1">
        <v>3.6890477504917767</v>
      </c>
      <c r="O20" s="1">
        <v>3.6901770290793179</v>
      </c>
      <c r="P20" s="1">
        <v>3.7393916655158836</v>
      </c>
      <c r="Q20" s="1">
        <v>3.6994076999247509</v>
      </c>
      <c r="R20" s="1">
        <v>3.7654945916110645</v>
      </c>
      <c r="S20" s="1">
        <v>3.6806184878139101</v>
      </c>
      <c r="T20" s="1">
        <v>3.6735121376515547</v>
      </c>
      <c r="U20" s="1">
        <v>3.799565828502848</v>
      </c>
      <c r="V20" s="1">
        <v>3.6757301802958815</v>
      </c>
      <c r="W20" s="1">
        <v>3.7184837938997295</v>
      </c>
      <c r="X20" s="1">
        <v>3.6970408020900862</v>
      </c>
      <c r="Y20" s="1">
        <v>3.7042717516281889</v>
      </c>
      <c r="Z20" s="1">
        <v>3.6629276442272025</v>
      </c>
      <c r="AA20" s="1">
        <v>3.7036965066647696</v>
      </c>
      <c r="AB20" s="1">
        <v>3.6469321041964018</v>
      </c>
      <c r="AC20" s="1">
        <v>3.6968314322273064</v>
      </c>
      <c r="AD20" s="1">
        <v>3.6924091730521931</v>
      </c>
      <c r="AE20" s="1">
        <v>3.6567278697011547</v>
      </c>
      <c r="AF20" s="1">
        <v>3.650309182620699</v>
      </c>
      <c r="AG20" s="1">
        <v>3.6659763664572451</v>
      </c>
      <c r="AH20" s="1">
        <v>3.6851606744964203</v>
      </c>
      <c r="AI20" s="1">
        <v>3.6955267850216842</v>
      </c>
      <c r="AJ20" s="1">
        <v>3.6623303601664787</v>
      </c>
      <c r="AK20" s="1">
        <v>3.6862000064519442</v>
      </c>
      <c r="AL20" s="1">
        <v>3.6817353915265825</v>
      </c>
      <c r="AM20" s="1">
        <v>3.6837701127935651</v>
      </c>
      <c r="AN20" s="1">
        <v>3.7078709871635995</v>
      </c>
      <c r="AO20" s="1">
        <v>3.6690381176356071</v>
      </c>
      <c r="AP20" s="1">
        <v>3.6962495058012239</v>
      </c>
      <c r="AQ20" s="1">
        <v>3.6379816727884111</v>
      </c>
      <c r="AR20" s="1">
        <v>3.6716389597231012</v>
      </c>
      <c r="AS20" s="1">
        <v>3.622113449214472</v>
      </c>
      <c r="AT20" s="1">
        <v>3.6634096311208575</v>
      </c>
      <c r="AU20" s="1">
        <v>3.6524783346628991</v>
      </c>
      <c r="AV20" s="1">
        <v>3.6687461455512169</v>
      </c>
      <c r="AW20" s="1">
        <v>3.6622464429719734</v>
      </c>
      <c r="AX20" s="1">
        <v>3.6705660137466527</v>
      </c>
      <c r="AY20" s="1">
        <v>3.6209197741508716</v>
      </c>
      <c r="AZ20" s="1">
        <v>3.6380471809735773</v>
      </c>
      <c r="BA20" s="1">
        <v>3.6522631342659286</v>
      </c>
      <c r="BB20" s="1">
        <v>3.6357804708343968</v>
      </c>
      <c r="BC20" s="1">
        <v>3.6807388875461169</v>
      </c>
      <c r="BD20" s="1">
        <v>3.6130751502758036</v>
      </c>
      <c r="BE20" s="1">
        <v>3.7148878494909345</v>
      </c>
      <c r="BF20" s="1">
        <v>3.6571552068252333</v>
      </c>
      <c r="BG20" s="1">
        <v>3.6163715362312652</v>
      </c>
      <c r="BH20" s="1">
        <v>3.5558636859068682</v>
      </c>
      <c r="BI20" s="1">
        <v>3.6305096341417173</v>
      </c>
      <c r="BJ20" s="1">
        <v>3.6645865565493012</v>
      </c>
      <c r="BK20" s="1">
        <v>3.6590899358123394</v>
      </c>
      <c r="BL20" s="1">
        <v>3.6858096092999646</v>
      </c>
      <c r="BM20" s="1">
        <v>3.6988439742475752</v>
      </c>
      <c r="BN20" s="1">
        <v>3.6884865551310102</v>
      </c>
      <c r="BO20" s="1">
        <v>3.7151379875244119</v>
      </c>
      <c r="BP20" s="1">
        <v>3.659851069327114</v>
      </c>
      <c r="BQ20" s="1">
        <v>3.7256480506432998</v>
      </c>
      <c r="BR20" s="1">
        <v>3.7057328491125401</v>
      </c>
      <c r="BS20" s="1">
        <v>3.6894297034722427</v>
      </c>
      <c r="BT20" s="1">
        <v>3.7201924268784898</v>
      </c>
      <c r="BU20" s="1">
        <v>3.707231294057987</v>
      </c>
      <c r="BV20" s="1">
        <v>3.6922413390470985</v>
      </c>
      <c r="BW20" s="1">
        <v>3.7181906840878338</v>
      </c>
      <c r="BX20" s="1">
        <v>3.68543659887768</v>
      </c>
      <c r="BY20" s="1">
        <v>3.7266099459048152</v>
      </c>
      <c r="BZ20" s="1">
        <v>3.7203958405327993</v>
      </c>
      <c r="CA20" s="1">
        <v>3.6644419842265714</v>
      </c>
      <c r="CB20" s="1">
        <v>3.7252124111111518</v>
      </c>
      <c r="CC20" s="1">
        <v>3.6627291562900228</v>
      </c>
      <c r="CD20" s="1">
        <v>3.7074713252361429</v>
      </c>
      <c r="CE20" s="1">
        <v>3.6912292131759634</v>
      </c>
      <c r="CF20" s="1">
        <v>3.6658048246842627</v>
      </c>
      <c r="CG20" s="1">
        <v>3.7035703132033859</v>
      </c>
      <c r="CH20" s="1">
        <v>3.679057663670922</v>
      </c>
      <c r="CI20" s="1">
        <v>3.680473832393107</v>
      </c>
      <c r="CJ20" s="1">
        <v>3.6549988184131892</v>
      </c>
      <c r="CK20" s="1">
        <v>3.7479080025351728</v>
      </c>
      <c r="CL20" s="1">
        <v>3.719477595315873</v>
      </c>
      <c r="CM20" s="1">
        <v>3.7017402317156596</v>
      </c>
      <c r="CN20" s="1">
        <v>3.6987349813717065</v>
      </c>
      <c r="CO20" s="1">
        <v>3.7098339924482691</v>
      </c>
      <c r="CP20" s="1">
        <v>3.6888409778152442</v>
      </c>
      <c r="CQ20" s="1">
        <v>3.6686413123764576</v>
      </c>
      <c r="CR20" s="1">
        <v>3.6540188559035101</v>
      </c>
      <c r="CS20" s="1">
        <v>3.7066237501291641</v>
      </c>
      <c r="CT20" s="1">
        <v>3.6647436952547068</v>
      </c>
      <c r="CU20" s="1">
        <v>3.6932260247982467</v>
      </c>
      <c r="CV20" s="1">
        <v>3.7467424016322282</v>
      </c>
      <c r="CW20" s="1">
        <v>3.6525051529811723</v>
      </c>
      <c r="CX20" s="1">
        <v>3.6716144487624529</v>
      </c>
      <c r="CY20" s="1">
        <v>3.6995144625787288</v>
      </c>
      <c r="CZ20" s="1">
        <v>3.6956282754652818</v>
      </c>
      <c r="DA20" s="1">
        <v>3.6948126799325034</v>
      </c>
      <c r="DB20" s="1">
        <v>3.6781507067143693</v>
      </c>
      <c r="DC20" s="1">
        <v>3.6729237273092457</v>
      </c>
      <c r="DD20" s="1">
        <v>3.650161225834093</v>
      </c>
      <c r="DE20" s="1">
        <v>3.7086268910219435</v>
      </c>
      <c r="DF20" s="1">
        <v>3.6619799887711251</v>
      </c>
      <c r="DG20" s="1">
        <v>3.6519310741280369</v>
      </c>
      <c r="DH20" s="1">
        <v>3.6767693833086907</v>
      </c>
      <c r="DI20" s="1">
        <v>3.6896752037835912</v>
      </c>
      <c r="DJ20" s="1">
        <v>3.6852843370465544</v>
      </c>
      <c r="DK20" s="1">
        <v>3.6936624309988138</v>
      </c>
      <c r="DL20" s="1">
        <v>3.7106357229342795</v>
      </c>
      <c r="DM20" s="1">
        <v>3.6540987313466267</v>
      </c>
      <c r="DN20" s="1">
        <v>3.6954682275216166</v>
      </c>
      <c r="DO20" s="1">
        <v>3.6775889200977492</v>
      </c>
      <c r="DP20" s="1">
        <v>3.6819946348121548</v>
      </c>
      <c r="DQ20" s="1">
        <v>3.6426623549664372</v>
      </c>
      <c r="DR20" s="1">
        <v>3.5441990442168696</v>
      </c>
      <c r="DS20" s="1">
        <v>3.6349850117454547</v>
      </c>
      <c r="DT20" s="1">
        <v>3.6820954230638416</v>
      </c>
      <c r="DU20" s="1">
        <v>3.7022455986302707</v>
      </c>
      <c r="DV20" s="1">
        <v>3.6571046169707695</v>
      </c>
      <c r="DW20" s="1">
        <v>3.6568074764527627</v>
      </c>
      <c r="DX20" s="1">
        <v>3.6355377504906801</v>
      </c>
      <c r="DY20" s="1">
        <v>2.3502470095572972</v>
      </c>
      <c r="DZ20" s="1">
        <v>2.1851361219653711</v>
      </c>
      <c r="EA20" s="1">
        <v>2.4952709410229859</v>
      </c>
      <c r="EB20" s="1">
        <v>2.1540237830105893</v>
      </c>
      <c r="EC20" s="1">
        <v>2.3209349980472931</v>
      </c>
      <c r="ED20" s="1">
        <v>2.3755022769823406</v>
      </c>
      <c r="EE20" s="1">
        <v>2.4561215370306231</v>
      </c>
      <c r="EF20" s="1">
        <v>2.3797552848896166</v>
      </c>
      <c r="EG20" s="1">
        <v>2.2270834723953072</v>
      </c>
      <c r="EH20" s="1">
        <v>2.5911176257953938</v>
      </c>
    </row>
    <row r="21" spans="1:138" x14ac:dyDescent="0.15">
      <c r="A21" s="1" t="s">
        <v>17</v>
      </c>
      <c r="C21" s="1">
        <v>1.2873256431269502E-2</v>
      </c>
      <c r="D21" s="1">
        <v>1.6101359995201889E-2</v>
      </c>
      <c r="E21" s="1">
        <v>1.9109318787904526E-2</v>
      </c>
      <c r="F21" s="1">
        <v>2.0443677443611794E-2</v>
      </c>
      <c r="G21" s="1">
        <v>2.0835994090938885E-2</v>
      </c>
      <c r="H21" s="1">
        <v>8.5687989958028177E-3</v>
      </c>
      <c r="I21" s="1">
        <v>1.1606895321868064E-2</v>
      </c>
      <c r="J21" s="1">
        <v>1.7687747813567939E-2</v>
      </c>
      <c r="K21" s="1">
        <v>1.5741939529899992E-2</v>
      </c>
      <c r="L21" s="1">
        <v>1.5321067520950526E-2</v>
      </c>
      <c r="M21" s="1">
        <v>1.3716060644523851E-2</v>
      </c>
      <c r="N21" s="1">
        <v>1.44815504329492E-2</v>
      </c>
      <c r="O21" s="1">
        <v>1.5399685455318196E-2</v>
      </c>
      <c r="P21" s="1">
        <v>1.2027976041751444E-2</v>
      </c>
      <c r="Q21" s="1">
        <v>2.3399058386851978E-2</v>
      </c>
      <c r="R21" s="1">
        <v>1.2145348089362738E-2</v>
      </c>
      <c r="S21" s="1">
        <v>1.6459151726181131E-2</v>
      </c>
      <c r="T21" s="1">
        <v>1.4172236913971438E-2</v>
      </c>
      <c r="U21" s="1">
        <v>1.4215917237189077E-2</v>
      </c>
      <c r="V21" s="1">
        <v>1.79926156490227E-2</v>
      </c>
      <c r="W21" s="1">
        <v>1.0808344685005116E-2</v>
      </c>
      <c r="X21" s="1">
        <v>1.3378944657354761E-2</v>
      </c>
      <c r="Y21" s="1">
        <v>1.1219647386690802E-2</v>
      </c>
      <c r="Z21" s="1">
        <v>1.8863138205985189E-2</v>
      </c>
      <c r="AA21" s="1">
        <v>1.4611908321072146E-2</v>
      </c>
      <c r="AB21" s="1">
        <v>1.9032489590404586E-2</v>
      </c>
      <c r="AC21" s="1">
        <v>1.1689777640211578E-2</v>
      </c>
      <c r="AD21" s="1">
        <v>1.9555945272612972E-2</v>
      </c>
      <c r="AE21" s="1">
        <v>1.2675877759187711E-2</v>
      </c>
      <c r="AF21" s="1">
        <v>1.7295640420622253E-2</v>
      </c>
      <c r="AG21" s="1">
        <v>1.3868053236660944E-2</v>
      </c>
      <c r="AH21" s="1">
        <v>1.6134729540084922E-2</v>
      </c>
      <c r="AI21" s="1">
        <v>1.5523112384659978E-2</v>
      </c>
      <c r="AJ21" s="1">
        <v>1.3359465702379726E-2</v>
      </c>
      <c r="AK21" s="1">
        <v>1.6728381018860355E-2</v>
      </c>
      <c r="AL21" s="1">
        <v>1.847861753151564E-2</v>
      </c>
      <c r="AM21" s="1">
        <v>1.2155200632369268E-2</v>
      </c>
      <c r="AN21" s="1">
        <v>1.5605511429216486E-2</v>
      </c>
      <c r="AO21" s="1">
        <v>1.5347673937958922E-2</v>
      </c>
      <c r="AP21" s="1">
        <v>1.1390071135056849E-2</v>
      </c>
      <c r="AQ21" s="1">
        <v>1.599690689559035E-2</v>
      </c>
      <c r="AR21" s="1">
        <v>1.3993659350867445E-2</v>
      </c>
      <c r="AS21" s="1">
        <v>1.7479504677034456E-2</v>
      </c>
      <c r="AT21" s="1">
        <v>1.7245844833324774E-2</v>
      </c>
      <c r="AU21" s="1">
        <v>1.8011275581899452E-2</v>
      </c>
      <c r="AV21" s="1">
        <v>1.2270474747051265E-2</v>
      </c>
      <c r="AW21" s="1">
        <v>1.3568350779501061E-2</v>
      </c>
      <c r="AX21" s="1">
        <v>1.5528504554107004E-2</v>
      </c>
      <c r="AY21" s="1">
        <v>1.958034746914443E-2</v>
      </c>
      <c r="AZ21" s="1">
        <v>1.4645051089036248E-2</v>
      </c>
      <c r="BA21" s="1">
        <v>1.4090259259105325E-2</v>
      </c>
      <c r="BB21" s="1">
        <v>1.0102510541538198E-2</v>
      </c>
      <c r="BC21" s="1">
        <v>2.0208115541825548E-2</v>
      </c>
      <c r="BD21" s="1">
        <v>1.9226043888964341E-2</v>
      </c>
      <c r="BE21" s="1">
        <v>1.8339630436710018E-2</v>
      </c>
      <c r="BF21" s="1">
        <v>1.1431187871466814E-2</v>
      </c>
      <c r="BG21" s="1">
        <v>1.8424040427658311E-2</v>
      </c>
      <c r="BH21" s="1">
        <v>2.1013424914348589E-2</v>
      </c>
      <c r="BI21" s="1">
        <v>1.6432634772877465E-2</v>
      </c>
      <c r="BJ21" s="1">
        <v>8.7191422349588744E-3</v>
      </c>
      <c r="BK21" s="1">
        <v>1.297842170820593E-2</v>
      </c>
      <c r="BL21" s="1">
        <v>1.4720302824581666E-2</v>
      </c>
      <c r="BM21" s="1">
        <v>1.0505033824657799E-2</v>
      </c>
      <c r="BN21" s="1">
        <v>1.5208652638525274E-2</v>
      </c>
      <c r="BO21" s="1">
        <v>1.9997443675034164E-2</v>
      </c>
      <c r="BP21" s="1">
        <v>1.4909872705484644E-2</v>
      </c>
      <c r="BQ21" s="1">
        <v>1.1759774487209622E-2</v>
      </c>
      <c r="BR21" s="1">
        <v>1.4810305975981373E-2</v>
      </c>
      <c r="BS21" s="1">
        <v>1.3188900811983192E-2</v>
      </c>
      <c r="BT21" s="1">
        <v>1.5937229297538501E-2</v>
      </c>
      <c r="BU21" s="1">
        <v>2.0455517823072006E-2</v>
      </c>
      <c r="BV21" s="1">
        <v>1.6551066532313266E-2</v>
      </c>
      <c r="BW21" s="1">
        <v>1.9417787577064617E-2</v>
      </c>
      <c r="BX21" s="1">
        <v>1.4916693218125807E-2</v>
      </c>
      <c r="BY21" s="1">
        <v>1.8814822747154788E-2</v>
      </c>
      <c r="BZ21" s="1">
        <v>1.2900362928233829E-2</v>
      </c>
      <c r="CA21" s="1">
        <v>1.6775606045012034E-2</v>
      </c>
      <c r="CB21" s="1">
        <v>1.5820334016266955E-2</v>
      </c>
      <c r="CC21" s="1">
        <v>1.7299799361567975E-2</v>
      </c>
      <c r="CD21" s="1">
        <v>1.2666461345107505E-2</v>
      </c>
      <c r="CE21" s="1">
        <v>1.591818029297595E-2</v>
      </c>
      <c r="CF21" s="1">
        <v>9.2486523607806757E-3</v>
      </c>
      <c r="CG21" s="1">
        <v>1.4997068618843918E-2</v>
      </c>
      <c r="CH21" s="1">
        <v>8.9760852840073679E-3</v>
      </c>
      <c r="CI21" s="1">
        <v>1.1125447224316624E-2</v>
      </c>
      <c r="CJ21" s="1">
        <v>1.4170892478800788E-2</v>
      </c>
      <c r="CK21" s="1">
        <v>1.2436672936972662E-2</v>
      </c>
      <c r="CL21" s="1">
        <v>1.1630154029478437E-2</v>
      </c>
      <c r="CM21" s="1">
        <v>2.227577070153763E-2</v>
      </c>
      <c r="CN21" s="1">
        <v>2.1423158399782531E-2</v>
      </c>
      <c r="CO21" s="1">
        <v>1.1122031083892779E-2</v>
      </c>
      <c r="CP21" s="1">
        <v>1.3037251999439505E-2</v>
      </c>
      <c r="CQ21" s="1">
        <v>1.6872442630279063E-2</v>
      </c>
      <c r="CR21" s="1">
        <v>1.4265355828911468E-2</v>
      </c>
      <c r="CS21" s="1">
        <v>9.9687628949807622E-3</v>
      </c>
      <c r="CT21" s="1">
        <v>1.7272108337799349E-2</v>
      </c>
      <c r="CU21" s="1">
        <v>1.7379419657160316E-2</v>
      </c>
      <c r="CV21" s="1">
        <v>1.4336442398145285E-2</v>
      </c>
      <c r="CW21" s="1">
        <v>1.582654988412369E-2</v>
      </c>
      <c r="CX21" s="1">
        <v>1.4409184955848475E-2</v>
      </c>
      <c r="CY21" s="1">
        <v>9.4556280193705527E-3</v>
      </c>
      <c r="CZ21" s="1">
        <v>1.7407837679461503E-2</v>
      </c>
      <c r="DA21" s="1">
        <v>1.3713197194290832E-2</v>
      </c>
      <c r="DB21" s="1">
        <v>1.6027985689463307E-2</v>
      </c>
      <c r="DC21" s="1">
        <v>2.0523879458980061E-2</v>
      </c>
      <c r="DD21" s="1">
        <v>1.0769418003780897E-2</v>
      </c>
      <c r="DE21" s="1">
        <v>1.2922393588558142E-2</v>
      </c>
      <c r="DF21" s="1">
        <v>1.4119337907484592E-2</v>
      </c>
      <c r="DG21" s="1">
        <v>1.3892207089389454E-2</v>
      </c>
      <c r="DH21" s="1">
        <v>1.1857919353772291E-2</v>
      </c>
      <c r="DI21" s="1">
        <v>1.4143253501476395E-2</v>
      </c>
      <c r="DJ21" s="1">
        <v>1.4431858603309691E-2</v>
      </c>
      <c r="DK21" s="1">
        <v>1.8234198747278489E-2</v>
      </c>
      <c r="DL21" s="1">
        <v>1.4932351768037509E-2</v>
      </c>
      <c r="DM21" s="1">
        <v>1.7350947033373872E-2</v>
      </c>
      <c r="DN21" s="1">
        <v>1.9423774049634388E-2</v>
      </c>
      <c r="DO21" s="1">
        <v>1.652332575072539E-2</v>
      </c>
      <c r="DP21" s="1">
        <v>1.2612946791193031E-2</v>
      </c>
      <c r="DQ21" s="1">
        <v>1.841890647980501E-2</v>
      </c>
      <c r="DR21" s="1">
        <v>1.6167046334938009E-2</v>
      </c>
      <c r="DS21" s="1">
        <v>1.4282977394932979E-2</v>
      </c>
      <c r="DT21" s="1">
        <v>1.2670451982610244E-2</v>
      </c>
      <c r="DU21" s="1">
        <v>1.3226257830951833E-2</v>
      </c>
      <c r="DV21" s="1">
        <v>8.0764549360837802E-3</v>
      </c>
      <c r="DW21" s="1">
        <v>1.517016739617932E-2</v>
      </c>
      <c r="DX21" s="1">
        <v>1.8310229954250256E-2</v>
      </c>
      <c r="DY21" s="1">
        <v>3.2234561981881904E-2</v>
      </c>
      <c r="DZ21" s="1">
        <v>2.3389161093276496E-2</v>
      </c>
      <c r="EA21" s="1">
        <v>2.4078848249083077E-2</v>
      </c>
      <c r="EB21" s="1">
        <v>4.021058325591706E-2</v>
      </c>
      <c r="EC21" s="1">
        <v>2.8434311639914795E-2</v>
      </c>
      <c r="ED21" s="1">
        <v>3.3653281795150862E-2</v>
      </c>
      <c r="EE21" s="1">
        <v>2.4976332353796787E-2</v>
      </c>
      <c r="EF21" s="1">
        <v>2.3529513048572863E-2</v>
      </c>
      <c r="EG21" s="1">
        <v>2.7541696653338464E-2</v>
      </c>
      <c r="EH21" s="1">
        <v>2.8953936877470759E-2</v>
      </c>
    </row>
    <row r="22" spans="1:138" x14ac:dyDescent="0.15">
      <c r="A22" s="1" t="s">
        <v>16</v>
      </c>
      <c r="C22" s="1">
        <v>4.2001916137593548E-2</v>
      </c>
      <c r="D22" s="1">
        <v>4.2016613217724944E-2</v>
      </c>
      <c r="E22" s="1">
        <v>4.3370918741929436E-2</v>
      </c>
      <c r="F22" s="1">
        <v>4.4700587681163424E-2</v>
      </c>
      <c r="G22" s="1">
        <v>3.6523522788434112E-2</v>
      </c>
      <c r="H22" s="1">
        <v>4.455585676510692E-2</v>
      </c>
      <c r="I22" s="1">
        <v>4.5258389103440516E-2</v>
      </c>
      <c r="J22" s="1">
        <v>4.5148874183484351E-2</v>
      </c>
      <c r="K22" s="1">
        <v>4.4793482198318663E-2</v>
      </c>
      <c r="L22" s="1">
        <v>4.6442272762900423E-2</v>
      </c>
      <c r="M22" s="1">
        <v>4.8796490628403313E-2</v>
      </c>
      <c r="N22" s="1">
        <v>4.7548713059678525E-2</v>
      </c>
      <c r="O22" s="1">
        <v>4.468624505209591E-2</v>
      </c>
      <c r="P22" s="1">
        <v>4.2592446099228187E-2</v>
      </c>
      <c r="Q22" s="1">
        <v>4.1545826564921826E-2</v>
      </c>
      <c r="R22" s="1">
        <v>4.1771608305927362E-2</v>
      </c>
      <c r="S22" s="1">
        <v>4.2403253165040296E-2</v>
      </c>
      <c r="T22" s="1">
        <v>4.4981474972849642E-2</v>
      </c>
      <c r="U22" s="1">
        <v>3.9318807602339169E-2</v>
      </c>
      <c r="V22" s="1">
        <v>4.4526678730470295E-2</v>
      </c>
      <c r="W22" s="1">
        <v>4.884629974251594E-2</v>
      </c>
      <c r="X22" s="1">
        <v>4.256518013265085E-2</v>
      </c>
      <c r="Y22" s="1">
        <v>4.6724570952433729E-2</v>
      </c>
      <c r="Z22" s="1">
        <v>3.9629955730496512E-2</v>
      </c>
      <c r="AA22" s="1">
        <v>4.12870293996895E-2</v>
      </c>
      <c r="AB22" s="1">
        <v>4.3922623040633921E-2</v>
      </c>
      <c r="AC22" s="1">
        <v>4.6961538154661246E-2</v>
      </c>
      <c r="AD22" s="1">
        <v>4.6579227874403731E-2</v>
      </c>
      <c r="AE22" s="1">
        <v>4.5910264149678061E-2</v>
      </c>
      <c r="AF22" s="1">
        <v>4.6881633186140304E-2</v>
      </c>
      <c r="AG22" s="1">
        <v>4.5115478011171821E-2</v>
      </c>
      <c r="AH22" s="1">
        <v>4.9525985667348046E-2</v>
      </c>
      <c r="AI22" s="1">
        <v>4.9115876152993898E-2</v>
      </c>
      <c r="AJ22" s="1">
        <v>5.2855051765927967E-2</v>
      </c>
      <c r="AK22" s="1">
        <v>4.3058836940797401E-2</v>
      </c>
      <c r="AL22" s="1">
        <v>4.3098512870006739E-2</v>
      </c>
      <c r="AM22" s="1">
        <v>4.8796264631333693E-2</v>
      </c>
      <c r="AN22" s="1">
        <v>4.7415418523206083E-2</v>
      </c>
      <c r="AO22" s="1">
        <v>5.1815098849505095E-2</v>
      </c>
      <c r="AP22" s="1">
        <v>4.9572760205923785E-2</v>
      </c>
      <c r="AQ22" s="1">
        <v>4.8323835450765344E-2</v>
      </c>
      <c r="AR22" s="1">
        <v>4.7360902896102897E-2</v>
      </c>
      <c r="AS22" s="1">
        <v>4.3928298467941551E-2</v>
      </c>
      <c r="AT22" s="1">
        <v>4.6954465252985182E-2</v>
      </c>
      <c r="AU22" s="1">
        <v>5.3061075023479266E-2</v>
      </c>
      <c r="AV22" s="1">
        <v>4.6136541620375372E-2</v>
      </c>
      <c r="AW22" s="1">
        <v>4.3060161602455703E-2</v>
      </c>
      <c r="AX22" s="1">
        <v>4.7819405864648973E-2</v>
      </c>
      <c r="AY22" s="1">
        <v>4.3344683166095514E-2</v>
      </c>
      <c r="AZ22" s="1">
        <v>5.2813885907585227E-2</v>
      </c>
      <c r="BA22" s="1">
        <v>4.7110971844037203E-2</v>
      </c>
      <c r="BB22" s="1">
        <v>4.1812407939627469E-2</v>
      </c>
      <c r="BC22" s="1">
        <v>4.465885828596447E-2</v>
      </c>
      <c r="BD22" s="1">
        <v>4.4519701559493308E-2</v>
      </c>
      <c r="BE22" s="1">
        <v>4.6424604413736845E-2</v>
      </c>
      <c r="BF22" s="1">
        <v>5.4405302124282705E-2</v>
      </c>
      <c r="BG22" s="1">
        <v>5.3052866932264242E-2</v>
      </c>
      <c r="BH22" s="1">
        <v>3.9759009904164838E-2</v>
      </c>
      <c r="BI22" s="1">
        <v>4.6126979241401384E-2</v>
      </c>
      <c r="BJ22" s="1">
        <v>3.9724380612082659E-2</v>
      </c>
      <c r="BK22" s="1">
        <v>4.7574051265887644E-2</v>
      </c>
      <c r="BL22" s="1">
        <v>4.6143797137982716E-2</v>
      </c>
      <c r="BM22" s="1">
        <v>4.5076262296857419E-2</v>
      </c>
      <c r="BN22" s="1">
        <v>4.2706726779616629E-2</v>
      </c>
      <c r="BO22" s="1">
        <v>4.3335852082468727E-2</v>
      </c>
      <c r="BP22" s="1">
        <v>4.8230876500286242E-2</v>
      </c>
      <c r="BQ22" s="1">
        <v>4.5192203346407188E-2</v>
      </c>
      <c r="BR22" s="1">
        <v>4.3790952940393521E-2</v>
      </c>
      <c r="BS22" s="1">
        <v>4.4228576094679138E-2</v>
      </c>
      <c r="BT22" s="1">
        <v>3.7357297883387076E-2</v>
      </c>
      <c r="BU22" s="1">
        <v>3.8276559472678107E-2</v>
      </c>
      <c r="BV22" s="1">
        <v>4.7589875721730658E-2</v>
      </c>
      <c r="BW22" s="1">
        <v>4.122867934169705E-2</v>
      </c>
      <c r="BX22" s="1">
        <v>4.4774843284081711E-2</v>
      </c>
      <c r="BY22" s="1">
        <v>4.3498826445957796E-2</v>
      </c>
      <c r="BZ22" s="1">
        <v>4.3512848630343909E-2</v>
      </c>
      <c r="CA22" s="1">
        <v>4.4119678205420815E-2</v>
      </c>
      <c r="CB22" s="1">
        <v>4.6064210493394576E-2</v>
      </c>
      <c r="CC22" s="1">
        <v>4.8504437297168829E-2</v>
      </c>
      <c r="CD22" s="1">
        <v>4.1378655884799359E-2</v>
      </c>
      <c r="CE22" s="1">
        <v>4.1926751650283658E-2</v>
      </c>
      <c r="CF22" s="1">
        <v>3.9135164631321363E-2</v>
      </c>
      <c r="CG22" s="1">
        <v>4.4265640003358607E-2</v>
      </c>
      <c r="CH22" s="1">
        <v>4.6297094972820745E-2</v>
      </c>
      <c r="CI22" s="1">
        <v>4.7438202489188765E-2</v>
      </c>
      <c r="CJ22" s="1">
        <v>4.1520408482967133E-2</v>
      </c>
      <c r="CK22" s="1">
        <v>4.3032858490208575E-2</v>
      </c>
      <c r="CL22" s="1">
        <v>3.9490160481846795E-2</v>
      </c>
      <c r="CM22" s="1">
        <v>4.108678854767224E-2</v>
      </c>
      <c r="CN22" s="1">
        <v>4.2232572732078234E-2</v>
      </c>
      <c r="CO22" s="1">
        <v>4.4017203520616693E-2</v>
      </c>
      <c r="CP22" s="1">
        <v>4.8595002561380135E-2</v>
      </c>
      <c r="CQ22" s="1">
        <v>4.7081377124642589E-2</v>
      </c>
      <c r="CR22" s="1">
        <v>4.2242546604321717E-2</v>
      </c>
      <c r="CS22" s="1">
        <v>4.3424089099532819E-2</v>
      </c>
      <c r="CT22" s="1">
        <v>4.5021092098164565E-2</v>
      </c>
      <c r="CU22" s="1">
        <v>3.5556361016131431E-2</v>
      </c>
      <c r="CV22" s="1">
        <v>4.1252900292129087E-2</v>
      </c>
      <c r="CW22" s="1">
        <v>4.1047646675696783E-2</v>
      </c>
      <c r="CX22" s="1">
        <v>4.687386262461752E-2</v>
      </c>
      <c r="CY22" s="1">
        <v>4.2109303121124604E-2</v>
      </c>
      <c r="CZ22" s="1">
        <v>4.2979057926822883E-2</v>
      </c>
      <c r="DA22" s="1">
        <v>4.3458670284706041E-2</v>
      </c>
      <c r="DB22" s="1">
        <v>4.3394508947982524E-2</v>
      </c>
      <c r="DC22" s="1">
        <v>4.7518699203675782E-2</v>
      </c>
      <c r="DD22" s="1">
        <v>4.7410818812458282E-2</v>
      </c>
      <c r="DE22" s="1">
        <v>4.2750557324955585E-2</v>
      </c>
      <c r="DF22" s="1">
        <v>3.9103191638883004E-2</v>
      </c>
      <c r="DG22" s="1">
        <v>4.9835518916426395E-2</v>
      </c>
      <c r="DH22" s="1">
        <v>4.964508096017619E-2</v>
      </c>
      <c r="DI22" s="1">
        <v>5.3003088603433952E-2</v>
      </c>
      <c r="DJ22" s="1">
        <v>4.6534271186681887E-2</v>
      </c>
      <c r="DK22" s="1">
        <v>4.6502966183423471E-2</v>
      </c>
      <c r="DL22" s="1">
        <v>5.1881973964436896E-2</v>
      </c>
      <c r="DM22" s="1">
        <v>4.3062618044392716E-2</v>
      </c>
      <c r="DN22" s="1">
        <v>4.5733549492344532E-2</v>
      </c>
      <c r="DO22" s="1">
        <v>4.3823583052475377E-2</v>
      </c>
      <c r="DP22" s="1">
        <v>4.6232800259537556E-2</v>
      </c>
      <c r="DQ22" s="1">
        <v>4.2460898724755058E-2</v>
      </c>
      <c r="DR22" s="1">
        <v>4.5740988594725016E-2</v>
      </c>
      <c r="DS22" s="1">
        <v>4.9814677532431288E-2</v>
      </c>
      <c r="DT22" s="1">
        <v>5.3314482737048363E-2</v>
      </c>
      <c r="DU22" s="1">
        <v>4.6007629920764244E-2</v>
      </c>
      <c r="DV22" s="1">
        <v>4.7694027197108697E-2</v>
      </c>
      <c r="DW22" s="1">
        <v>4.4980651533145032E-2</v>
      </c>
      <c r="DX22" s="1">
        <v>3.9825002921338837E-2</v>
      </c>
      <c r="DY22" s="1">
        <v>6.0669627228273924E-2</v>
      </c>
      <c r="DZ22" s="1">
        <v>5.8475971137134541E-2</v>
      </c>
      <c r="EA22" s="1">
        <v>6.5070679108188895E-2</v>
      </c>
      <c r="EB22" s="1">
        <v>2.7338036964169473E-2</v>
      </c>
      <c r="EC22" s="1">
        <v>6.3830614460853849E-2</v>
      </c>
      <c r="ED22" s="1">
        <v>6.6326428239227672E-2</v>
      </c>
      <c r="EE22" s="1">
        <v>4.8080775671464938E-2</v>
      </c>
      <c r="EF22" s="1">
        <v>6.0156290216288384E-2</v>
      </c>
      <c r="EG22" s="1">
        <v>5.1206159331967704E-2</v>
      </c>
      <c r="EH22" s="1">
        <v>5.7287958346010068E-2</v>
      </c>
    </row>
    <row r="23" spans="1:138" x14ac:dyDescent="0.15">
      <c r="A23" s="1" t="s">
        <v>15</v>
      </c>
      <c r="C23" s="1">
        <v>24</v>
      </c>
      <c r="D23" s="1">
        <v>24.000000000000004</v>
      </c>
      <c r="E23" s="1">
        <v>24</v>
      </c>
      <c r="F23" s="1">
        <v>24.000000000000004</v>
      </c>
      <c r="G23" s="1">
        <v>24.000000000000004</v>
      </c>
      <c r="H23" s="1">
        <v>24.000000000000004</v>
      </c>
      <c r="I23" s="1">
        <v>24.000000000000004</v>
      </c>
      <c r="J23" s="1">
        <v>23.999999999999996</v>
      </c>
      <c r="K23" s="1">
        <v>24</v>
      </c>
      <c r="L23" s="1">
        <v>24</v>
      </c>
      <c r="M23" s="1">
        <v>24</v>
      </c>
      <c r="N23" s="1">
        <v>23.999999999999996</v>
      </c>
      <c r="O23" s="1">
        <v>24</v>
      </c>
      <c r="P23" s="1">
        <v>23.999999999999993</v>
      </c>
      <c r="Q23" s="1">
        <v>23.999999999999996</v>
      </c>
      <c r="R23" s="1">
        <v>24</v>
      </c>
      <c r="S23" s="1">
        <v>23.999999999999996</v>
      </c>
      <c r="T23" s="1">
        <v>24</v>
      </c>
      <c r="U23" s="1">
        <v>23.999999999999996</v>
      </c>
      <c r="V23" s="1">
        <v>24</v>
      </c>
      <c r="W23" s="1">
        <v>24.000000000000004</v>
      </c>
      <c r="X23" s="1">
        <v>24</v>
      </c>
      <c r="Y23" s="1">
        <v>24.000000000000004</v>
      </c>
      <c r="Z23" s="1">
        <v>24.000000000000004</v>
      </c>
      <c r="AA23" s="1">
        <v>24</v>
      </c>
      <c r="AB23" s="1">
        <v>23.999999999999996</v>
      </c>
      <c r="AC23" s="1">
        <v>23.999999999999996</v>
      </c>
      <c r="AD23" s="1">
        <v>24.000000000000004</v>
      </c>
      <c r="AE23" s="1">
        <v>24.000000000000004</v>
      </c>
      <c r="AF23" s="1">
        <v>24</v>
      </c>
      <c r="AG23" s="1">
        <v>24.000000000000004</v>
      </c>
      <c r="AH23" s="1">
        <v>23.999999999999993</v>
      </c>
      <c r="AI23" s="1">
        <v>24.000000000000004</v>
      </c>
      <c r="AJ23" s="1">
        <v>23.999999999999996</v>
      </c>
      <c r="AK23" s="1">
        <v>24</v>
      </c>
      <c r="AL23" s="1">
        <v>24.000000000000004</v>
      </c>
      <c r="AM23" s="1">
        <v>24</v>
      </c>
      <c r="AN23" s="1">
        <v>24</v>
      </c>
      <c r="AO23" s="1">
        <v>24.000000000000004</v>
      </c>
      <c r="AP23" s="1">
        <v>24</v>
      </c>
      <c r="AQ23" s="1">
        <v>23.999999999999996</v>
      </c>
      <c r="AR23" s="1">
        <v>23.999999999999996</v>
      </c>
      <c r="AS23" s="1">
        <v>24</v>
      </c>
      <c r="AT23" s="1">
        <v>23.999999999999996</v>
      </c>
      <c r="AU23" s="1">
        <v>23.999999999999996</v>
      </c>
      <c r="AV23" s="1">
        <v>24</v>
      </c>
      <c r="AW23" s="1">
        <v>23.999999999999996</v>
      </c>
      <c r="AX23" s="1">
        <v>24</v>
      </c>
      <c r="AY23" s="1">
        <v>24.000000000000004</v>
      </c>
      <c r="AZ23" s="1">
        <v>24.000000000000007</v>
      </c>
      <c r="BA23" s="1">
        <v>24.000000000000004</v>
      </c>
      <c r="BB23" s="1">
        <v>24.000000000000004</v>
      </c>
      <c r="BC23" s="1">
        <v>24</v>
      </c>
      <c r="BD23" s="1">
        <v>24</v>
      </c>
      <c r="BE23" s="1">
        <v>24</v>
      </c>
      <c r="BF23" s="1">
        <v>24.000000000000004</v>
      </c>
      <c r="BG23" s="1">
        <v>24</v>
      </c>
      <c r="BH23" s="1">
        <v>24</v>
      </c>
      <c r="BI23" s="1">
        <v>23.999999999999996</v>
      </c>
      <c r="BJ23" s="1">
        <v>24.000000000000007</v>
      </c>
      <c r="BK23" s="1">
        <v>23.999999999999993</v>
      </c>
      <c r="BL23" s="1">
        <v>24</v>
      </c>
      <c r="BM23" s="1">
        <v>23.999999999999996</v>
      </c>
      <c r="BN23" s="1">
        <v>24.000000000000004</v>
      </c>
      <c r="BO23" s="1">
        <v>23.999999999999993</v>
      </c>
      <c r="BP23" s="1">
        <v>24</v>
      </c>
      <c r="BQ23" s="1">
        <v>24</v>
      </c>
      <c r="BR23" s="1">
        <v>24</v>
      </c>
      <c r="BS23" s="1">
        <v>24</v>
      </c>
      <c r="BT23" s="1">
        <v>23.999999999999993</v>
      </c>
      <c r="BU23" s="1">
        <v>23.999999999999996</v>
      </c>
      <c r="BV23" s="1">
        <v>24</v>
      </c>
      <c r="BW23" s="1">
        <v>24</v>
      </c>
      <c r="BX23" s="1">
        <v>23.999999999999993</v>
      </c>
      <c r="BY23" s="1">
        <v>24.000000000000004</v>
      </c>
      <c r="BZ23" s="1">
        <v>24</v>
      </c>
      <c r="CA23" s="1">
        <v>24</v>
      </c>
      <c r="CB23" s="1">
        <v>23.999999999999996</v>
      </c>
      <c r="CC23" s="1">
        <v>23.999999999999996</v>
      </c>
      <c r="CD23" s="1">
        <v>24</v>
      </c>
      <c r="CE23" s="1">
        <v>24</v>
      </c>
      <c r="CF23" s="1">
        <v>24</v>
      </c>
      <c r="CG23" s="1">
        <v>24</v>
      </c>
      <c r="CH23" s="1">
        <v>24</v>
      </c>
      <c r="CI23" s="1">
        <v>24.000000000000007</v>
      </c>
      <c r="CJ23" s="1">
        <v>24.000000000000004</v>
      </c>
      <c r="CK23" s="1">
        <v>23.999999999999996</v>
      </c>
      <c r="CL23" s="1">
        <v>24</v>
      </c>
      <c r="CM23" s="1">
        <v>24.000000000000004</v>
      </c>
      <c r="CN23" s="1">
        <v>24.000000000000004</v>
      </c>
      <c r="CO23" s="1">
        <v>24.000000000000007</v>
      </c>
      <c r="CP23" s="1">
        <v>23.999999999999996</v>
      </c>
      <c r="CQ23" s="1">
        <v>24.000000000000007</v>
      </c>
      <c r="CR23" s="1">
        <v>23.999999999999993</v>
      </c>
      <c r="CS23" s="1">
        <v>23.999999999999996</v>
      </c>
      <c r="CT23" s="1">
        <v>24</v>
      </c>
      <c r="CU23" s="1">
        <v>24</v>
      </c>
      <c r="CV23" s="1">
        <v>24.000000000000007</v>
      </c>
      <c r="CW23" s="1">
        <v>24.000000000000004</v>
      </c>
      <c r="CX23" s="1">
        <v>24</v>
      </c>
      <c r="CY23" s="1">
        <v>24.000000000000004</v>
      </c>
      <c r="CZ23" s="1">
        <v>24</v>
      </c>
      <c r="DA23" s="1">
        <v>24.000000000000007</v>
      </c>
      <c r="DB23" s="1">
        <v>24</v>
      </c>
      <c r="DC23" s="1">
        <v>24.000000000000004</v>
      </c>
      <c r="DD23" s="1">
        <v>24.000000000000011</v>
      </c>
      <c r="DE23" s="1">
        <v>23.999999999999996</v>
      </c>
      <c r="DF23" s="1">
        <v>24.000000000000004</v>
      </c>
      <c r="DG23" s="1">
        <v>23.999999999999996</v>
      </c>
      <c r="DH23" s="1">
        <v>24</v>
      </c>
      <c r="DI23" s="1">
        <v>23.999999999999996</v>
      </c>
      <c r="DJ23" s="1">
        <v>24</v>
      </c>
      <c r="DK23" s="1">
        <v>24.000000000000004</v>
      </c>
      <c r="DL23" s="1">
        <v>24.000000000000004</v>
      </c>
      <c r="DM23" s="1">
        <v>24</v>
      </c>
      <c r="DN23" s="1">
        <v>23.999999999999996</v>
      </c>
      <c r="DO23" s="1">
        <v>23.999999999999996</v>
      </c>
      <c r="DP23" s="1">
        <v>24</v>
      </c>
      <c r="DQ23" s="1">
        <v>23.999999999999996</v>
      </c>
      <c r="DR23" s="1">
        <v>24</v>
      </c>
      <c r="DS23" s="1">
        <v>24.000000000000007</v>
      </c>
      <c r="DT23" s="1">
        <v>23.999999999999996</v>
      </c>
      <c r="DU23" s="1">
        <v>24</v>
      </c>
      <c r="DV23" s="1">
        <v>23.999999999999996</v>
      </c>
      <c r="DW23" s="1">
        <v>24.000000000000004</v>
      </c>
      <c r="DX23" s="1">
        <v>23.999999999999996</v>
      </c>
      <c r="DY23" s="1">
        <v>24</v>
      </c>
      <c r="DZ23" s="1">
        <v>24</v>
      </c>
      <c r="EA23" s="1">
        <v>24</v>
      </c>
      <c r="EB23" s="1">
        <v>24</v>
      </c>
      <c r="EC23" s="1">
        <v>23.999999999999996</v>
      </c>
      <c r="ED23" s="1">
        <v>23.999999999999996</v>
      </c>
      <c r="EE23" s="1">
        <v>24</v>
      </c>
      <c r="EF23" s="1">
        <v>24</v>
      </c>
      <c r="EG23" s="1">
        <v>24</v>
      </c>
      <c r="EH23" s="1">
        <v>24.000000000000004</v>
      </c>
    </row>
    <row r="26" spans="1:138" x14ac:dyDescent="0.15">
      <c r="A26" s="1" t="s">
        <v>14</v>
      </c>
      <c r="C26" s="1">
        <v>0.01</v>
      </c>
      <c r="D26" s="1">
        <v>0</v>
      </c>
      <c r="E26" s="1">
        <v>0.01</v>
      </c>
      <c r="F26" s="1">
        <v>0.01</v>
      </c>
      <c r="G26" s="1">
        <v>1.5100000000000001E-2</v>
      </c>
      <c r="H26" s="1">
        <v>1.84E-2</v>
      </c>
      <c r="I26" s="1">
        <v>0</v>
      </c>
      <c r="J26" s="1">
        <v>1.9300000000000001E-2</v>
      </c>
      <c r="K26" s="1">
        <v>1.6500000000000001E-2</v>
      </c>
      <c r="L26" s="1">
        <v>2.7400000000000001E-2</v>
      </c>
      <c r="M26" s="1">
        <v>2.86E-2</v>
      </c>
      <c r="N26" s="1">
        <v>0</v>
      </c>
      <c r="O26" s="1">
        <v>1.7100000000000001E-2</v>
      </c>
      <c r="P26" s="1">
        <v>0</v>
      </c>
      <c r="Q26" s="1">
        <v>0</v>
      </c>
      <c r="R26" s="1">
        <v>2.4899999999999999E-2</v>
      </c>
      <c r="S26" s="1">
        <v>0.01</v>
      </c>
      <c r="T26" s="1">
        <v>0.01</v>
      </c>
      <c r="U26" s="1">
        <v>2.69E-2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3.3399999999999999E-2</v>
      </c>
      <c r="AC26" s="1">
        <v>2.4199999999999999E-2</v>
      </c>
      <c r="AD26" s="1">
        <v>1.5299999999999999E-2</v>
      </c>
      <c r="AE26" s="1">
        <v>1.6299999999999999E-2</v>
      </c>
      <c r="AF26" s="1">
        <v>0</v>
      </c>
      <c r="AG26" s="1">
        <v>1.67E-2</v>
      </c>
      <c r="AH26" s="1">
        <v>0</v>
      </c>
      <c r="AI26" s="1">
        <v>2.1600000000000001E-2</v>
      </c>
      <c r="AJ26" s="1">
        <v>0</v>
      </c>
      <c r="AK26" s="1">
        <v>0</v>
      </c>
      <c r="AL26" s="1">
        <v>1.2999999999999999E-2</v>
      </c>
      <c r="AM26" s="1">
        <v>0</v>
      </c>
      <c r="AN26" s="1">
        <v>0</v>
      </c>
      <c r="AO26" s="1">
        <v>0</v>
      </c>
      <c r="AP26" s="1">
        <v>3.0800000000000001E-2</v>
      </c>
      <c r="AQ26" s="1">
        <v>0.01</v>
      </c>
      <c r="AR26" s="1">
        <v>0</v>
      </c>
      <c r="AS26" s="1">
        <v>1.54E-2</v>
      </c>
      <c r="AT26" s="1">
        <v>0</v>
      </c>
      <c r="AU26" s="1">
        <v>0</v>
      </c>
      <c r="AV26" s="1">
        <v>0</v>
      </c>
      <c r="AW26" s="1">
        <v>1.2E-2</v>
      </c>
      <c r="AX26" s="1">
        <v>3.7600000000000001E-2</v>
      </c>
      <c r="AY26" s="1">
        <v>0</v>
      </c>
      <c r="AZ26" s="1">
        <v>2.1100000000000001E-2</v>
      </c>
      <c r="BA26" s="1">
        <v>1.11E-2</v>
      </c>
      <c r="BB26" s="1">
        <v>0.02</v>
      </c>
      <c r="BC26" s="1">
        <v>0</v>
      </c>
      <c r="BD26" s="1">
        <v>2.8500000000000001E-2</v>
      </c>
      <c r="BE26" s="1">
        <v>0</v>
      </c>
      <c r="BF26" s="1">
        <v>0</v>
      </c>
      <c r="BG26" s="1">
        <v>0.01</v>
      </c>
      <c r="BH26" s="1">
        <v>3.0200000000000001E-2</v>
      </c>
      <c r="BI26" s="1">
        <v>0</v>
      </c>
      <c r="BJ26" s="1">
        <v>0.01</v>
      </c>
      <c r="BK26" s="1">
        <v>3.7199999999999997E-2</v>
      </c>
      <c r="BL26" s="1">
        <v>0</v>
      </c>
      <c r="BM26" s="1">
        <v>0</v>
      </c>
      <c r="BN26" s="1">
        <v>2.9899999999999999E-2</v>
      </c>
      <c r="BO26" s="1">
        <v>1.61E-2</v>
      </c>
      <c r="BP26" s="1">
        <v>0</v>
      </c>
      <c r="BQ26" s="1">
        <v>0.01</v>
      </c>
      <c r="BR26" s="1">
        <v>3.3599999999999998E-2</v>
      </c>
      <c r="BS26" s="1">
        <v>0</v>
      </c>
      <c r="BT26" s="1">
        <v>0</v>
      </c>
      <c r="BU26" s="1">
        <v>0</v>
      </c>
      <c r="BV26" s="1">
        <v>0</v>
      </c>
      <c r="BW26" s="1">
        <v>1.46E-2</v>
      </c>
      <c r="BX26" s="1">
        <v>1.11E-2</v>
      </c>
      <c r="BY26" s="1">
        <v>0</v>
      </c>
      <c r="BZ26" s="1">
        <v>0</v>
      </c>
      <c r="CA26" s="1">
        <v>2.8899999999999999E-2</v>
      </c>
      <c r="CB26" s="1">
        <v>0</v>
      </c>
      <c r="CC26" s="1">
        <v>0</v>
      </c>
      <c r="CD26" s="1">
        <v>1.4E-2</v>
      </c>
      <c r="CE26" s="1">
        <v>0.01</v>
      </c>
      <c r="CF26" s="1">
        <v>0</v>
      </c>
      <c r="CG26" s="1">
        <v>0.01</v>
      </c>
      <c r="CH26" s="1">
        <v>0.01</v>
      </c>
      <c r="CI26" s="1">
        <v>0</v>
      </c>
      <c r="CJ26" s="1">
        <v>2.0400000000000001E-2</v>
      </c>
      <c r="CK26" s="1">
        <v>1.17E-2</v>
      </c>
      <c r="CL26" s="1">
        <v>0</v>
      </c>
      <c r="CM26" s="1">
        <v>0</v>
      </c>
      <c r="CN26" s="1">
        <v>0</v>
      </c>
      <c r="CO26" s="1">
        <v>0</v>
      </c>
      <c r="CP26" s="1">
        <v>0.01</v>
      </c>
      <c r="CQ26" s="1">
        <v>5.0099999999999999E-2</v>
      </c>
      <c r="CR26" s="1">
        <v>3.09E-2</v>
      </c>
      <c r="CS26" s="1">
        <v>0</v>
      </c>
      <c r="CT26" s="1">
        <v>0.01</v>
      </c>
      <c r="CU26" s="1">
        <v>3.8699999999999998E-2</v>
      </c>
      <c r="CV26" s="1">
        <v>0</v>
      </c>
      <c r="CW26" s="1">
        <v>0</v>
      </c>
      <c r="CX26" s="1">
        <v>0.01</v>
      </c>
      <c r="CY26" s="1">
        <v>0</v>
      </c>
      <c r="CZ26" s="1">
        <v>0</v>
      </c>
      <c r="DA26" s="1">
        <v>2.75E-2</v>
      </c>
      <c r="DB26" s="1">
        <v>0</v>
      </c>
      <c r="DC26" s="1">
        <v>0</v>
      </c>
      <c r="DD26" s="1">
        <v>1.47E-2</v>
      </c>
      <c r="DE26" s="1">
        <v>1.43E-2</v>
      </c>
      <c r="DF26" s="1">
        <v>0.01</v>
      </c>
      <c r="DG26" s="1">
        <v>0.01</v>
      </c>
      <c r="DH26" s="1">
        <v>0</v>
      </c>
      <c r="DI26" s="1">
        <v>0.01</v>
      </c>
      <c r="DJ26" s="1">
        <v>1.3100000000000001E-2</v>
      </c>
      <c r="DK26" s="1">
        <v>0</v>
      </c>
      <c r="DL26" s="1">
        <v>1.6E-2</v>
      </c>
      <c r="DM26" s="1">
        <v>1.09E-2</v>
      </c>
      <c r="DN26" s="1">
        <v>0</v>
      </c>
      <c r="DO26" s="1">
        <v>2.1299999999999999E-2</v>
      </c>
      <c r="DP26" s="1">
        <v>3.15E-2</v>
      </c>
      <c r="DQ26" s="1">
        <v>1.41E-2</v>
      </c>
      <c r="DR26" s="1">
        <v>1.2800000000000001E-2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1.9300000000000001E-2</v>
      </c>
      <c r="DZ26" s="1">
        <v>0</v>
      </c>
      <c r="EA26" s="1">
        <v>3.2099999999999997E-2</v>
      </c>
      <c r="EB26" s="1">
        <v>2.4899999999999999E-2</v>
      </c>
      <c r="EC26" s="1">
        <v>0.01</v>
      </c>
      <c r="ED26" s="1">
        <v>0</v>
      </c>
      <c r="EE26" s="1">
        <v>0</v>
      </c>
      <c r="EF26" s="1">
        <v>0</v>
      </c>
      <c r="EG26" s="1">
        <v>4.48E-2</v>
      </c>
      <c r="EH26" s="1">
        <v>0</v>
      </c>
    </row>
    <row r="27" spans="1:138" x14ac:dyDescent="0.15">
      <c r="A27" s="1" t="s">
        <v>13</v>
      </c>
      <c r="C27" s="1">
        <v>0.8115</v>
      </c>
      <c r="D27" s="1">
        <v>0.85070000000000001</v>
      </c>
      <c r="E27" s="1">
        <v>0.79020000000000001</v>
      </c>
      <c r="F27" s="1">
        <v>0.79930000000000001</v>
      </c>
      <c r="G27" s="1">
        <v>0.74109999999999998</v>
      </c>
      <c r="H27" s="1">
        <v>0.80820000000000003</v>
      </c>
      <c r="I27" s="1">
        <v>0.77190000000000003</v>
      </c>
      <c r="J27" s="1">
        <v>0.85009999999999997</v>
      </c>
      <c r="K27" s="1">
        <v>0.85099999999999998</v>
      </c>
      <c r="L27" s="1">
        <v>0.82669999999999999</v>
      </c>
      <c r="M27" s="1">
        <v>0.82609999999999995</v>
      </c>
      <c r="N27" s="1">
        <v>0.79679999999999995</v>
      </c>
      <c r="O27" s="1">
        <v>0.82809999999999995</v>
      </c>
      <c r="P27" s="1">
        <v>0.82820000000000005</v>
      </c>
      <c r="Q27" s="1">
        <v>0.82289999999999996</v>
      </c>
      <c r="R27" s="1">
        <v>0.83320000000000005</v>
      </c>
      <c r="S27" s="1">
        <v>0.86560000000000004</v>
      </c>
      <c r="T27" s="1">
        <v>0.78120000000000001</v>
      </c>
      <c r="U27" s="1">
        <v>0.81220000000000003</v>
      </c>
      <c r="V27" s="1">
        <v>0.79959999999999998</v>
      </c>
      <c r="W27" s="1">
        <v>0.85460000000000003</v>
      </c>
      <c r="X27" s="1">
        <v>0.80279999999999996</v>
      </c>
      <c r="Y27" s="1">
        <v>0.84919999999999995</v>
      </c>
      <c r="Z27" s="1">
        <v>0.83440000000000003</v>
      </c>
      <c r="AA27" s="1">
        <v>0.84130000000000005</v>
      </c>
      <c r="AB27" s="1">
        <v>0.84609999999999996</v>
      </c>
      <c r="AC27" s="1">
        <v>0.81189999999999996</v>
      </c>
      <c r="AD27" s="1">
        <v>0.80459999999999998</v>
      </c>
      <c r="AE27" s="1">
        <v>0.77780000000000005</v>
      </c>
      <c r="AF27" s="1">
        <v>0.83230000000000004</v>
      </c>
      <c r="AG27" s="1">
        <v>0.82709999999999995</v>
      </c>
      <c r="AH27" s="1">
        <v>0.8256</v>
      </c>
      <c r="AI27" s="1">
        <v>0.84230000000000005</v>
      </c>
      <c r="AJ27" s="1">
        <v>0.81379999999999997</v>
      </c>
      <c r="AK27" s="1">
        <v>0.82750000000000001</v>
      </c>
      <c r="AL27" s="1">
        <v>0.83340000000000003</v>
      </c>
      <c r="AM27" s="1">
        <v>0.76980000000000004</v>
      </c>
      <c r="AN27" s="1">
        <v>0.82630000000000003</v>
      </c>
      <c r="AO27" s="1">
        <v>0.82130000000000003</v>
      </c>
      <c r="AP27" s="1">
        <v>0.82969999999999999</v>
      </c>
      <c r="AQ27" s="1">
        <v>0.81220000000000003</v>
      </c>
      <c r="AR27" s="1">
        <v>0.74870000000000003</v>
      </c>
      <c r="AS27" s="1">
        <v>0.81330000000000002</v>
      </c>
      <c r="AT27" s="1">
        <v>0.84030000000000005</v>
      </c>
      <c r="AU27" s="1">
        <v>0.83609999999999995</v>
      </c>
      <c r="AV27" s="1">
        <v>0.80510000000000004</v>
      </c>
      <c r="AW27" s="1">
        <v>0.76359999999999995</v>
      </c>
      <c r="AX27" s="1">
        <v>0.83350000000000002</v>
      </c>
      <c r="AY27" s="1">
        <v>0.81240000000000001</v>
      </c>
      <c r="AZ27" s="1">
        <v>0.79890000000000005</v>
      </c>
      <c r="BA27" s="1">
        <v>0.83430000000000004</v>
      </c>
      <c r="BB27" s="1">
        <v>0.82350000000000001</v>
      </c>
      <c r="BC27" s="1">
        <v>0.74050000000000005</v>
      </c>
      <c r="BD27" s="1">
        <v>0.84470000000000001</v>
      </c>
      <c r="BE27" s="1">
        <v>0.78480000000000005</v>
      </c>
      <c r="BF27" s="1">
        <v>0.83909999999999996</v>
      </c>
      <c r="BG27" s="1">
        <v>0.74339999999999995</v>
      </c>
      <c r="BH27" s="1">
        <v>0.77139999999999997</v>
      </c>
      <c r="BI27" s="1">
        <v>0.79649999999999999</v>
      </c>
      <c r="BJ27" s="1">
        <v>0.75249999999999995</v>
      </c>
      <c r="BK27" s="1">
        <v>0.77129999999999999</v>
      </c>
      <c r="BL27" s="1">
        <v>0.83209999999999995</v>
      </c>
      <c r="BM27" s="1">
        <v>0.81810000000000005</v>
      </c>
      <c r="BN27" s="1">
        <v>0.75519999999999998</v>
      </c>
      <c r="BO27" s="1">
        <v>0.81189999999999996</v>
      </c>
      <c r="BP27" s="1">
        <v>0.80689999999999995</v>
      </c>
      <c r="BQ27" s="1">
        <v>0.82320000000000004</v>
      </c>
      <c r="BR27" s="1">
        <v>0.72750000000000004</v>
      </c>
      <c r="BS27" s="1">
        <v>0.83230000000000004</v>
      </c>
      <c r="BT27" s="1">
        <v>0.82069999999999999</v>
      </c>
      <c r="BU27" s="1">
        <v>0.72889999999999999</v>
      </c>
      <c r="BV27" s="1">
        <v>0.80920000000000003</v>
      </c>
      <c r="BW27" s="1">
        <v>0.75309999999999999</v>
      </c>
      <c r="BX27" s="1">
        <v>0.81259999999999999</v>
      </c>
      <c r="BY27" s="1">
        <v>0.82989999999999997</v>
      </c>
      <c r="BZ27" s="1">
        <v>0.8276</v>
      </c>
      <c r="CA27" s="1">
        <v>0.82769999999999999</v>
      </c>
      <c r="CB27" s="1">
        <v>0.76770000000000005</v>
      </c>
      <c r="CC27" s="1">
        <v>0.82350000000000001</v>
      </c>
      <c r="CD27" s="1">
        <v>0.86080000000000001</v>
      </c>
      <c r="CE27" s="1">
        <v>0.82699999999999996</v>
      </c>
      <c r="CF27" s="1">
        <v>0.86060000000000003</v>
      </c>
      <c r="CG27" s="1">
        <v>0.82969999999999999</v>
      </c>
      <c r="CH27" s="1">
        <v>0.80820000000000003</v>
      </c>
      <c r="CI27" s="1">
        <v>0.82199999999999995</v>
      </c>
      <c r="CJ27" s="1">
        <v>0.80549999999999999</v>
      </c>
      <c r="CK27" s="1">
        <v>0.8105</v>
      </c>
      <c r="CL27" s="1">
        <v>0.83</v>
      </c>
      <c r="CM27" s="1">
        <v>0.81140000000000001</v>
      </c>
      <c r="CN27" s="1">
        <v>0.75319999999999998</v>
      </c>
      <c r="CO27" s="1">
        <v>0.79330000000000001</v>
      </c>
      <c r="CP27" s="1">
        <v>0.83440000000000003</v>
      </c>
      <c r="CQ27" s="1">
        <v>0.84499999999999997</v>
      </c>
      <c r="CR27" s="1">
        <v>0.76380000000000003</v>
      </c>
      <c r="CS27" s="1">
        <v>0.85829999999999995</v>
      </c>
      <c r="CT27" s="1">
        <v>0.84379999999999999</v>
      </c>
      <c r="CU27" s="1">
        <v>0.83240000000000003</v>
      </c>
      <c r="CV27" s="1">
        <v>0.85050000000000003</v>
      </c>
      <c r="CW27" s="1">
        <v>0.78800000000000003</v>
      </c>
      <c r="CX27" s="1">
        <v>0.81710000000000005</v>
      </c>
      <c r="CY27" s="1">
        <v>0.75319999999999998</v>
      </c>
      <c r="CZ27" s="1">
        <v>0.79179999999999995</v>
      </c>
      <c r="DA27" s="1">
        <v>0.82709999999999995</v>
      </c>
      <c r="DB27" s="1">
        <v>0.81820000000000004</v>
      </c>
      <c r="DC27" s="1">
        <v>0.82489999999999997</v>
      </c>
      <c r="DD27" s="1">
        <v>0.80569999999999997</v>
      </c>
      <c r="DE27" s="1">
        <v>0.75</v>
      </c>
      <c r="DF27" s="1">
        <v>0.68700000000000006</v>
      </c>
      <c r="DG27" s="1">
        <v>0.78779999999999994</v>
      </c>
      <c r="DH27" s="1">
        <v>0.82230000000000003</v>
      </c>
      <c r="DI27" s="1">
        <v>0.82140000000000002</v>
      </c>
      <c r="DJ27" s="1">
        <v>0.82820000000000005</v>
      </c>
      <c r="DK27" s="1">
        <v>0.81410000000000005</v>
      </c>
      <c r="DL27" s="1">
        <v>0.80269999999999997</v>
      </c>
      <c r="DM27" s="1">
        <v>0.82020000000000004</v>
      </c>
      <c r="DN27" s="1">
        <v>0.81369999999999998</v>
      </c>
      <c r="DO27" s="1">
        <v>0.79079999999999995</v>
      </c>
      <c r="DP27" s="1">
        <v>0.81469999999999998</v>
      </c>
      <c r="DQ27" s="1">
        <v>0.79730000000000001</v>
      </c>
      <c r="DR27" s="1">
        <v>0.74209999999999998</v>
      </c>
      <c r="DS27" s="1">
        <v>0.80669999999999997</v>
      </c>
      <c r="DT27" s="1">
        <v>0.8286</v>
      </c>
      <c r="DU27" s="1">
        <v>0.81640000000000001</v>
      </c>
      <c r="DV27" s="1">
        <v>0.83299999999999996</v>
      </c>
      <c r="DW27" s="1">
        <v>0.82469999999999999</v>
      </c>
      <c r="DX27" s="1">
        <v>0.82389999999999997</v>
      </c>
      <c r="DY27" s="1">
        <v>0.86429999999999996</v>
      </c>
      <c r="DZ27" s="1">
        <v>0.76649999999999996</v>
      </c>
      <c r="EA27" s="1">
        <v>1.0265</v>
      </c>
      <c r="EB27" s="1">
        <v>0.8931</v>
      </c>
      <c r="EC27" s="1">
        <v>0.98850000000000005</v>
      </c>
      <c r="ED27" s="1">
        <v>1.1185</v>
      </c>
      <c r="EE27" s="1">
        <v>0.7954</v>
      </c>
      <c r="EF27" s="1">
        <v>1.0399</v>
      </c>
      <c r="EG27" s="1">
        <v>1.5885</v>
      </c>
      <c r="EH27" s="1">
        <v>0.93240000000000001</v>
      </c>
    </row>
    <row r="28" spans="1:138" x14ac:dyDescent="0.15">
      <c r="A28" s="1" t="s">
        <v>12</v>
      </c>
      <c r="C28" s="1">
        <v>16.579999999999998</v>
      </c>
      <c r="D28" s="1">
        <v>16.559999999999999</v>
      </c>
      <c r="E28" s="1">
        <v>16.55</v>
      </c>
      <c r="F28" s="1">
        <v>16.46</v>
      </c>
      <c r="G28" s="1">
        <v>16.55</v>
      </c>
      <c r="H28" s="1">
        <v>16.32</v>
      </c>
      <c r="I28" s="1">
        <v>16.59</v>
      </c>
      <c r="J28" s="1">
        <v>16.57</v>
      </c>
      <c r="K28" s="1">
        <v>16.309999999999999</v>
      </c>
      <c r="L28" s="1">
        <v>16.53</v>
      </c>
      <c r="M28" s="1">
        <v>16.600000000000001</v>
      </c>
      <c r="N28" s="1">
        <v>16.649999999999999</v>
      </c>
      <c r="O28" s="1">
        <v>16.61</v>
      </c>
      <c r="P28" s="1">
        <v>16.37</v>
      </c>
      <c r="Q28" s="1">
        <v>16.510000000000002</v>
      </c>
      <c r="R28" s="1">
        <v>16.45</v>
      </c>
      <c r="S28" s="1">
        <v>16.41</v>
      </c>
      <c r="T28" s="1">
        <v>16.68</v>
      </c>
      <c r="U28" s="1">
        <v>16.63</v>
      </c>
      <c r="V28" s="1">
        <v>16.57</v>
      </c>
      <c r="W28" s="1">
        <v>16.43</v>
      </c>
      <c r="X28" s="1">
        <v>16.7</v>
      </c>
      <c r="Y28" s="1">
        <v>16.45</v>
      </c>
      <c r="Z28" s="1">
        <v>16.46</v>
      </c>
      <c r="AA28" s="1">
        <v>16.61</v>
      </c>
      <c r="AB28" s="1">
        <v>16.34</v>
      </c>
      <c r="AC28" s="1">
        <v>16.53</v>
      </c>
      <c r="AD28" s="1">
        <v>16.68</v>
      </c>
      <c r="AE28" s="1">
        <v>16.64</v>
      </c>
      <c r="AF28" s="1">
        <v>16.53</v>
      </c>
      <c r="AG28" s="1">
        <v>16.55</v>
      </c>
      <c r="AH28" s="1">
        <v>16.579999999999998</v>
      </c>
      <c r="AI28" s="1">
        <v>16.670000000000002</v>
      </c>
      <c r="AJ28" s="1">
        <v>16.73</v>
      </c>
      <c r="AK28" s="1">
        <v>16.59</v>
      </c>
      <c r="AL28" s="1">
        <v>16.73</v>
      </c>
      <c r="AM28" s="1">
        <v>16.66</v>
      </c>
      <c r="AN28" s="1">
        <v>16.559999999999999</v>
      </c>
      <c r="AO28" s="1">
        <v>16.68</v>
      </c>
      <c r="AP28" s="1">
        <v>16.72</v>
      </c>
      <c r="AQ28" s="1">
        <v>16.559999999999999</v>
      </c>
      <c r="AR28" s="1">
        <v>16.55</v>
      </c>
      <c r="AS28" s="1">
        <v>16.43</v>
      </c>
      <c r="AT28" s="1">
        <v>16.57</v>
      </c>
      <c r="AU28" s="1">
        <v>17.010000000000002</v>
      </c>
      <c r="AV28" s="1">
        <v>16.79</v>
      </c>
      <c r="AW28" s="1">
        <v>16.43</v>
      </c>
      <c r="AX28" s="1">
        <v>16.649999999999999</v>
      </c>
      <c r="AY28" s="1">
        <v>16.23</v>
      </c>
      <c r="AZ28" s="1">
        <v>16.66</v>
      </c>
      <c r="BA28" s="1">
        <v>16.7</v>
      </c>
      <c r="BB28" s="1">
        <v>16.45</v>
      </c>
      <c r="BC28" s="1">
        <v>16.82</v>
      </c>
      <c r="BD28" s="1">
        <v>16.399999999999999</v>
      </c>
      <c r="BE28" s="1">
        <v>17.11</v>
      </c>
      <c r="BF28" s="1">
        <v>16.68</v>
      </c>
      <c r="BG28" s="1">
        <v>16.78</v>
      </c>
      <c r="BH28" s="1">
        <v>17.260000000000002</v>
      </c>
      <c r="BI28" s="1">
        <v>16.739999999999998</v>
      </c>
      <c r="BJ28" s="1">
        <v>16.66</v>
      </c>
      <c r="BK28" s="1">
        <v>16.55</v>
      </c>
      <c r="BL28" s="1">
        <v>16.48</v>
      </c>
      <c r="BM28" s="1">
        <v>16.309999999999999</v>
      </c>
      <c r="BN28" s="1">
        <v>16.53</v>
      </c>
      <c r="BO28" s="1">
        <v>16.600000000000001</v>
      </c>
      <c r="BP28" s="1">
        <v>16.64</v>
      </c>
      <c r="BQ28" s="1">
        <v>16.329999999999998</v>
      </c>
      <c r="BR28" s="1">
        <v>16.59</v>
      </c>
      <c r="BS28" s="1">
        <v>16.62</v>
      </c>
      <c r="BT28" s="1">
        <v>16.600000000000001</v>
      </c>
      <c r="BU28" s="1">
        <v>16.61</v>
      </c>
      <c r="BV28" s="1">
        <v>16.43</v>
      </c>
      <c r="BW28" s="1">
        <v>16.66</v>
      </c>
      <c r="BX28" s="1">
        <v>16.420000000000002</v>
      </c>
      <c r="BY28" s="1">
        <v>16.63</v>
      </c>
      <c r="BZ28" s="1">
        <v>16.75</v>
      </c>
      <c r="CA28" s="1">
        <v>16.690000000000001</v>
      </c>
      <c r="CB28" s="1">
        <v>16.53</v>
      </c>
      <c r="CC28" s="1">
        <v>16.59</v>
      </c>
      <c r="CD28" s="1">
        <v>16.34</v>
      </c>
      <c r="CE28" s="1">
        <v>16.46</v>
      </c>
      <c r="CF28" s="1">
        <v>16.5</v>
      </c>
      <c r="CG28" s="1">
        <v>16.28</v>
      </c>
      <c r="CH28" s="1">
        <v>16.48</v>
      </c>
      <c r="CI28" s="1">
        <v>16.53</v>
      </c>
      <c r="CJ28" s="1">
        <v>16.559999999999999</v>
      </c>
      <c r="CK28" s="1">
        <v>16.600000000000001</v>
      </c>
      <c r="CL28" s="1">
        <v>16.649999999999999</v>
      </c>
      <c r="CM28" s="1">
        <v>16.559999999999999</v>
      </c>
      <c r="CN28" s="1">
        <v>16.63</v>
      </c>
      <c r="CO28" s="1">
        <v>16.399999999999999</v>
      </c>
      <c r="CP28" s="1">
        <v>16.55</v>
      </c>
      <c r="CQ28" s="1">
        <v>16.399999999999999</v>
      </c>
      <c r="CR28" s="1">
        <v>16.04</v>
      </c>
      <c r="CS28" s="1">
        <v>16.47</v>
      </c>
      <c r="CT28" s="1">
        <v>16.420000000000002</v>
      </c>
      <c r="CU28" s="1">
        <v>16.52</v>
      </c>
      <c r="CV28" s="1">
        <v>16.670000000000002</v>
      </c>
      <c r="CW28" s="1">
        <v>16.399999999999999</v>
      </c>
      <c r="CX28" s="1">
        <v>16.559999999999999</v>
      </c>
      <c r="CY28" s="1">
        <v>16.71</v>
      </c>
      <c r="CZ28" s="1">
        <v>16.62</v>
      </c>
      <c r="DA28" s="1">
        <v>16.559999999999999</v>
      </c>
      <c r="DB28" s="1">
        <v>16.39</v>
      </c>
      <c r="DC28" s="1">
        <v>16.43</v>
      </c>
      <c r="DD28" s="1">
        <v>16.59</v>
      </c>
      <c r="DE28" s="1">
        <v>16.45</v>
      </c>
      <c r="DF28" s="1">
        <v>16.579999999999998</v>
      </c>
      <c r="DG28" s="1">
        <v>16.57</v>
      </c>
      <c r="DH28" s="1">
        <v>16.55</v>
      </c>
      <c r="DI28" s="1">
        <v>16.45</v>
      </c>
      <c r="DJ28" s="1">
        <v>16.5</v>
      </c>
      <c r="DK28" s="1">
        <v>16.89</v>
      </c>
      <c r="DL28" s="1">
        <v>16.78</v>
      </c>
      <c r="DM28" s="1">
        <v>16.61</v>
      </c>
      <c r="DN28" s="1">
        <v>16.7</v>
      </c>
      <c r="DO28" s="1">
        <v>16.62</v>
      </c>
      <c r="DP28" s="1">
        <v>16.47</v>
      </c>
      <c r="DQ28" s="1">
        <v>16.62</v>
      </c>
      <c r="DR28" s="1">
        <v>16.25</v>
      </c>
      <c r="DS28" s="1">
        <v>16.47</v>
      </c>
      <c r="DT28" s="1">
        <v>16.61</v>
      </c>
      <c r="DU28" s="1">
        <v>16.75</v>
      </c>
      <c r="DV28" s="1">
        <v>16.79</v>
      </c>
      <c r="DW28" s="1">
        <v>16.760000000000002</v>
      </c>
      <c r="DX28" s="1">
        <v>16.489999999999998</v>
      </c>
      <c r="DY28" s="1">
        <v>13.98</v>
      </c>
      <c r="DZ28" s="1">
        <v>13.14</v>
      </c>
      <c r="EA28" s="1">
        <v>13.07</v>
      </c>
      <c r="EB28" s="1">
        <v>13.1</v>
      </c>
      <c r="EC28" s="1">
        <v>12.8</v>
      </c>
      <c r="ED28" s="1">
        <v>12.48</v>
      </c>
      <c r="EE28" s="1">
        <v>14.05</v>
      </c>
      <c r="EF28" s="1">
        <v>12.89</v>
      </c>
      <c r="EG28" s="1">
        <v>12.97</v>
      </c>
      <c r="EH28" s="1">
        <v>15.39</v>
      </c>
    </row>
    <row r="29" spans="1:138" x14ac:dyDescent="0.15">
      <c r="A29" s="1" t="s">
        <v>11</v>
      </c>
      <c r="C29" s="1">
        <v>44.9</v>
      </c>
      <c r="D29" s="1">
        <v>44.59</v>
      </c>
      <c r="E29" s="1">
        <v>44.95</v>
      </c>
      <c r="F29" s="1">
        <v>44.76</v>
      </c>
      <c r="G29" s="1">
        <v>45.03</v>
      </c>
      <c r="H29" s="1">
        <v>44.96</v>
      </c>
      <c r="I29" s="1">
        <v>45.05</v>
      </c>
      <c r="J29" s="1">
        <v>44.66</v>
      </c>
      <c r="K29" s="1">
        <v>44.74</v>
      </c>
      <c r="L29" s="1">
        <v>44.77</v>
      </c>
      <c r="M29" s="1">
        <v>44.82</v>
      </c>
      <c r="N29" s="1">
        <v>44.8</v>
      </c>
      <c r="O29" s="1">
        <v>44.72</v>
      </c>
      <c r="P29" s="1">
        <v>44.88</v>
      </c>
      <c r="Q29" s="1">
        <v>44.79</v>
      </c>
      <c r="R29" s="1">
        <v>44.98</v>
      </c>
      <c r="S29" s="1">
        <v>44.85</v>
      </c>
      <c r="T29" s="1">
        <v>45.13</v>
      </c>
      <c r="U29" s="1">
        <v>44.48</v>
      </c>
      <c r="V29" s="1">
        <v>44.72</v>
      </c>
      <c r="W29" s="1">
        <v>44.75</v>
      </c>
      <c r="X29" s="1">
        <v>44.74</v>
      </c>
      <c r="Y29" s="1">
        <v>45.12</v>
      </c>
      <c r="Z29" s="1">
        <v>44.81</v>
      </c>
      <c r="AA29" s="1">
        <v>44.65</v>
      </c>
      <c r="AB29" s="1">
        <v>44.97</v>
      </c>
      <c r="AC29" s="1">
        <v>44.56</v>
      </c>
      <c r="AD29" s="1">
        <v>44.89</v>
      </c>
      <c r="AE29" s="1">
        <v>44.84</v>
      </c>
      <c r="AF29" s="1">
        <v>44.96</v>
      </c>
      <c r="AG29" s="1">
        <v>44.6</v>
      </c>
      <c r="AH29" s="1">
        <v>44.51</v>
      </c>
      <c r="AI29" s="1">
        <v>44.64</v>
      </c>
      <c r="AJ29" s="1">
        <v>44.71</v>
      </c>
      <c r="AK29" s="1">
        <v>44.51</v>
      </c>
      <c r="AL29" s="1">
        <v>44.64</v>
      </c>
      <c r="AM29" s="1">
        <v>44.84</v>
      </c>
      <c r="AN29" s="1">
        <v>44.61</v>
      </c>
      <c r="AO29" s="1">
        <v>44.57</v>
      </c>
      <c r="AP29" s="1">
        <v>44.6</v>
      </c>
      <c r="AQ29" s="1">
        <v>44.47</v>
      </c>
      <c r="AR29" s="1">
        <v>44.75</v>
      </c>
      <c r="AS29" s="1">
        <v>44.9</v>
      </c>
      <c r="AT29" s="1">
        <v>44.8</v>
      </c>
      <c r="AU29" s="1">
        <v>44.19</v>
      </c>
      <c r="AV29" s="1">
        <v>44.65</v>
      </c>
      <c r="AW29" s="1">
        <v>44.66</v>
      </c>
      <c r="AX29" s="1">
        <v>44.41</v>
      </c>
      <c r="AY29" s="1">
        <v>44.55</v>
      </c>
      <c r="AZ29" s="1">
        <v>44.65</v>
      </c>
      <c r="BA29" s="1">
        <v>44.6</v>
      </c>
      <c r="BB29" s="1">
        <v>44.57</v>
      </c>
      <c r="BC29" s="1">
        <v>44.45</v>
      </c>
      <c r="BD29" s="1">
        <v>44.69</v>
      </c>
      <c r="BE29" s="1">
        <v>44</v>
      </c>
      <c r="BF29" s="1">
        <v>44.27</v>
      </c>
      <c r="BG29" s="1">
        <v>44.41</v>
      </c>
      <c r="BH29" s="1">
        <v>44.59</v>
      </c>
      <c r="BI29" s="1">
        <v>44.24</v>
      </c>
      <c r="BJ29" s="1">
        <v>44.32</v>
      </c>
      <c r="BK29" s="1">
        <v>44.68</v>
      </c>
      <c r="BL29" s="1">
        <v>44.65</v>
      </c>
      <c r="BM29" s="1">
        <v>44.8</v>
      </c>
      <c r="BN29" s="1">
        <v>44.48</v>
      </c>
      <c r="BO29" s="1">
        <v>44.79</v>
      </c>
      <c r="BP29" s="1">
        <v>44.7</v>
      </c>
      <c r="BQ29" s="1">
        <v>44.56</v>
      </c>
      <c r="BR29" s="1">
        <v>44.6</v>
      </c>
      <c r="BS29" s="1">
        <v>44.63</v>
      </c>
      <c r="BT29" s="1">
        <v>44.77</v>
      </c>
      <c r="BU29" s="1">
        <v>44.61</v>
      </c>
      <c r="BV29" s="1">
        <v>44.71</v>
      </c>
      <c r="BW29" s="1">
        <v>44.74</v>
      </c>
      <c r="BX29" s="1">
        <v>44.7</v>
      </c>
      <c r="BY29" s="1">
        <v>44.7</v>
      </c>
      <c r="BZ29" s="1">
        <v>44.65</v>
      </c>
      <c r="CA29" s="1">
        <v>44.49</v>
      </c>
      <c r="CB29" s="1">
        <v>44.51</v>
      </c>
      <c r="CC29" s="1">
        <v>44.64</v>
      </c>
      <c r="CD29" s="1">
        <v>44.56</v>
      </c>
      <c r="CE29" s="1">
        <v>44.68</v>
      </c>
      <c r="CF29" s="1">
        <v>44.8</v>
      </c>
      <c r="CG29" s="1">
        <v>44.72</v>
      </c>
      <c r="CH29" s="1">
        <v>44.89</v>
      </c>
      <c r="CI29" s="1">
        <v>44.9</v>
      </c>
      <c r="CJ29" s="1">
        <v>44.85</v>
      </c>
      <c r="CK29" s="1">
        <v>44.7</v>
      </c>
      <c r="CL29" s="1">
        <v>44.66</v>
      </c>
      <c r="CM29" s="1">
        <v>44.56</v>
      </c>
      <c r="CN29" s="1">
        <v>44.81</v>
      </c>
      <c r="CO29" s="1">
        <v>44.57</v>
      </c>
      <c r="CP29" s="1">
        <v>44.75</v>
      </c>
      <c r="CQ29" s="1">
        <v>44.83</v>
      </c>
      <c r="CR29" s="1">
        <v>45.11</v>
      </c>
      <c r="CS29" s="1">
        <v>44.63</v>
      </c>
      <c r="CT29" s="1">
        <v>44.92</v>
      </c>
      <c r="CU29" s="1">
        <v>45.01</v>
      </c>
      <c r="CV29" s="1">
        <v>44.64</v>
      </c>
      <c r="CW29" s="1">
        <v>44.61</v>
      </c>
      <c r="CX29" s="1">
        <v>44.88</v>
      </c>
      <c r="CY29" s="1">
        <v>44.53</v>
      </c>
      <c r="CZ29" s="1">
        <v>44.71</v>
      </c>
      <c r="DA29" s="1">
        <v>44.52</v>
      </c>
      <c r="DB29" s="1">
        <v>44.89</v>
      </c>
      <c r="DC29" s="1">
        <v>44.95</v>
      </c>
      <c r="DD29" s="1">
        <v>44.86</v>
      </c>
      <c r="DE29" s="1">
        <v>44.86</v>
      </c>
      <c r="DF29" s="1">
        <v>45.03</v>
      </c>
      <c r="DG29" s="1">
        <v>44.79</v>
      </c>
      <c r="DH29" s="1">
        <v>44.61</v>
      </c>
      <c r="DI29" s="1">
        <v>44.45</v>
      </c>
      <c r="DJ29" s="1">
        <v>44.67</v>
      </c>
      <c r="DK29" s="1">
        <v>44.34</v>
      </c>
      <c r="DL29" s="1">
        <v>44.45</v>
      </c>
      <c r="DM29" s="1">
        <v>44.44</v>
      </c>
      <c r="DN29" s="1">
        <v>44.61</v>
      </c>
      <c r="DO29" s="1">
        <v>44.72</v>
      </c>
      <c r="DP29" s="1">
        <v>44.56</v>
      </c>
      <c r="DQ29" s="1">
        <v>44.81</v>
      </c>
      <c r="DR29" s="1">
        <v>44.71</v>
      </c>
      <c r="DS29" s="1">
        <v>45.04</v>
      </c>
      <c r="DT29" s="1">
        <v>44.45</v>
      </c>
      <c r="DU29" s="1">
        <v>44.35</v>
      </c>
      <c r="DV29" s="1">
        <v>44.93</v>
      </c>
      <c r="DW29" s="1">
        <v>44.44</v>
      </c>
      <c r="DX29" s="1">
        <v>44.53</v>
      </c>
      <c r="DY29" s="1">
        <v>43.53</v>
      </c>
      <c r="DZ29" s="1">
        <v>45.06</v>
      </c>
      <c r="EA29" s="1">
        <v>43.89</v>
      </c>
      <c r="EB29" s="1">
        <v>44.07</v>
      </c>
      <c r="EC29" s="1">
        <v>43.96</v>
      </c>
      <c r="ED29" s="1">
        <v>43.45</v>
      </c>
      <c r="EE29" s="1">
        <v>43.05</v>
      </c>
      <c r="EF29" s="1">
        <v>43.36</v>
      </c>
      <c r="EG29" s="1">
        <v>43.51</v>
      </c>
      <c r="EH29" s="1">
        <v>41.9</v>
      </c>
    </row>
    <row r="30" spans="1:138" x14ac:dyDescent="0.15">
      <c r="A30" s="1" t="s">
        <v>10</v>
      </c>
      <c r="C30" s="1">
        <v>0.33119999999999999</v>
      </c>
      <c r="D30" s="1">
        <v>0.33050000000000002</v>
      </c>
      <c r="E30" s="1">
        <v>0.33489999999999998</v>
      </c>
      <c r="F30" s="1">
        <v>0.34720000000000001</v>
      </c>
      <c r="G30" s="1">
        <v>0.33950000000000002</v>
      </c>
      <c r="H30" s="1">
        <v>0.33979999999999999</v>
      </c>
      <c r="I30" s="1">
        <v>0.33350000000000002</v>
      </c>
      <c r="J30" s="1">
        <v>0.3448</v>
      </c>
      <c r="K30" s="1">
        <v>0.34549999999999997</v>
      </c>
      <c r="L30" s="1">
        <v>0.35049999999999998</v>
      </c>
      <c r="M30" s="1">
        <v>0.33239999999999997</v>
      </c>
      <c r="N30" s="1">
        <v>0.33960000000000001</v>
      </c>
      <c r="O30" s="1">
        <v>0.34549999999999997</v>
      </c>
      <c r="P30" s="1">
        <v>0.33689999999999998</v>
      </c>
      <c r="Q30" s="1">
        <v>0.31919999999999998</v>
      </c>
      <c r="R30" s="1">
        <v>0.31290000000000001</v>
      </c>
      <c r="S30" s="1">
        <v>0.3241</v>
      </c>
      <c r="T30" s="1">
        <v>0.34279999999999999</v>
      </c>
      <c r="U30" s="1">
        <v>0.35189999999999999</v>
      </c>
      <c r="V30" s="1">
        <v>0.3347</v>
      </c>
      <c r="W30" s="1">
        <v>0.33439999999999998</v>
      </c>
      <c r="X30" s="1">
        <v>0.3301</v>
      </c>
      <c r="Y30" s="1">
        <v>0.33429999999999999</v>
      </c>
      <c r="Z30" s="1">
        <v>0.34389999999999998</v>
      </c>
      <c r="AA30" s="1">
        <v>0.3377</v>
      </c>
      <c r="AB30" s="1">
        <v>0.3276</v>
      </c>
      <c r="AC30" s="1">
        <v>0.33210000000000001</v>
      </c>
      <c r="AD30" s="1">
        <v>0.33210000000000001</v>
      </c>
      <c r="AE30" s="1">
        <v>0.32729999999999998</v>
      </c>
      <c r="AF30" s="1">
        <v>0.35</v>
      </c>
      <c r="AG30" s="1">
        <v>0.33189999999999997</v>
      </c>
      <c r="AH30" s="1">
        <v>0.32450000000000001</v>
      </c>
      <c r="AI30" s="1">
        <v>0.3281</v>
      </c>
      <c r="AJ30" s="1">
        <v>0.3352</v>
      </c>
      <c r="AK30" s="1">
        <v>0.33500000000000002</v>
      </c>
      <c r="AL30" s="1">
        <v>0.34439999999999998</v>
      </c>
      <c r="AM30" s="1">
        <v>0.34029999999999999</v>
      </c>
      <c r="AN30" s="1">
        <v>0.3291</v>
      </c>
      <c r="AO30" s="1">
        <v>0.3397</v>
      </c>
      <c r="AP30" s="1">
        <v>0.32929999999999998</v>
      </c>
      <c r="AQ30" s="1">
        <v>0.32469999999999999</v>
      </c>
      <c r="AR30" s="1">
        <v>0.32990000000000003</v>
      </c>
      <c r="AS30" s="1">
        <v>0.34050000000000002</v>
      </c>
      <c r="AT30" s="1">
        <v>0.34760000000000002</v>
      </c>
      <c r="AU30" s="1">
        <v>0.33250000000000002</v>
      </c>
      <c r="AV30" s="1">
        <v>0.35730000000000001</v>
      </c>
      <c r="AW30" s="1">
        <v>0.3322</v>
      </c>
      <c r="AX30" s="1">
        <v>0.3488</v>
      </c>
      <c r="AY30" s="1">
        <v>0.32979999999999998</v>
      </c>
      <c r="AZ30" s="1">
        <v>0.33589999999999998</v>
      </c>
      <c r="BA30" s="1">
        <v>0.33810000000000001</v>
      </c>
      <c r="BB30" s="1">
        <v>0.33550000000000002</v>
      </c>
      <c r="BC30" s="1">
        <v>0.33</v>
      </c>
      <c r="BD30" s="1">
        <v>0.31419999999999998</v>
      </c>
      <c r="BE30" s="1">
        <v>0.34870000000000001</v>
      </c>
      <c r="BF30" s="1">
        <v>0.31909999999999999</v>
      </c>
      <c r="BG30" s="1">
        <v>0.3463</v>
      </c>
      <c r="BH30" s="1">
        <v>0.33839999999999998</v>
      </c>
      <c r="BI30" s="1">
        <v>0.34670000000000001</v>
      </c>
      <c r="BJ30" s="1">
        <v>0.30280000000000001</v>
      </c>
      <c r="BK30" s="1">
        <v>0.33910000000000001</v>
      </c>
      <c r="BL30" s="1">
        <v>0.3135</v>
      </c>
      <c r="BM30" s="1">
        <v>0.34350000000000003</v>
      </c>
      <c r="BN30" s="1">
        <v>0.33050000000000002</v>
      </c>
      <c r="BO30" s="1">
        <v>0.3271</v>
      </c>
      <c r="BP30" s="1">
        <v>0.33439999999999998</v>
      </c>
      <c r="BQ30" s="1">
        <v>0.32629999999999998</v>
      </c>
      <c r="BR30" s="1">
        <v>0.33389999999999997</v>
      </c>
      <c r="BS30" s="1">
        <v>0.34210000000000002</v>
      </c>
      <c r="BT30" s="1">
        <v>0.33179999999999998</v>
      </c>
      <c r="BU30" s="1">
        <v>0.3226</v>
      </c>
      <c r="BV30" s="1">
        <v>0.31979999999999997</v>
      </c>
      <c r="BW30" s="1">
        <v>0.3281</v>
      </c>
      <c r="BX30" s="1">
        <v>0.3271</v>
      </c>
      <c r="BY30" s="1">
        <v>0.34350000000000003</v>
      </c>
      <c r="BZ30" s="1">
        <v>0.34339999999999998</v>
      </c>
      <c r="CA30" s="1">
        <v>0.34989999999999999</v>
      </c>
      <c r="CB30" s="1">
        <v>0.33650000000000002</v>
      </c>
      <c r="CC30" s="1">
        <v>0.30719999999999997</v>
      </c>
      <c r="CD30" s="1">
        <v>0.31430000000000002</v>
      </c>
      <c r="CE30" s="1">
        <v>0.34179999999999999</v>
      </c>
      <c r="CF30" s="1">
        <v>0.33250000000000002</v>
      </c>
      <c r="CG30" s="1">
        <v>0.3221</v>
      </c>
      <c r="CH30" s="1">
        <v>0.34860000000000002</v>
      </c>
      <c r="CI30" s="1">
        <v>0.33019999999999999</v>
      </c>
      <c r="CJ30" s="1">
        <v>0.34460000000000002</v>
      </c>
      <c r="CK30" s="1">
        <v>0.33800000000000002</v>
      </c>
      <c r="CL30" s="1">
        <v>0.3453</v>
      </c>
      <c r="CM30" s="1">
        <v>0.34410000000000002</v>
      </c>
      <c r="CN30" s="1">
        <v>0.33879999999999999</v>
      </c>
      <c r="CO30" s="1">
        <v>0.3322</v>
      </c>
      <c r="CP30" s="1">
        <v>0.3417</v>
      </c>
      <c r="CQ30" s="1">
        <v>0.33429999999999999</v>
      </c>
      <c r="CR30" s="1">
        <v>0.33310000000000001</v>
      </c>
      <c r="CS30" s="1">
        <v>0.32819999999999999</v>
      </c>
      <c r="CT30" s="1">
        <v>0.3357</v>
      </c>
      <c r="CU30" s="1">
        <v>0.33229999999999998</v>
      </c>
      <c r="CV30" s="1">
        <v>0.33560000000000001</v>
      </c>
      <c r="CW30" s="1">
        <v>0.3483</v>
      </c>
      <c r="CX30" s="1">
        <v>0.32450000000000001</v>
      </c>
      <c r="CY30" s="1">
        <v>0.34029999999999999</v>
      </c>
      <c r="CZ30" s="1">
        <v>0.32929999999999998</v>
      </c>
      <c r="DA30" s="1">
        <v>0.34670000000000001</v>
      </c>
      <c r="DB30" s="1">
        <v>0.33539999999999998</v>
      </c>
      <c r="DC30" s="1">
        <v>0.35199999999999998</v>
      </c>
      <c r="DD30" s="1">
        <v>0.32329999999999998</v>
      </c>
      <c r="DE30" s="1">
        <v>0.3367</v>
      </c>
      <c r="DF30" s="1">
        <v>0.32979999999999998</v>
      </c>
      <c r="DG30" s="1">
        <v>0.31869999999999998</v>
      </c>
      <c r="DH30" s="1">
        <v>0.33079999999999998</v>
      </c>
      <c r="DI30" s="1">
        <v>0.32450000000000001</v>
      </c>
      <c r="DJ30" s="1">
        <v>0.3382</v>
      </c>
      <c r="DK30" s="1">
        <v>0.32769999999999999</v>
      </c>
      <c r="DL30" s="1">
        <v>0.32450000000000001</v>
      </c>
      <c r="DM30" s="1">
        <v>0.33710000000000001</v>
      </c>
      <c r="DN30" s="1">
        <v>0.33739999999999998</v>
      </c>
      <c r="DO30" s="1">
        <v>0.34420000000000001</v>
      </c>
      <c r="DP30" s="1">
        <v>0.34370000000000001</v>
      </c>
      <c r="DQ30" s="1">
        <v>0.31219999999999998</v>
      </c>
      <c r="DR30" s="1">
        <v>0.32500000000000001</v>
      </c>
      <c r="DS30" s="1">
        <v>0.3493</v>
      </c>
      <c r="DT30" s="1">
        <v>0.35560000000000003</v>
      </c>
      <c r="DU30" s="1">
        <v>0.35149999999999998</v>
      </c>
      <c r="DV30" s="1">
        <v>0.31519999999999998</v>
      </c>
      <c r="DW30" s="1">
        <v>0.34350000000000003</v>
      </c>
      <c r="DX30" s="1">
        <v>0.34339999999999998</v>
      </c>
      <c r="DY30" s="1">
        <v>0.40989999999999999</v>
      </c>
      <c r="DZ30" s="1">
        <v>0.41039999999999999</v>
      </c>
      <c r="EA30" s="1">
        <v>0.4194</v>
      </c>
      <c r="EB30" s="1">
        <v>0.40050000000000002</v>
      </c>
      <c r="EC30" s="1">
        <v>0.43669999999999998</v>
      </c>
      <c r="ED30" s="1">
        <v>0.40450000000000003</v>
      </c>
      <c r="EE30" s="1">
        <v>0.37580000000000002</v>
      </c>
      <c r="EF30" s="1">
        <v>0.38340000000000002</v>
      </c>
      <c r="EG30" s="1">
        <v>0.3911</v>
      </c>
      <c r="EH30" s="1">
        <v>0.39350000000000002</v>
      </c>
    </row>
    <row r="31" spans="1:138" x14ac:dyDescent="0.15">
      <c r="A31" s="1" t="s">
        <v>9</v>
      </c>
      <c r="C31" s="1">
        <v>20.309960700265442</v>
      </c>
      <c r="D31" s="1">
        <v>20.213978196235228</v>
      </c>
      <c r="E31" s="1">
        <v>19.876656855686967</v>
      </c>
      <c r="F31" s="1">
        <v>19.8587521283138</v>
      </c>
      <c r="G31" s="1">
        <v>20.073257042676467</v>
      </c>
      <c r="H31" s="1">
        <v>20.416243607506296</v>
      </c>
      <c r="I31" s="1">
        <v>20.048498031062902</v>
      </c>
      <c r="J31" s="1">
        <v>20.329045621950911</v>
      </c>
      <c r="K31" s="1">
        <v>20.105390816742453</v>
      </c>
      <c r="L31" s="1">
        <v>20.1591093397568</v>
      </c>
      <c r="M31" s="1">
        <v>20.021675314379141</v>
      </c>
      <c r="N31" s="1">
        <v>20.168301795739829</v>
      </c>
      <c r="O31" s="1">
        <v>20.231871052013794</v>
      </c>
      <c r="P31" s="1">
        <v>19.970914969228929</v>
      </c>
      <c r="Q31" s="1">
        <v>20.135484350694199</v>
      </c>
      <c r="R31" s="1">
        <v>19.869510795191676</v>
      </c>
      <c r="S31" s="1">
        <v>20.317645394322806</v>
      </c>
      <c r="T31" s="1">
        <v>20.255833999702826</v>
      </c>
      <c r="U31" s="1">
        <v>19.848007128765644</v>
      </c>
      <c r="V31" s="1">
        <v>20.176937970285177</v>
      </c>
      <c r="W31" s="1">
        <v>20.067315710117327</v>
      </c>
      <c r="X31" s="1">
        <v>20.209903632296054</v>
      </c>
      <c r="Y31" s="1">
        <v>20.142218247676063</v>
      </c>
      <c r="Z31" s="1">
        <v>20.325407141689375</v>
      </c>
      <c r="AA31" s="1">
        <v>20.173863154970224</v>
      </c>
      <c r="AB31" s="1">
        <v>20.398779686275397</v>
      </c>
      <c r="AC31" s="1">
        <v>20.156420416127606</v>
      </c>
      <c r="AD31" s="1">
        <v>20.237665224475311</v>
      </c>
      <c r="AE31" s="1">
        <v>20.31902913436155</v>
      </c>
      <c r="AF31" s="1">
        <v>20.346106274116586</v>
      </c>
      <c r="AG31" s="1">
        <v>20.312854229462644</v>
      </c>
      <c r="AH31" s="1">
        <v>20.209310446672692</v>
      </c>
      <c r="AI31" s="1">
        <v>20.203470658835307</v>
      </c>
      <c r="AJ31" s="1">
        <v>20.276011651885668</v>
      </c>
      <c r="AK31" s="1">
        <v>20.175183997189404</v>
      </c>
      <c r="AL31" s="1">
        <v>20.338920070187697</v>
      </c>
      <c r="AM31" s="1">
        <v>20.173398470390204</v>
      </c>
      <c r="AN31" s="1">
        <v>20.130070193327793</v>
      </c>
      <c r="AO31" s="1">
        <v>20.196692424745937</v>
      </c>
      <c r="AP31" s="1">
        <v>20.198304731159133</v>
      </c>
      <c r="AQ31" s="1">
        <v>20.422551015767372</v>
      </c>
      <c r="AR31" s="1">
        <v>20.210755391283683</v>
      </c>
      <c r="AS31" s="1">
        <v>20.484731607199059</v>
      </c>
      <c r="AT31" s="1">
        <v>20.304899579642242</v>
      </c>
      <c r="AU31" s="1">
        <v>20.362504890589229</v>
      </c>
      <c r="AV31" s="1">
        <v>20.303686572291742</v>
      </c>
      <c r="AW31" s="1">
        <v>20.211312173690388</v>
      </c>
      <c r="AX31" s="1">
        <v>20.326868431122293</v>
      </c>
      <c r="AY31" s="1">
        <v>20.351491385300928</v>
      </c>
      <c r="AZ31" s="1">
        <v>20.37836783618096</v>
      </c>
      <c r="BA31" s="1">
        <v>20.495118724129863</v>
      </c>
      <c r="BB31" s="1">
        <v>20.394053275019132</v>
      </c>
      <c r="BC31" s="1">
        <v>20.121430075983241</v>
      </c>
      <c r="BD31" s="1">
        <v>20.569026190596933</v>
      </c>
      <c r="BE31" s="1">
        <v>20.162278602190217</v>
      </c>
      <c r="BF31" s="1">
        <v>20.306581168020074</v>
      </c>
      <c r="BG31" s="1">
        <v>20.380612419892113</v>
      </c>
      <c r="BH31" s="1">
        <v>20.940928235549851</v>
      </c>
      <c r="BI31" s="1">
        <v>20.409340943158814</v>
      </c>
      <c r="BJ31" s="1">
        <v>20.193961923336637</v>
      </c>
      <c r="BK31" s="1">
        <v>20.284280198706181</v>
      </c>
      <c r="BL31" s="1">
        <v>20.139728329060457</v>
      </c>
      <c r="BM31" s="1">
        <v>20.114895759589487</v>
      </c>
      <c r="BN31" s="1">
        <v>20.112642509343338</v>
      </c>
      <c r="BO31" s="1">
        <v>20.052683142880582</v>
      </c>
      <c r="BP31" s="1">
        <v>20.296248151737036</v>
      </c>
      <c r="BQ31" s="1">
        <v>20.025775427484675</v>
      </c>
      <c r="BR31" s="1">
        <v>20.111203975399572</v>
      </c>
      <c r="BS31" s="1">
        <v>20.219237512606806</v>
      </c>
      <c r="BT31" s="1">
        <v>20.152982609584832</v>
      </c>
      <c r="BU31" s="1">
        <v>20.027106835905183</v>
      </c>
      <c r="BV31" s="1">
        <v>20.150679039480586</v>
      </c>
      <c r="BW31" s="1">
        <v>20.098861461964518</v>
      </c>
      <c r="BX31" s="1">
        <v>20.184654666188596</v>
      </c>
      <c r="BY31" s="1">
        <v>20.111973882684488</v>
      </c>
      <c r="BZ31" s="1">
        <v>20.238515164653336</v>
      </c>
      <c r="CA31" s="1">
        <v>20.342633259081058</v>
      </c>
      <c r="CB31" s="1">
        <v>19.961154404202702</v>
      </c>
      <c r="CC31" s="1">
        <v>20.289085364746768</v>
      </c>
      <c r="CD31" s="1">
        <v>20.120792871252295</v>
      </c>
      <c r="CE31" s="1">
        <v>20.191291907658872</v>
      </c>
      <c r="CF31" s="1">
        <v>20.352353331681783</v>
      </c>
      <c r="CG31" s="1">
        <v>20.068607135611124</v>
      </c>
      <c r="CH31" s="1">
        <v>20.275426691986354</v>
      </c>
      <c r="CI31" s="1">
        <v>20.287111871774336</v>
      </c>
      <c r="CJ31" s="1">
        <v>20.374945759166351</v>
      </c>
      <c r="CK31" s="1">
        <v>19.982412982226865</v>
      </c>
      <c r="CL31" s="1">
        <v>20.23473433039895</v>
      </c>
      <c r="CM31" s="1">
        <v>20.08553513114861</v>
      </c>
      <c r="CN31" s="1">
        <v>20.08766572590417</v>
      </c>
      <c r="CO31" s="1">
        <v>20.06036214570668</v>
      </c>
      <c r="CP31" s="1">
        <v>20.181494278218896</v>
      </c>
      <c r="CQ31" s="1">
        <v>20.349402796122043</v>
      </c>
      <c r="CR31" s="1">
        <v>20.249367775902336</v>
      </c>
      <c r="CS31" s="1">
        <v>20.154710765563724</v>
      </c>
      <c r="CT31" s="1">
        <v>20.324899165792626</v>
      </c>
      <c r="CU31" s="1">
        <v>20.331023899696568</v>
      </c>
      <c r="CV31" s="1">
        <v>20.102226592421921</v>
      </c>
      <c r="CW31" s="1">
        <v>20.235741552141565</v>
      </c>
      <c r="CX31" s="1">
        <v>20.358278106104162</v>
      </c>
      <c r="CY31" s="1">
        <v>20.082742139787047</v>
      </c>
      <c r="CZ31" s="1">
        <v>20.152674977602736</v>
      </c>
      <c r="DA31" s="1">
        <v>20.134055994328023</v>
      </c>
      <c r="DB31" s="1">
        <v>20.246609987746069</v>
      </c>
      <c r="DC31" s="1">
        <v>20.32194647365203</v>
      </c>
      <c r="DD31" s="1">
        <v>20.42667546085362</v>
      </c>
      <c r="DE31" s="1">
        <v>20.077698639886627</v>
      </c>
      <c r="DF31" s="1">
        <v>20.250683396639655</v>
      </c>
      <c r="DG31" s="1">
        <v>20.308545644434258</v>
      </c>
      <c r="DH31" s="1">
        <v>20.1579419691647</v>
      </c>
      <c r="DI31" s="1">
        <v>20.091088078418309</v>
      </c>
      <c r="DJ31" s="1">
        <v>20.214277546421435</v>
      </c>
      <c r="DK31" s="1">
        <v>20.136868069362333</v>
      </c>
      <c r="DL31" s="1">
        <v>20.085636505019554</v>
      </c>
      <c r="DM31" s="1">
        <v>20.354130518071102</v>
      </c>
      <c r="DN31" s="1">
        <v>20.119207053068081</v>
      </c>
      <c r="DO31" s="1">
        <v>20.293646088812515</v>
      </c>
      <c r="DP31" s="1">
        <v>20.249402962315479</v>
      </c>
      <c r="DQ31" s="1">
        <v>20.419968732243341</v>
      </c>
      <c r="DR31" s="1">
        <v>20.606687758397687</v>
      </c>
      <c r="DS31" s="1">
        <v>20.47781021517056</v>
      </c>
      <c r="DT31" s="1">
        <v>20.195817520138696</v>
      </c>
      <c r="DU31" s="1">
        <v>20.13097962059199</v>
      </c>
      <c r="DV31" s="1">
        <v>20.407870392794038</v>
      </c>
      <c r="DW31" s="1">
        <v>20.290509099121486</v>
      </c>
      <c r="DX31" s="1">
        <v>20.315067468147085</v>
      </c>
      <c r="DY31" s="1">
        <v>25.187232584333419</v>
      </c>
      <c r="DZ31" s="1">
        <v>25.85635361234359</v>
      </c>
      <c r="EA31" s="1">
        <v>24.740504254251118</v>
      </c>
      <c r="EB31" s="1">
        <v>26.050891497103287</v>
      </c>
      <c r="EC31" s="1">
        <v>25.308398371735311</v>
      </c>
      <c r="ED31" s="1">
        <v>25.099407202164144</v>
      </c>
      <c r="EE31" s="1">
        <v>24.934809755780901</v>
      </c>
      <c r="EF31" s="1">
        <v>25.087068649329542</v>
      </c>
      <c r="EG31" s="1">
        <v>26.250234477151416</v>
      </c>
      <c r="EH31" s="1">
        <v>24.529496247297597</v>
      </c>
    </row>
    <row r="32" spans="1:138" x14ac:dyDescent="0.15">
      <c r="A32" s="1" t="s">
        <v>8</v>
      </c>
      <c r="C32" s="1">
        <v>7.4124146737950127</v>
      </c>
      <c r="D32" s="1">
        <v>7.7413400305237898</v>
      </c>
      <c r="E32" s="1">
        <v>7.4494252362750686</v>
      </c>
      <c r="F32" s="1">
        <v>7.5915657598048787</v>
      </c>
      <c r="G32" s="1">
        <v>7.3087344484736398</v>
      </c>
      <c r="H32" s="1">
        <v>7.2498504789782521</v>
      </c>
      <c r="I32" s="1">
        <v>7.5585091380797982</v>
      </c>
      <c r="J32" s="1">
        <v>7.5467876003259526</v>
      </c>
      <c r="K32" s="1">
        <v>7.6064141853541125</v>
      </c>
      <c r="L32" s="1">
        <v>7.5578297907282703</v>
      </c>
      <c r="M32" s="1">
        <v>7.5772042231304582</v>
      </c>
      <c r="N32" s="1">
        <v>7.3920322143943284</v>
      </c>
      <c r="O32" s="1">
        <v>7.3991786998970692</v>
      </c>
      <c r="P32" s="1">
        <v>7.6780661946958908</v>
      </c>
      <c r="Q32" s="1">
        <v>7.6174232410735341</v>
      </c>
      <c r="R32" s="1">
        <v>7.2462196533034877</v>
      </c>
      <c r="S32" s="1">
        <v>7.670586673289062</v>
      </c>
      <c r="T32" s="1">
        <v>6.916915676130249</v>
      </c>
      <c r="U32" s="1">
        <v>8.0813656778027401</v>
      </c>
      <c r="V32" s="1">
        <v>7.3824348336220842</v>
      </c>
      <c r="W32" s="1">
        <v>7.5375970513466166</v>
      </c>
      <c r="X32" s="1">
        <v>7.3680260934293962</v>
      </c>
      <c r="Y32" s="1">
        <v>7.1876458613575922</v>
      </c>
      <c r="Z32" s="1">
        <v>7.4952660434405969</v>
      </c>
      <c r="AA32" s="1">
        <v>7.54143387588159</v>
      </c>
      <c r="AB32" s="1">
        <v>7.3470491346421545</v>
      </c>
      <c r="AC32" s="1">
        <v>7.5719309915573909</v>
      </c>
      <c r="AD32" s="1">
        <v>7.4705306360405874</v>
      </c>
      <c r="AE32" s="1">
        <v>7.2356419229840103</v>
      </c>
      <c r="AF32" s="1">
        <v>7.2500030975742371</v>
      </c>
      <c r="AG32" s="1">
        <v>7.5758940947981621</v>
      </c>
      <c r="AH32" s="1">
        <v>7.6798493006126387</v>
      </c>
      <c r="AI32" s="1">
        <v>7.4196270568363198</v>
      </c>
      <c r="AJ32" s="1">
        <v>7.3278992512594581</v>
      </c>
      <c r="AK32" s="1">
        <v>7.5399660239234159</v>
      </c>
      <c r="AL32" s="1">
        <v>7.6580571260004096</v>
      </c>
      <c r="AM32" s="1">
        <v>7.4197072798553672</v>
      </c>
      <c r="AN32" s="1">
        <v>7.7790219941548235</v>
      </c>
      <c r="AO32" s="1">
        <v>7.3827077083798418</v>
      </c>
      <c r="AP32" s="1">
        <v>7.2808989522628558</v>
      </c>
      <c r="AQ32" s="1">
        <v>7.7762650561777242</v>
      </c>
      <c r="AR32" s="1">
        <v>7.667130533666441</v>
      </c>
      <c r="AS32" s="1">
        <v>7.4182257649196863</v>
      </c>
      <c r="AT32" s="1">
        <v>7.3069090971435759</v>
      </c>
      <c r="AU32" s="1">
        <v>7.4429263150881866</v>
      </c>
      <c r="AV32" s="1">
        <v>7.3193701122121864</v>
      </c>
      <c r="AW32" s="1">
        <v>7.5776077813778722</v>
      </c>
      <c r="AX32" s="1">
        <v>7.5158681124937976</v>
      </c>
      <c r="AY32" s="1">
        <v>7.6551996235150748</v>
      </c>
      <c r="AZ32" s="1">
        <v>7.4141848236521</v>
      </c>
      <c r="BA32" s="1">
        <v>7.8178635618744865</v>
      </c>
      <c r="BB32" s="1">
        <v>7.3967535954712353</v>
      </c>
      <c r="BC32" s="1">
        <v>7.5441377565598255</v>
      </c>
      <c r="BD32" s="1">
        <v>7.6468261943896296</v>
      </c>
      <c r="BE32" s="1">
        <v>7.9766017893860122</v>
      </c>
      <c r="BF32" s="1">
        <v>7.6050913479792897</v>
      </c>
      <c r="BG32" s="1">
        <v>7.4005774177738912</v>
      </c>
      <c r="BH32" s="1">
        <v>7.1335144518334532</v>
      </c>
      <c r="BI32" s="1">
        <v>7.5909114098676076</v>
      </c>
      <c r="BJ32" s="1">
        <v>7.4079681145959926</v>
      </c>
      <c r="BK32" s="1">
        <v>7.2631454151778216</v>
      </c>
      <c r="BL32" s="1">
        <v>7.5015769079151138</v>
      </c>
      <c r="BM32" s="1">
        <v>7.5736253423682003</v>
      </c>
      <c r="BN32" s="1">
        <v>7.5983553793667458</v>
      </c>
      <c r="BO32" s="1">
        <v>7.3538242233168098</v>
      </c>
      <c r="BP32" s="1">
        <v>7.5498964289746331</v>
      </c>
      <c r="BQ32" s="1">
        <v>7.9504897674362827</v>
      </c>
      <c r="BR32" s="1">
        <v>7.7221970221384515</v>
      </c>
      <c r="BS32" s="1">
        <v>7.5354613522400538</v>
      </c>
      <c r="BT32" s="1">
        <v>7.7091074259683774</v>
      </c>
      <c r="BU32" s="1">
        <v>7.6600721732585688</v>
      </c>
      <c r="BV32" s="1">
        <v>7.7561193834252213</v>
      </c>
      <c r="BW32" s="1">
        <v>7.7914782573188299</v>
      </c>
      <c r="BX32" s="1">
        <v>7.7183622694646097</v>
      </c>
      <c r="BY32" s="1">
        <v>7.7324544241727295</v>
      </c>
      <c r="BZ32" s="1">
        <v>7.8252020975207497</v>
      </c>
      <c r="CA32" s="1">
        <v>7.4538966591832185</v>
      </c>
      <c r="CB32" s="1">
        <v>7.9111731106095364</v>
      </c>
      <c r="CC32" s="1">
        <v>7.5356304341569178</v>
      </c>
      <c r="CD32" s="1">
        <v>7.6670888821773229</v>
      </c>
      <c r="CE32" s="1">
        <v>7.6776473030186994</v>
      </c>
      <c r="CF32" s="1">
        <v>7.1652697425020344</v>
      </c>
      <c r="CG32" s="1">
        <v>7.6584048901953601</v>
      </c>
      <c r="CH32" s="1">
        <v>7.3841143171955652</v>
      </c>
      <c r="CI32" s="1">
        <v>7.6267275768971805</v>
      </c>
      <c r="CJ32" s="1">
        <v>7.2179537778384351</v>
      </c>
      <c r="CK32" s="1">
        <v>7.5763844528512871</v>
      </c>
      <c r="CL32" s="1">
        <v>7.9849857386276497</v>
      </c>
      <c r="CM32" s="1">
        <v>7.6395928087545482</v>
      </c>
      <c r="CN32" s="1">
        <v>7.370513078802694</v>
      </c>
      <c r="CO32" s="1">
        <v>7.8342625474761638</v>
      </c>
      <c r="CP32" s="1">
        <v>7.2440154086153399</v>
      </c>
      <c r="CQ32" s="1">
        <v>7.4685996726695754</v>
      </c>
      <c r="CR32" s="1">
        <v>7.5019775906397346</v>
      </c>
      <c r="CS32" s="1">
        <v>7.6071699262290347</v>
      </c>
      <c r="CT32" s="1">
        <v>7.451378557054654</v>
      </c>
      <c r="CU32" s="1">
        <v>7.5445891402672052</v>
      </c>
      <c r="CV32" s="1">
        <v>7.932207587841515</v>
      </c>
      <c r="CW32" s="1">
        <v>7.428216413105079</v>
      </c>
      <c r="CX32" s="1">
        <v>7.7032225406864443</v>
      </c>
      <c r="CY32" s="1">
        <v>7.5204536600546534</v>
      </c>
      <c r="CZ32" s="1">
        <v>7.6649972973900802</v>
      </c>
      <c r="DA32" s="1">
        <v>7.3856375735032715</v>
      </c>
      <c r="DB32" s="1">
        <v>7.7384153206177926</v>
      </c>
      <c r="DC32" s="1">
        <v>7.6991458838304982</v>
      </c>
      <c r="DD32" s="1">
        <v>7.393839560353368</v>
      </c>
      <c r="DE32" s="1">
        <v>7.692753501493991</v>
      </c>
      <c r="DF32" s="1">
        <v>7.4671765413143509</v>
      </c>
      <c r="DG32" s="1">
        <v>7.4251002253402056</v>
      </c>
      <c r="DH32" s="1">
        <v>7.2924150896672684</v>
      </c>
      <c r="DI32" s="1">
        <v>7.655647818453736</v>
      </c>
      <c r="DJ32" s="1">
        <v>7.4076173626618553</v>
      </c>
      <c r="DK32" s="1">
        <v>7.4603035145176442</v>
      </c>
      <c r="DL32" s="1">
        <v>7.5505761519717689</v>
      </c>
      <c r="DM32" s="1">
        <v>7.5077977552675836</v>
      </c>
      <c r="DN32" s="1">
        <v>7.4243652019254416</v>
      </c>
      <c r="DO32" s="1">
        <v>7.7305961015026536</v>
      </c>
      <c r="DP32" s="1">
        <v>7.7019724879788045</v>
      </c>
      <c r="DQ32" s="1">
        <v>7.5124227478579755</v>
      </c>
      <c r="DR32" s="1">
        <v>7.3715998940926513</v>
      </c>
      <c r="DS32" s="1">
        <v>7.6592905078809572</v>
      </c>
      <c r="DT32" s="1">
        <v>7.639278989869867</v>
      </c>
      <c r="DU32" s="1">
        <v>7.5335253476361181</v>
      </c>
      <c r="DV32" s="1">
        <v>7.1035736324879837</v>
      </c>
      <c r="DW32" s="1">
        <v>7.311788238146292</v>
      </c>
      <c r="DX32" s="1">
        <v>7.2511575226481444</v>
      </c>
      <c r="DY32" s="1">
        <v>9.193526429030273</v>
      </c>
      <c r="DZ32" s="1">
        <v>9.1722772306025657</v>
      </c>
      <c r="EA32" s="1">
        <v>9.9789136222507331</v>
      </c>
      <c r="EB32" s="1">
        <v>9.4895112792691236</v>
      </c>
      <c r="EC32" s="1">
        <v>9.9701408894905494</v>
      </c>
      <c r="ED32" s="1">
        <v>10.735816776234984</v>
      </c>
      <c r="EE32" s="1">
        <v>10.407535918400681</v>
      </c>
      <c r="EF32" s="1">
        <v>10.360573610000074</v>
      </c>
      <c r="EG32" s="1">
        <v>8.6901054255416348</v>
      </c>
      <c r="EH32" s="1">
        <v>9.7244348203781836</v>
      </c>
    </row>
    <row r="33" spans="1:138" x14ac:dyDescent="0.15">
      <c r="A33" s="1" t="s">
        <v>7</v>
      </c>
      <c r="C33" s="1">
        <v>0.23899999999999999</v>
      </c>
      <c r="D33" s="1">
        <v>0.24640000000000001</v>
      </c>
      <c r="E33" s="1">
        <v>0.24510000000000001</v>
      </c>
      <c r="F33" s="1">
        <v>0.2026</v>
      </c>
      <c r="G33" s="1">
        <v>0.25840000000000002</v>
      </c>
      <c r="H33" s="1">
        <v>0.25330000000000003</v>
      </c>
      <c r="I33" s="1">
        <v>0.23710000000000001</v>
      </c>
      <c r="J33" s="1">
        <v>0.25659999999999999</v>
      </c>
      <c r="K33" s="1">
        <v>0.26150000000000001</v>
      </c>
      <c r="L33" s="1">
        <v>0.26179999999999998</v>
      </c>
      <c r="M33" s="1">
        <v>0.25609999999999999</v>
      </c>
      <c r="N33" s="1">
        <v>0.25829999999999997</v>
      </c>
      <c r="O33" s="1">
        <v>0.24129999999999999</v>
      </c>
      <c r="P33" s="1">
        <v>0.28239999999999998</v>
      </c>
      <c r="Q33" s="1">
        <v>0.25919999999999999</v>
      </c>
      <c r="R33" s="1">
        <v>0.26500000000000001</v>
      </c>
      <c r="S33" s="1">
        <v>0.26119999999999999</v>
      </c>
      <c r="T33" s="1">
        <v>0.2346</v>
      </c>
      <c r="U33" s="1">
        <v>0.25330000000000003</v>
      </c>
      <c r="V33" s="1">
        <v>0.25929999999999997</v>
      </c>
      <c r="W33" s="1">
        <v>0.25219999999999998</v>
      </c>
      <c r="X33" s="1">
        <v>0.2122</v>
      </c>
      <c r="Y33" s="1">
        <v>0.26019999999999999</v>
      </c>
      <c r="Z33" s="1">
        <v>0.2477</v>
      </c>
      <c r="AA33" s="1">
        <v>0.2571</v>
      </c>
      <c r="AB33" s="1">
        <v>0.26040000000000002</v>
      </c>
      <c r="AC33" s="1">
        <v>0.25090000000000001</v>
      </c>
      <c r="AD33" s="1">
        <v>0.24379999999999999</v>
      </c>
      <c r="AE33" s="1">
        <v>0.2429</v>
      </c>
      <c r="AF33" s="1">
        <v>0.26290000000000002</v>
      </c>
      <c r="AG33" s="1">
        <v>0.26140000000000002</v>
      </c>
      <c r="AH33" s="1">
        <v>0.22450000000000001</v>
      </c>
      <c r="AI33" s="1">
        <v>0.25419999999999998</v>
      </c>
      <c r="AJ33" s="1">
        <v>0.26929999999999998</v>
      </c>
      <c r="AK33" s="1">
        <v>0.25619999999999998</v>
      </c>
      <c r="AL33" s="1">
        <v>0.25269999999999998</v>
      </c>
      <c r="AM33" s="1">
        <v>0.26600000000000001</v>
      </c>
      <c r="AN33" s="1">
        <v>0.25359999999999999</v>
      </c>
      <c r="AO33" s="1">
        <v>0.28349999999999997</v>
      </c>
      <c r="AP33" s="1">
        <v>0.2485</v>
      </c>
      <c r="AQ33" s="1">
        <v>0.2414</v>
      </c>
      <c r="AR33" s="1">
        <v>0.24690000000000001</v>
      </c>
      <c r="AS33" s="1">
        <v>0.255</v>
      </c>
      <c r="AT33" s="1">
        <v>0.24229999999999999</v>
      </c>
      <c r="AU33" s="1">
        <v>0.2382</v>
      </c>
      <c r="AV33" s="1">
        <v>0.24740000000000001</v>
      </c>
      <c r="AW33" s="1">
        <v>0.26519999999999999</v>
      </c>
      <c r="AX33" s="1">
        <v>0.23300000000000001</v>
      </c>
      <c r="AY33" s="1">
        <v>0.2467</v>
      </c>
      <c r="AZ33" s="1">
        <v>0.27129999999999999</v>
      </c>
      <c r="BA33" s="1">
        <v>0.24879999999999999</v>
      </c>
      <c r="BB33" s="1">
        <v>0.26579999999999998</v>
      </c>
      <c r="BC33" s="1">
        <v>0.2626</v>
      </c>
      <c r="BD33" s="1">
        <v>0.25309999999999999</v>
      </c>
      <c r="BE33" s="1">
        <v>0.22819999999999999</v>
      </c>
      <c r="BF33" s="1">
        <v>0.2324</v>
      </c>
      <c r="BG33" s="1">
        <v>0.2379</v>
      </c>
      <c r="BH33" s="1">
        <v>0.2472</v>
      </c>
      <c r="BI33" s="1">
        <v>0.22800000000000001</v>
      </c>
      <c r="BJ33" s="1">
        <v>0.24310000000000001</v>
      </c>
      <c r="BK33" s="1">
        <v>0.2225</v>
      </c>
      <c r="BL33" s="1">
        <v>0.27389999999999998</v>
      </c>
      <c r="BM33" s="1">
        <v>0.2429</v>
      </c>
      <c r="BN33" s="1">
        <v>0.25480000000000003</v>
      </c>
      <c r="BO33" s="1">
        <v>0.2636</v>
      </c>
      <c r="BP33" s="1">
        <v>0.28189999999999998</v>
      </c>
      <c r="BQ33" s="1">
        <v>0.25950000000000001</v>
      </c>
      <c r="BR33" s="1">
        <v>0.22520000000000001</v>
      </c>
      <c r="BS33" s="1">
        <v>0.25690000000000002</v>
      </c>
      <c r="BT33" s="1">
        <v>0.24990000000000001</v>
      </c>
      <c r="BU33" s="1">
        <v>0.2344</v>
      </c>
      <c r="BV33" s="1">
        <v>0.24560000000000001</v>
      </c>
      <c r="BW33" s="1">
        <v>0.24640000000000001</v>
      </c>
      <c r="BX33" s="1">
        <v>0.27500000000000002</v>
      </c>
      <c r="BY33" s="1">
        <v>0.2341</v>
      </c>
      <c r="BZ33" s="1">
        <v>0.2152</v>
      </c>
      <c r="CA33" s="1">
        <v>0.25340000000000001</v>
      </c>
      <c r="CB33" s="1">
        <v>0.26379999999999998</v>
      </c>
      <c r="CC33" s="1">
        <v>0.2424</v>
      </c>
      <c r="CD33" s="1">
        <v>0.25440000000000002</v>
      </c>
      <c r="CE33" s="1">
        <v>0.27189999999999998</v>
      </c>
      <c r="CF33" s="1">
        <v>0.22090000000000001</v>
      </c>
      <c r="CG33" s="1">
        <v>0.26779999999999998</v>
      </c>
      <c r="CH33" s="1">
        <v>0.22259999999999999</v>
      </c>
      <c r="CI33" s="1">
        <v>0.26400000000000001</v>
      </c>
      <c r="CJ33" s="1">
        <v>0.22689999999999999</v>
      </c>
      <c r="CK33" s="1">
        <v>0.2417</v>
      </c>
      <c r="CL33" s="1">
        <v>0.2545</v>
      </c>
      <c r="CM33" s="1">
        <v>0.26250000000000001</v>
      </c>
      <c r="CN33" s="1">
        <v>0.2167</v>
      </c>
      <c r="CO33" s="1">
        <v>0.24970000000000001</v>
      </c>
      <c r="CP33" s="1">
        <v>0.23350000000000001</v>
      </c>
      <c r="CQ33" s="1">
        <v>0.252</v>
      </c>
      <c r="CR33" s="1">
        <v>0.24959999999999999</v>
      </c>
      <c r="CS33" s="1">
        <v>0.25369999999999998</v>
      </c>
      <c r="CT33" s="1">
        <v>0.2535</v>
      </c>
      <c r="CU33" s="1">
        <v>0.27679999999999999</v>
      </c>
      <c r="CV33" s="1">
        <v>0.2545</v>
      </c>
      <c r="CW33" s="1">
        <v>0.2407</v>
      </c>
      <c r="CX33" s="1">
        <v>0.25619999999999998</v>
      </c>
      <c r="CY33" s="1">
        <v>0.26919999999999999</v>
      </c>
      <c r="CZ33" s="1">
        <v>0.2727</v>
      </c>
      <c r="DA33" s="1">
        <v>0.27650000000000002</v>
      </c>
      <c r="DB33" s="1">
        <v>0.27889999999999998</v>
      </c>
      <c r="DC33" s="1">
        <v>0.22270000000000001</v>
      </c>
      <c r="DD33" s="1">
        <v>0.22670000000000001</v>
      </c>
      <c r="DE33" s="1">
        <v>0.2606</v>
      </c>
      <c r="DF33" s="1">
        <v>0.25650000000000001</v>
      </c>
      <c r="DG33" s="1">
        <v>0.25819999999999999</v>
      </c>
      <c r="DH33" s="1">
        <v>0.25180000000000002</v>
      </c>
      <c r="DI33" s="1">
        <v>0.2576</v>
      </c>
      <c r="DJ33" s="1">
        <v>0.217</v>
      </c>
      <c r="DK33" s="1">
        <v>0.2671</v>
      </c>
      <c r="DL33" s="1">
        <v>0.25090000000000001</v>
      </c>
      <c r="DM33" s="1">
        <v>0.216</v>
      </c>
      <c r="DN33" s="1">
        <v>0.26450000000000001</v>
      </c>
      <c r="DO33" s="1">
        <v>0.27539999999999998</v>
      </c>
      <c r="DP33" s="1">
        <v>0.2545</v>
      </c>
      <c r="DQ33" s="1">
        <v>0.26690000000000003</v>
      </c>
      <c r="DR33" s="1">
        <v>0.253</v>
      </c>
      <c r="DS33" s="1">
        <v>0.2636</v>
      </c>
      <c r="DT33" s="1">
        <v>0.24890000000000001</v>
      </c>
      <c r="DU33" s="1">
        <v>0.23599999999999999</v>
      </c>
      <c r="DV33" s="1">
        <v>0.25600000000000001</v>
      </c>
      <c r="DW33" s="1">
        <v>0.26490000000000002</v>
      </c>
      <c r="DX33" s="1">
        <v>0.25290000000000001</v>
      </c>
      <c r="DY33" s="1">
        <v>0.31140000000000001</v>
      </c>
      <c r="DZ33" s="1">
        <v>0.32200000000000001</v>
      </c>
      <c r="EA33" s="1">
        <v>0.32369999999999999</v>
      </c>
      <c r="EB33" s="1">
        <v>0.31819999999999998</v>
      </c>
      <c r="EC33" s="1">
        <v>0.3085</v>
      </c>
      <c r="ED33" s="1">
        <v>0.32419999999999999</v>
      </c>
      <c r="EE33" s="1">
        <v>0.27950000000000003</v>
      </c>
      <c r="EF33" s="1">
        <v>0.31690000000000002</v>
      </c>
      <c r="EG33" s="1">
        <v>0.34470000000000001</v>
      </c>
      <c r="EH33" s="1">
        <v>0.29389999999999999</v>
      </c>
    </row>
    <row r="34" spans="1:138" x14ac:dyDescent="0.15">
      <c r="A34" s="1" t="s">
        <v>6</v>
      </c>
      <c r="C34" s="1">
        <v>9.58</v>
      </c>
      <c r="D34" s="1">
        <v>9.64</v>
      </c>
      <c r="E34" s="1">
        <v>9.7899999999999991</v>
      </c>
      <c r="F34" s="1">
        <v>9.7799999999999994</v>
      </c>
      <c r="G34" s="1">
        <v>9.6300000000000008</v>
      </c>
      <c r="H34" s="1">
        <v>9.4</v>
      </c>
      <c r="I34" s="1">
        <v>9.75</v>
      </c>
      <c r="J34" s="1">
        <v>9.56</v>
      </c>
      <c r="K34" s="1">
        <v>9.6199999999999992</v>
      </c>
      <c r="L34" s="1">
        <v>9.66</v>
      </c>
      <c r="M34" s="1">
        <v>9.7799999999999994</v>
      </c>
      <c r="N34" s="1">
        <v>9.6</v>
      </c>
      <c r="O34" s="1">
        <v>9.6</v>
      </c>
      <c r="P34" s="1">
        <v>9.73</v>
      </c>
      <c r="Q34" s="1">
        <v>9.6300000000000008</v>
      </c>
      <c r="R34" s="1">
        <v>9.7799999999999994</v>
      </c>
      <c r="S34" s="1">
        <v>9.59</v>
      </c>
      <c r="T34" s="1">
        <v>9.5500000000000007</v>
      </c>
      <c r="U34" s="1">
        <v>9.94</v>
      </c>
      <c r="V34" s="1">
        <v>9.5399999999999991</v>
      </c>
      <c r="W34" s="1">
        <v>9.66</v>
      </c>
      <c r="X34" s="1">
        <v>9.6199999999999992</v>
      </c>
      <c r="Y34" s="1">
        <v>9.6300000000000008</v>
      </c>
      <c r="Z34" s="1">
        <v>9.52</v>
      </c>
      <c r="AA34" s="1">
        <v>9.64</v>
      </c>
      <c r="AB34" s="1">
        <v>9.4700000000000006</v>
      </c>
      <c r="AC34" s="1">
        <v>9.6</v>
      </c>
      <c r="AD34" s="1">
        <v>9.64</v>
      </c>
      <c r="AE34" s="1">
        <v>9.5</v>
      </c>
      <c r="AF34" s="1">
        <v>9.49</v>
      </c>
      <c r="AG34" s="1">
        <v>9.5299999999999994</v>
      </c>
      <c r="AH34" s="1">
        <v>9.58</v>
      </c>
      <c r="AI34" s="1">
        <v>9.6199999999999992</v>
      </c>
      <c r="AJ34" s="1">
        <v>9.5299999999999994</v>
      </c>
      <c r="AK34" s="1">
        <v>9.57</v>
      </c>
      <c r="AL34" s="1">
        <v>9.6199999999999992</v>
      </c>
      <c r="AM34" s="1">
        <v>9.59</v>
      </c>
      <c r="AN34" s="1">
        <v>9.66</v>
      </c>
      <c r="AO34" s="1">
        <v>9.5299999999999994</v>
      </c>
      <c r="AP34" s="1">
        <v>9.61</v>
      </c>
      <c r="AQ34" s="1">
        <v>9.4600000000000009</v>
      </c>
      <c r="AR34" s="1">
        <v>9.5500000000000007</v>
      </c>
      <c r="AS34" s="1">
        <v>9.41</v>
      </c>
      <c r="AT34" s="1">
        <v>9.52</v>
      </c>
      <c r="AU34" s="1">
        <v>9.51</v>
      </c>
      <c r="AV34" s="1">
        <v>9.5500000000000007</v>
      </c>
      <c r="AW34" s="1">
        <v>9.49</v>
      </c>
      <c r="AX34" s="1">
        <v>9.5399999999999991</v>
      </c>
      <c r="AY34" s="1">
        <v>9.35</v>
      </c>
      <c r="AZ34" s="1">
        <v>9.4600000000000009</v>
      </c>
      <c r="BA34" s="1">
        <v>9.5500000000000007</v>
      </c>
      <c r="BB34" s="1">
        <v>9.41</v>
      </c>
      <c r="BC34" s="1">
        <v>9.57</v>
      </c>
      <c r="BD34" s="1">
        <v>9.39</v>
      </c>
      <c r="BE34" s="1">
        <v>9.7200000000000006</v>
      </c>
      <c r="BF34" s="1">
        <v>9.49</v>
      </c>
      <c r="BG34" s="1">
        <v>9.3800000000000008</v>
      </c>
      <c r="BH34" s="1">
        <v>9.31</v>
      </c>
      <c r="BI34" s="1">
        <v>9.42</v>
      </c>
      <c r="BJ34" s="1">
        <v>9.4700000000000006</v>
      </c>
      <c r="BK34" s="1">
        <v>9.48</v>
      </c>
      <c r="BL34" s="1">
        <v>9.56</v>
      </c>
      <c r="BM34" s="1">
        <v>9.59</v>
      </c>
      <c r="BN34" s="1">
        <v>9.56</v>
      </c>
      <c r="BO34" s="1">
        <v>9.66</v>
      </c>
      <c r="BP34" s="1">
        <v>9.5299999999999994</v>
      </c>
      <c r="BQ34" s="1">
        <v>9.68</v>
      </c>
      <c r="BR34" s="1">
        <v>9.64</v>
      </c>
      <c r="BS34" s="1">
        <v>9.6</v>
      </c>
      <c r="BT34" s="1">
        <v>9.7100000000000009</v>
      </c>
      <c r="BU34" s="1">
        <v>9.6300000000000008</v>
      </c>
      <c r="BV34" s="1">
        <v>9.6</v>
      </c>
      <c r="BW34" s="1">
        <v>9.7100000000000009</v>
      </c>
      <c r="BX34" s="1">
        <v>9.58</v>
      </c>
      <c r="BY34" s="1">
        <v>9.73</v>
      </c>
      <c r="BZ34" s="1">
        <v>9.74</v>
      </c>
      <c r="CA34" s="1">
        <v>9.5299999999999994</v>
      </c>
      <c r="CB34" s="1">
        <v>9.69</v>
      </c>
      <c r="CC34" s="1">
        <v>9.52</v>
      </c>
      <c r="CD34" s="1">
        <v>9.61</v>
      </c>
      <c r="CE34" s="1">
        <v>9.6</v>
      </c>
      <c r="CF34" s="1">
        <v>9.5</v>
      </c>
      <c r="CG34" s="1">
        <v>9.6</v>
      </c>
      <c r="CH34" s="1">
        <v>9.56</v>
      </c>
      <c r="CI34" s="1">
        <v>9.6</v>
      </c>
      <c r="CJ34" s="1">
        <v>9.49</v>
      </c>
      <c r="CK34" s="1">
        <v>9.76</v>
      </c>
      <c r="CL34" s="1">
        <v>9.74</v>
      </c>
      <c r="CM34" s="1">
        <v>9.6199999999999992</v>
      </c>
      <c r="CN34" s="1">
        <v>9.61</v>
      </c>
      <c r="CO34" s="1">
        <v>9.6300000000000008</v>
      </c>
      <c r="CP34" s="1">
        <v>9.57</v>
      </c>
      <c r="CQ34" s="1">
        <v>9.5399999999999991</v>
      </c>
      <c r="CR34" s="1">
        <v>9.4499999999999993</v>
      </c>
      <c r="CS34" s="1">
        <v>9.6300000000000008</v>
      </c>
      <c r="CT34" s="1">
        <v>9.5299999999999994</v>
      </c>
      <c r="CU34" s="1">
        <v>9.65</v>
      </c>
      <c r="CV34" s="1">
        <v>9.81</v>
      </c>
      <c r="CW34" s="1">
        <v>9.44</v>
      </c>
      <c r="CX34" s="1">
        <v>9.59</v>
      </c>
      <c r="CY34" s="1">
        <v>9.61</v>
      </c>
      <c r="CZ34" s="1">
        <v>9.6300000000000008</v>
      </c>
      <c r="DA34" s="1">
        <v>9.58</v>
      </c>
      <c r="DB34" s="1">
        <v>9.58</v>
      </c>
      <c r="DC34" s="1">
        <v>9.58</v>
      </c>
      <c r="DD34" s="1">
        <v>9.5</v>
      </c>
      <c r="DE34" s="1">
        <v>9.65</v>
      </c>
      <c r="DF34" s="1">
        <v>9.5299999999999994</v>
      </c>
      <c r="DG34" s="1">
        <v>9.49</v>
      </c>
      <c r="DH34" s="1">
        <v>9.52</v>
      </c>
      <c r="DI34" s="1">
        <v>9.56</v>
      </c>
      <c r="DJ34" s="1">
        <v>9.56</v>
      </c>
      <c r="DK34" s="1">
        <v>9.61</v>
      </c>
      <c r="DL34" s="1">
        <v>9.66</v>
      </c>
      <c r="DM34" s="1">
        <v>9.48</v>
      </c>
      <c r="DN34" s="1">
        <v>9.61</v>
      </c>
      <c r="DO34" s="1">
        <v>9.6</v>
      </c>
      <c r="DP34" s="1">
        <v>9.57</v>
      </c>
      <c r="DQ34" s="1">
        <v>9.49</v>
      </c>
      <c r="DR34" s="1">
        <v>9.1300000000000008</v>
      </c>
      <c r="DS34" s="1">
        <v>9.49</v>
      </c>
      <c r="DT34" s="1">
        <v>9.57</v>
      </c>
      <c r="DU34" s="1">
        <v>9.6199999999999992</v>
      </c>
      <c r="DV34" s="1">
        <v>9.5299999999999994</v>
      </c>
      <c r="DW34" s="1">
        <v>9.49</v>
      </c>
      <c r="DX34" s="1">
        <v>9.39</v>
      </c>
      <c r="DY34" s="1">
        <v>5.86</v>
      </c>
      <c r="DZ34" s="1">
        <v>5.45</v>
      </c>
      <c r="EA34" s="1">
        <v>6.23</v>
      </c>
      <c r="EB34" s="1">
        <v>5.34</v>
      </c>
      <c r="EC34" s="1">
        <v>5.76</v>
      </c>
      <c r="ED34" s="1">
        <v>5.89</v>
      </c>
      <c r="EE34" s="1">
        <v>6.17</v>
      </c>
      <c r="EF34" s="1">
        <v>5.9</v>
      </c>
      <c r="EG34" s="1">
        <v>5.51</v>
      </c>
      <c r="EH34" s="1">
        <v>6.55</v>
      </c>
    </row>
    <row r="35" spans="1:138" x14ac:dyDescent="0.15">
      <c r="A35" s="1" t="s">
        <v>5</v>
      </c>
      <c r="C35" s="1">
        <v>6.7699999999999996E-2</v>
      </c>
      <c r="D35" s="1">
        <v>8.4699999999999998E-2</v>
      </c>
      <c r="E35" s="1">
        <v>0.10050000000000001</v>
      </c>
      <c r="F35" s="1">
        <v>0.10730000000000001</v>
      </c>
      <c r="G35" s="1">
        <v>0.1094</v>
      </c>
      <c r="H35" s="1">
        <v>4.48E-2</v>
      </c>
      <c r="I35" s="1">
        <v>6.1199999999999997E-2</v>
      </c>
      <c r="J35" s="1">
        <v>9.2999999999999999E-2</v>
      </c>
      <c r="K35" s="1">
        <v>8.2500000000000004E-2</v>
      </c>
      <c r="L35" s="1">
        <v>8.0600000000000005E-2</v>
      </c>
      <c r="M35" s="1">
        <v>7.2300000000000003E-2</v>
      </c>
      <c r="N35" s="1">
        <v>7.6100000000000001E-2</v>
      </c>
      <c r="O35" s="1">
        <v>8.09E-2</v>
      </c>
      <c r="P35" s="1">
        <v>6.3200000000000006E-2</v>
      </c>
      <c r="Q35" s="1">
        <v>0.123</v>
      </c>
      <c r="R35" s="1">
        <v>6.3700000000000007E-2</v>
      </c>
      <c r="S35" s="1">
        <v>8.6599999999999996E-2</v>
      </c>
      <c r="T35" s="1">
        <v>7.4399999999999994E-2</v>
      </c>
      <c r="U35" s="1">
        <v>7.51E-2</v>
      </c>
      <c r="V35" s="1">
        <v>9.4299999999999995E-2</v>
      </c>
      <c r="W35" s="1">
        <v>5.67E-2</v>
      </c>
      <c r="X35" s="1">
        <v>7.0300000000000001E-2</v>
      </c>
      <c r="Y35" s="1">
        <v>5.8900000000000001E-2</v>
      </c>
      <c r="Z35" s="1">
        <v>9.9000000000000005E-2</v>
      </c>
      <c r="AA35" s="1">
        <v>7.6799999999999993E-2</v>
      </c>
      <c r="AB35" s="1">
        <v>9.98E-2</v>
      </c>
      <c r="AC35" s="1">
        <v>6.13E-2</v>
      </c>
      <c r="AD35" s="1">
        <v>0.1031</v>
      </c>
      <c r="AE35" s="1">
        <v>6.6500000000000004E-2</v>
      </c>
      <c r="AF35" s="1">
        <v>9.0800000000000006E-2</v>
      </c>
      <c r="AG35" s="1">
        <v>7.2800000000000004E-2</v>
      </c>
      <c r="AH35" s="1">
        <v>8.4699999999999998E-2</v>
      </c>
      <c r="AI35" s="1">
        <v>8.1600000000000006E-2</v>
      </c>
      <c r="AJ35" s="1">
        <v>7.0199999999999999E-2</v>
      </c>
      <c r="AK35" s="1">
        <v>8.77E-2</v>
      </c>
      <c r="AL35" s="1">
        <v>9.7500000000000003E-2</v>
      </c>
      <c r="AM35" s="1">
        <v>6.3899999999999998E-2</v>
      </c>
      <c r="AN35" s="1">
        <v>8.2100000000000006E-2</v>
      </c>
      <c r="AO35" s="1">
        <v>8.0500000000000002E-2</v>
      </c>
      <c r="AP35" s="1">
        <v>5.9799999999999999E-2</v>
      </c>
      <c r="AQ35" s="1">
        <v>8.4000000000000005E-2</v>
      </c>
      <c r="AR35" s="1">
        <v>7.3499999999999996E-2</v>
      </c>
      <c r="AS35" s="1">
        <v>9.1700000000000004E-2</v>
      </c>
      <c r="AT35" s="1">
        <v>9.0499999999999997E-2</v>
      </c>
      <c r="AU35" s="1">
        <v>9.4700000000000006E-2</v>
      </c>
      <c r="AV35" s="1">
        <v>6.4500000000000002E-2</v>
      </c>
      <c r="AW35" s="1">
        <v>7.0999999999999994E-2</v>
      </c>
      <c r="AX35" s="1">
        <v>8.1500000000000003E-2</v>
      </c>
      <c r="AY35" s="1">
        <v>0.1021</v>
      </c>
      <c r="AZ35" s="1">
        <v>7.6899999999999996E-2</v>
      </c>
      <c r="BA35" s="1">
        <v>7.4399999999999994E-2</v>
      </c>
      <c r="BB35" s="1">
        <v>5.28E-2</v>
      </c>
      <c r="BC35" s="1">
        <v>0.1061</v>
      </c>
      <c r="BD35" s="1">
        <v>0.1009</v>
      </c>
      <c r="BE35" s="1">
        <v>9.69E-2</v>
      </c>
      <c r="BF35" s="1">
        <v>5.9900000000000002E-2</v>
      </c>
      <c r="BG35" s="1">
        <v>9.6500000000000002E-2</v>
      </c>
      <c r="BH35" s="1">
        <v>0.1111</v>
      </c>
      <c r="BI35" s="1">
        <v>8.6099999999999996E-2</v>
      </c>
      <c r="BJ35" s="1">
        <v>4.5499999999999999E-2</v>
      </c>
      <c r="BK35" s="1">
        <v>6.7900000000000002E-2</v>
      </c>
      <c r="BL35" s="1">
        <v>7.7100000000000002E-2</v>
      </c>
      <c r="BM35" s="1">
        <v>5.5E-2</v>
      </c>
      <c r="BN35" s="1">
        <v>7.9600000000000004E-2</v>
      </c>
      <c r="BO35" s="1">
        <v>0.105</v>
      </c>
      <c r="BP35" s="1">
        <v>7.8399999999999997E-2</v>
      </c>
      <c r="BQ35" s="1">
        <v>6.1699999999999998E-2</v>
      </c>
      <c r="BR35" s="1">
        <v>7.7799999999999994E-2</v>
      </c>
      <c r="BS35" s="1">
        <v>6.93E-2</v>
      </c>
      <c r="BT35" s="1">
        <v>8.4000000000000005E-2</v>
      </c>
      <c r="BU35" s="1">
        <v>0.10730000000000001</v>
      </c>
      <c r="BV35" s="1">
        <v>8.6900000000000005E-2</v>
      </c>
      <c r="BW35" s="1">
        <v>0.1024</v>
      </c>
      <c r="BX35" s="1">
        <v>7.8299999999999995E-2</v>
      </c>
      <c r="BY35" s="1">
        <v>9.9199999999999997E-2</v>
      </c>
      <c r="BZ35" s="1">
        <v>6.8199999999999997E-2</v>
      </c>
      <c r="CA35" s="1">
        <v>8.8099999999999998E-2</v>
      </c>
      <c r="CB35" s="1">
        <v>8.3099999999999993E-2</v>
      </c>
      <c r="CC35" s="1">
        <v>9.0800000000000006E-2</v>
      </c>
      <c r="CD35" s="1">
        <v>6.6299999999999998E-2</v>
      </c>
      <c r="CE35" s="1">
        <v>8.3599999999999994E-2</v>
      </c>
      <c r="CF35" s="1">
        <v>4.8399999999999999E-2</v>
      </c>
      <c r="CG35" s="1">
        <v>7.85E-2</v>
      </c>
      <c r="CH35" s="1">
        <v>4.7100000000000003E-2</v>
      </c>
      <c r="CI35" s="1">
        <v>5.8599999999999999E-2</v>
      </c>
      <c r="CJ35" s="1">
        <v>7.4300000000000005E-2</v>
      </c>
      <c r="CK35" s="1">
        <v>6.54E-2</v>
      </c>
      <c r="CL35" s="1">
        <v>6.1499999999999999E-2</v>
      </c>
      <c r="CM35" s="1">
        <v>0.1169</v>
      </c>
      <c r="CN35" s="1">
        <v>0.1124</v>
      </c>
      <c r="CO35" s="1">
        <v>5.8299999999999998E-2</v>
      </c>
      <c r="CP35" s="1">
        <v>6.83E-2</v>
      </c>
      <c r="CQ35" s="1">
        <v>8.8599999999999998E-2</v>
      </c>
      <c r="CR35" s="1">
        <v>7.4499999999999997E-2</v>
      </c>
      <c r="CS35" s="1">
        <v>5.2299999999999999E-2</v>
      </c>
      <c r="CT35" s="1">
        <v>9.0700000000000003E-2</v>
      </c>
      <c r="CU35" s="1">
        <v>9.1700000000000004E-2</v>
      </c>
      <c r="CV35" s="1">
        <v>7.5800000000000006E-2</v>
      </c>
      <c r="CW35" s="1">
        <v>8.2600000000000007E-2</v>
      </c>
      <c r="CX35" s="1">
        <v>7.5999999999999998E-2</v>
      </c>
      <c r="CY35" s="1">
        <v>4.9599999999999998E-2</v>
      </c>
      <c r="CZ35" s="1">
        <v>9.1600000000000001E-2</v>
      </c>
      <c r="DA35" s="1">
        <v>7.1800000000000003E-2</v>
      </c>
      <c r="DB35" s="1">
        <v>8.43E-2</v>
      </c>
      <c r="DC35" s="1">
        <v>0.1081</v>
      </c>
      <c r="DD35" s="1">
        <v>5.6599999999999998E-2</v>
      </c>
      <c r="DE35" s="1">
        <v>6.7900000000000002E-2</v>
      </c>
      <c r="DF35" s="1">
        <v>7.4200000000000002E-2</v>
      </c>
      <c r="DG35" s="1">
        <v>7.2900000000000006E-2</v>
      </c>
      <c r="DH35" s="1">
        <v>6.2E-2</v>
      </c>
      <c r="DI35" s="1">
        <v>7.3999999999999996E-2</v>
      </c>
      <c r="DJ35" s="1">
        <v>7.5600000000000001E-2</v>
      </c>
      <c r="DK35" s="1">
        <v>9.5799999999999996E-2</v>
      </c>
      <c r="DL35" s="1">
        <v>7.85E-2</v>
      </c>
      <c r="DM35" s="1">
        <v>9.0899999999999995E-2</v>
      </c>
      <c r="DN35" s="1">
        <v>0.10199999999999999</v>
      </c>
      <c r="DO35" s="1">
        <v>8.7099999999999997E-2</v>
      </c>
      <c r="DP35" s="1">
        <v>6.6199999999999995E-2</v>
      </c>
      <c r="DQ35" s="1">
        <v>9.69E-2</v>
      </c>
      <c r="DR35" s="1">
        <v>8.4099999999999994E-2</v>
      </c>
      <c r="DS35" s="1">
        <v>7.5300000000000006E-2</v>
      </c>
      <c r="DT35" s="1">
        <v>6.6500000000000004E-2</v>
      </c>
      <c r="DU35" s="1">
        <v>6.9400000000000003E-2</v>
      </c>
      <c r="DV35" s="1">
        <v>4.2500000000000003E-2</v>
      </c>
      <c r="DW35" s="1">
        <v>7.9500000000000001E-2</v>
      </c>
      <c r="DX35" s="1">
        <v>9.5500000000000002E-2</v>
      </c>
      <c r="DY35" s="1">
        <v>0.1623</v>
      </c>
      <c r="DZ35" s="1">
        <v>0.1178</v>
      </c>
      <c r="EA35" s="1">
        <v>0.12139999999999999</v>
      </c>
      <c r="EB35" s="1">
        <v>0.20130000000000001</v>
      </c>
      <c r="EC35" s="1">
        <v>0.14249999999999999</v>
      </c>
      <c r="ED35" s="1">
        <v>0.16850000000000001</v>
      </c>
      <c r="EE35" s="1">
        <v>0.12670000000000001</v>
      </c>
      <c r="EF35" s="1">
        <v>0.1178</v>
      </c>
      <c r="EG35" s="1">
        <v>0.1376</v>
      </c>
      <c r="EH35" s="1">
        <v>0.14779999999999999</v>
      </c>
    </row>
    <row r="36" spans="1:138" x14ac:dyDescent="0.15">
      <c r="A36" s="1" t="s">
        <v>4</v>
      </c>
      <c r="C36" s="1">
        <v>0.1593</v>
      </c>
      <c r="D36" s="1">
        <v>0.15939999999999999</v>
      </c>
      <c r="E36" s="1">
        <v>0.16450000000000001</v>
      </c>
      <c r="F36" s="1">
        <v>0.16919999999999999</v>
      </c>
      <c r="G36" s="1">
        <v>0.13830000000000001</v>
      </c>
      <c r="H36" s="1">
        <v>0.16800000000000001</v>
      </c>
      <c r="I36" s="1">
        <v>0.1721</v>
      </c>
      <c r="J36" s="1">
        <v>0.17119999999999999</v>
      </c>
      <c r="K36" s="1">
        <v>0.16930000000000001</v>
      </c>
      <c r="L36" s="1">
        <v>0.1762</v>
      </c>
      <c r="M36" s="1">
        <v>0.1855</v>
      </c>
      <c r="N36" s="1">
        <v>0.1802</v>
      </c>
      <c r="O36" s="1">
        <v>0.16930000000000001</v>
      </c>
      <c r="P36" s="1">
        <v>0.16139999999999999</v>
      </c>
      <c r="Q36" s="1">
        <v>0.1575</v>
      </c>
      <c r="R36" s="1">
        <v>0.158</v>
      </c>
      <c r="S36" s="1">
        <v>0.16089999999999999</v>
      </c>
      <c r="T36" s="1">
        <v>0.17030000000000001</v>
      </c>
      <c r="U36" s="1">
        <v>0.14979999999999999</v>
      </c>
      <c r="V36" s="1">
        <v>0.16830000000000001</v>
      </c>
      <c r="W36" s="1">
        <v>0.18479999999999999</v>
      </c>
      <c r="X36" s="1">
        <v>0.1613</v>
      </c>
      <c r="Y36" s="1">
        <v>0.1769</v>
      </c>
      <c r="Z36" s="1">
        <v>0.15</v>
      </c>
      <c r="AA36" s="1">
        <v>0.1565</v>
      </c>
      <c r="AB36" s="1">
        <v>0.1661</v>
      </c>
      <c r="AC36" s="1">
        <v>0.17760000000000001</v>
      </c>
      <c r="AD36" s="1">
        <v>0.17710000000000001</v>
      </c>
      <c r="AE36" s="1">
        <v>0.17369999999999999</v>
      </c>
      <c r="AF36" s="1">
        <v>0.17749999999999999</v>
      </c>
      <c r="AG36" s="1">
        <v>0.17080000000000001</v>
      </c>
      <c r="AH36" s="1">
        <v>0.1875</v>
      </c>
      <c r="AI36" s="1">
        <v>0.1862</v>
      </c>
      <c r="AJ36" s="1">
        <v>0.20030000000000001</v>
      </c>
      <c r="AK36" s="1">
        <v>0.1628</v>
      </c>
      <c r="AL36" s="1">
        <v>0.16400000000000001</v>
      </c>
      <c r="AM36" s="1">
        <v>0.185</v>
      </c>
      <c r="AN36" s="1">
        <v>0.1799</v>
      </c>
      <c r="AO36" s="1">
        <v>0.19600000000000001</v>
      </c>
      <c r="AP36" s="1">
        <v>0.18770000000000001</v>
      </c>
      <c r="AQ36" s="1">
        <v>0.183</v>
      </c>
      <c r="AR36" s="1">
        <v>0.1794</v>
      </c>
      <c r="AS36" s="1">
        <v>0.16619999999999999</v>
      </c>
      <c r="AT36" s="1">
        <v>0.1777</v>
      </c>
      <c r="AU36" s="1">
        <v>0.20119999999999999</v>
      </c>
      <c r="AV36" s="1">
        <v>0.1749</v>
      </c>
      <c r="AW36" s="1">
        <v>0.16250000000000001</v>
      </c>
      <c r="AX36" s="1">
        <v>0.18099999999999999</v>
      </c>
      <c r="AY36" s="1">
        <v>0.16300000000000001</v>
      </c>
      <c r="AZ36" s="1">
        <v>0.2</v>
      </c>
      <c r="BA36" s="1">
        <v>0.1794</v>
      </c>
      <c r="BB36" s="1">
        <v>0.15759999999999999</v>
      </c>
      <c r="BC36" s="1">
        <v>0.1691</v>
      </c>
      <c r="BD36" s="1">
        <v>0.16850000000000001</v>
      </c>
      <c r="BE36" s="1">
        <v>0.1769</v>
      </c>
      <c r="BF36" s="1">
        <v>0.2056</v>
      </c>
      <c r="BG36" s="1">
        <v>0.20039999999999999</v>
      </c>
      <c r="BH36" s="1">
        <v>0.15160000000000001</v>
      </c>
      <c r="BI36" s="1">
        <v>0.17430000000000001</v>
      </c>
      <c r="BJ36" s="1">
        <v>0.14949999999999999</v>
      </c>
      <c r="BK36" s="1">
        <v>0.17949999999999999</v>
      </c>
      <c r="BL36" s="1">
        <v>0.17430000000000001</v>
      </c>
      <c r="BM36" s="1">
        <v>0.17019999999999999</v>
      </c>
      <c r="BN36" s="1">
        <v>0.16120000000000001</v>
      </c>
      <c r="BO36" s="1">
        <v>0.1641</v>
      </c>
      <c r="BP36" s="1">
        <v>0.18290000000000001</v>
      </c>
      <c r="BQ36" s="1">
        <v>0.17100000000000001</v>
      </c>
      <c r="BR36" s="1">
        <v>0.16589999999999999</v>
      </c>
      <c r="BS36" s="1">
        <v>0.1676</v>
      </c>
      <c r="BT36" s="1">
        <v>0.14199999999999999</v>
      </c>
      <c r="BU36" s="1">
        <v>0.14480000000000001</v>
      </c>
      <c r="BV36" s="1">
        <v>0.1802</v>
      </c>
      <c r="BW36" s="1">
        <v>0.15679999999999999</v>
      </c>
      <c r="BX36" s="1">
        <v>0.16950000000000001</v>
      </c>
      <c r="BY36" s="1">
        <v>0.16539999999999999</v>
      </c>
      <c r="BZ36" s="1">
        <v>0.16589999999999999</v>
      </c>
      <c r="CA36" s="1">
        <v>0.1671</v>
      </c>
      <c r="CB36" s="1">
        <v>0.17449999999999999</v>
      </c>
      <c r="CC36" s="1">
        <v>0.18360000000000001</v>
      </c>
      <c r="CD36" s="1">
        <v>0.15620000000000001</v>
      </c>
      <c r="CE36" s="1">
        <v>0.1588</v>
      </c>
      <c r="CF36" s="1">
        <v>0.1477</v>
      </c>
      <c r="CG36" s="1">
        <v>0.1671</v>
      </c>
      <c r="CH36" s="1">
        <v>0.17519999999999999</v>
      </c>
      <c r="CI36" s="1">
        <v>0.1802</v>
      </c>
      <c r="CJ36" s="1">
        <v>0.157</v>
      </c>
      <c r="CK36" s="1">
        <v>0.16320000000000001</v>
      </c>
      <c r="CL36" s="1">
        <v>0.15060000000000001</v>
      </c>
      <c r="CM36" s="1">
        <v>0.1555</v>
      </c>
      <c r="CN36" s="1">
        <v>0.1598</v>
      </c>
      <c r="CO36" s="1">
        <v>0.16639999999999999</v>
      </c>
      <c r="CP36" s="1">
        <v>0.18360000000000001</v>
      </c>
      <c r="CQ36" s="1">
        <v>0.17829999999999999</v>
      </c>
      <c r="CR36" s="1">
        <v>0.15909999999999999</v>
      </c>
      <c r="CS36" s="1">
        <v>0.1643</v>
      </c>
      <c r="CT36" s="1">
        <v>0.17050000000000001</v>
      </c>
      <c r="CU36" s="1">
        <v>0.1353</v>
      </c>
      <c r="CV36" s="1">
        <v>0.1573</v>
      </c>
      <c r="CW36" s="1">
        <v>0.1545</v>
      </c>
      <c r="CX36" s="1">
        <v>0.17829999999999999</v>
      </c>
      <c r="CY36" s="1">
        <v>0.1593</v>
      </c>
      <c r="CZ36" s="1">
        <v>0.16309999999999999</v>
      </c>
      <c r="DA36" s="1">
        <v>0.1641</v>
      </c>
      <c r="DB36" s="1">
        <v>0.1646</v>
      </c>
      <c r="DC36" s="1">
        <v>0.18049999999999999</v>
      </c>
      <c r="DD36" s="1">
        <v>0.1797</v>
      </c>
      <c r="DE36" s="1">
        <v>0.16200000000000001</v>
      </c>
      <c r="DF36" s="1">
        <v>0.1482</v>
      </c>
      <c r="DG36" s="1">
        <v>0.18859999999999999</v>
      </c>
      <c r="DH36" s="1">
        <v>0.18720000000000001</v>
      </c>
      <c r="DI36" s="1">
        <v>0.2</v>
      </c>
      <c r="DJ36" s="1">
        <v>0.17580000000000001</v>
      </c>
      <c r="DK36" s="1">
        <v>0.1762</v>
      </c>
      <c r="DL36" s="1">
        <v>0.19670000000000001</v>
      </c>
      <c r="DM36" s="1">
        <v>0.16270000000000001</v>
      </c>
      <c r="DN36" s="1">
        <v>0.17319999999999999</v>
      </c>
      <c r="DO36" s="1">
        <v>0.1666</v>
      </c>
      <c r="DP36" s="1">
        <v>0.17499999999999999</v>
      </c>
      <c r="DQ36" s="1">
        <v>0.16109999999999999</v>
      </c>
      <c r="DR36" s="1">
        <v>0.1716</v>
      </c>
      <c r="DS36" s="1">
        <v>0.18940000000000001</v>
      </c>
      <c r="DT36" s="1">
        <v>0.20180000000000001</v>
      </c>
      <c r="DU36" s="1">
        <v>0.1741</v>
      </c>
      <c r="DV36" s="1">
        <v>0.18099999999999999</v>
      </c>
      <c r="DW36" s="1">
        <v>0.17</v>
      </c>
      <c r="DX36" s="1">
        <v>0.14979999999999999</v>
      </c>
      <c r="DY36" s="1">
        <v>0.2203</v>
      </c>
      <c r="DZ36" s="1">
        <v>0.21240000000000001</v>
      </c>
      <c r="EA36" s="1">
        <v>0.2366</v>
      </c>
      <c r="EB36" s="1">
        <v>9.8699999999999996E-2</v>
      </c>
      <c r="EC36" s="1">
        <v>0.23069999999999999</v>
      </c>
      <c r="ED36" s="1">
        <v>0.23949999999999999</v>
      </c>
      <c r="EE36" s="1">
        <v>0.1759</v>
      </c>
      <c r="EF36" s="1">
        <v>0.2172</v>
      </c>
      <c r="EG36" s="1">
        <v>0.1845</v>
      </c>
      <c r="EH36" s="1">
        <v>0.2109</v>
      </c>
    </row>
    <row r="37" spans="1:138" x14ac:dyDescent="0.15">
      <c r="A37" s="1" t="s">
        <v>3</v>
      </c>
      <c r="C37" s="1">
        <v>100.40107537406045</v>
      </c>
      <c r="D37" s="1">
        <v>100.41701822675901</v>
      </c>
      <c r="E37" s="1">
        <v>100.26128209196203</v>
      </c>
      <c r="F37" s="1">
        <v>100.08591788811869</v>
      </c>
      <c r="G37" s="1">
        <v>100.19379149115009</v>
      </c>
      <c r="H37" s="1">
        <v>99.978594086484549</v>
      </c>
      <c r="I37" s="1">
        <v>100.57280716914269</v>
      </c>
      <c r="J37" s="1">
        <v>100.40083322227687</v>
      </c>
      <c r="K37" s="1">
        <v>100.10810500209658</v>
      </c>
      <c r="L37" s="1">
        <v>100.40013913048506</v>
      </c>
      <c r="M37" s="1">
        <v>100.4998795375096</v>
      </c>
      <c r="N37" s="1">
        <v>100.26133401013415</v>
      </c>
      <c r="O37" s="1">
        <v>100.24324975191085</v>
      </c>
      <c r="P37" s="1">
        <v>100.30108116392482</v>
      </c>
      <c r="Q37" s="1">
        <v>100.36470759176774</v>
      </c>
      <c r="R37" s="1">
        <v>99.983430448495156</v>
      </c>
      <c r="S37" s="1">
        <v>100.54663206761188</v>
      </c>
      <c r="T37" s="1">
        <v>100.14604967583307</v>
      </c>
      <c r="U37" s="1">
        <v>100.64857280656838</v>
      </c>
      <c r="V37" s="1">
        <v>100.04557280390726</v>
      </c>
      <c r="W37" s="1">
        <v>100.12761276146395</v>
      </c>
      <c r="X37" s="1">
        <v>100.21462972572546</v>
      </c>
      <c r="Y37" s="1">
        <v>100.20936410903364</v>
      </c>
      <c r="Z37" s="1">
        <v>100.28567318512997</v>
      </c>
      <c r="AA37" s="1">
        <v>100.2846970308518</v>
      </c>
      <c r="AB37" s="1">
        <v>100.25922882091754</v>
      </c>
      <c r="AC37" s="1">
        <v>100.076351407685</v>
      </c>
      <c r="AD37" s="1">
        <v>100.59419586051588</v>
      </c>
      <c r="AE37" s="1">
        <v>100.13917105734558</v>
      </c>
      <c r="AF37" s="1">
        <v>100.28960937169082</v>
      </c>
      <c r="AG37" s="1">
        <v>100.2494483242608</v>
      </c>
      <c r="AH37" s="1">
        <v>100.20595974728533</v>
      </c>
      <c r="AI37" s="1">
        <v>100.26709771567162</v>
      </c>
      <c r="AJ37" s="1">
        <v>100.26271090314512</v>
      </c>
      <c r="AK37" s="1">
        <v>100.05435002111282</v>
      </c>
      <c r="AL37" s="1">
        <v>100.69197719618812</v>
      </c>
      <c r="AM37" s="1">
        <v>100.3081057502456</v>
      </c>
      <c r="AN37" s="1">
        <v>100.4100921874826</v>
      </c>
      <c r="AO37" s="1">
        <v>100.08040013312578</v>
      </c>
      <c r="AP37" s="1">
        <v>100.09500368342201</v>
      </c>
      <c r="AQ37" s="1">
        <v>100.34411607194509</v>
      </c>
      <c r="AR37" s="1">
        <v>100.3062859249501</v>
      </c>
      <c r="AS37" s="1">
        <v>100.32505737211874</v>
      </c>
      <c r="AT37" s="1">
        <v>100.20020867678582</v>
      </c>
      <c r="AU37" s="1">
        <v>100.21813120567742</v>
      </c>
      <c r="AV37" s="1">
        <v>100.26225668450391</v>
      </c>
      <c r="AW37" s="1">
        <v>99.975419955068247</v>
      </c>
      <c r="AX37" s="1">
        <v>100.15813654361607</v>
      </c>
      <c r="AY37" s="1">
        <v>99.790691008815983</v>
      </c>
      <c r="AZ37" s="1">
        <v>100.26665265983307</v>
      </c>
      <c r="BA37" s="1">
        <v>100.84908228600435</v>
      </c>
      <c r="BB37" s="1">
        <v>99.876006870490386</v>
      </c>
      <c r="BC37" s="1">
        <v>100.11386783254308</v>
      </c>
      <c r="BD37" s="1">
        <v>100.40575238498656</v>
      </c>
      <c r="BE37" s="1">
        <v>100.60438039157624</v>
      </c>
      <c r="BF37" s="1">
        <v>100.00777251599936</v>
      </c>
      <c r="BG37" s="1">
        <v>99.985689837666001</v>
      </c>
      <c r="BH37" s="1">
        <v>100.88434268738331</v>
      </c>
      <c r="BI37" s="1">
        <v>100.03185235302641</v>
      </c>
      <c r="BJ37" s="1">
        <v>99.555330037932634</v>
      </c>
      <c r="BK37" s="1">
        <v>99.874925613884002</v>
      </c>
      <c r="BL37" s="1">
        <v>100.00220523697557</v>
      </c>
      <c r="BM37" s="1">
        <v>100.01822110195769</v>
      </c>
      <c r="BN37" s="1">
        <v>99.892197888710086</v>
      </c>
      <c r="BO37" s="1">
        <v>100.1443073661974</v>
      </c>
      <c r="BP37" s="1">
        <v>100.40064458071167</v>
      </c>
      <c r="BQ37" s="1">
        <v>100.19796519492097</v>
      </c>
      <c r="BR37" s="1">
        <v>100.22730099753801</v>
      </c>
      <c r="BS37" s="1">
        <v>100.27289886484685</v>
      </c>
      <c r="BT37" s="1">
        <v>100.57049003555321</v>
      </c>
      <c r="BU37" s="1">
        <v>100.07517900916373</v>
      </c>
      <c r="BV37" s="1">
        <v>100.2884984229058</v>
      </c>
      <c r="BW37" s="1">
        <v>100.60173971928334</v>
      </c>
      <c r="BX37" s="1">
        <v>100.27661693565321</v>
      </c>
      <c r="BY37" s="1">
        <v>100.57652830685721</v>
      </c>
      <c r="BZ37" s="1">
        <v>100.82401726217407</v>
      </c>
      <c r="CA37" s="1">
        <v>100.22162991826428</v>
      </c>
      <c r="CB37" s="1">
        <v>100.22792751481224</v>
      </c>
      <c r="CC37" s="1">
        <v>100.22221579890369</v>
      </c>
      <c r="CD37" s="1">
        <v>99.963881753429618</v>
      </c>
      <c r="CE37" s="1">
        <v>100.30203921067758</v>
      </c>
      <c r="CF37" s="1">
        <v>99.927723074183831</v>
      </c>
      <c r="CG37" s="1">
        <v>100.00221202580649</v>
      </c>
      <c r="CH37" s="1">
        <v>100.20124100918193</v>
      </c>
      <c r="CI37" s="1">
        <v>100.5988394486715</v>
      </c>
      <c r="CJ37" s="1">
        <v>100.12159953700477</v>
      </c>
      <c r="CK37" s="1">
        <v>100.24929743507816</v>
      </c>
      <c r="CL37" s="1">
        <v>100.91162006902658</v>
      </c>
      <c r="CM37" s="1">
        <v>100.15552793990317</v>
      </c>
      <c r="CN37" s="1">
        <v>100.08907880470686</v>
      </c>
      <c r="CO37" s="1">
        <v>100.09452469318283</v>
      </c>
      <c r="CP37" s="1">
        <v>99.967009686834231</v>
      </c>
      <c r="CQ37" s="1">
        <v>100.33630246879159</v>
      </c>
      <c r="CR37" s="1">
        <v>99.962345366542081</v>
      </c>
      <c r="CS37" s="1">
        <v>100.14868069179275</v>
      </c>
      <c r="CT37" s="1">
        <v>100.35047772284729</v>
      </c>
      <c r="CU37" s="1">
        <v>100.76281303996377</v>
      </c>
      <c r="CV37" s="1">
        <v>100.82813418026345</v>
      </c>
      <c r="CW37" s="1">
        <v>99.728057965246649</v>
      </c>
      <c r="CX37" s="1">
        <v>100.7536006467906</v>
      </c>
      <c r="CY37" s="1">
        <v>100.0247957998417</v>
      </c>
      <c r="CZ37" s="1">
        <v>100.42617227499281</v>
      </c>
      <c r="DA37" s="1">
        <v>99.893393567831296</v>
      </c>
      <c r="DB37" s="1">
        <v>100.52642530836386</v>
      </c>
      <c r="DC37" s="1">
        <v>100.66929235748252</v>
      </c>
      <c r="DD37" s="1">
        <v>100.37721502120698</v>
      </c>
      <c r="DE37" s="1">
        <v>100.32195214138062</v>
      </c>
      <c r="DF37" s="1">
        <v>100.36355993795401</v>
      </c>
      <c r="DG37" s="1">
        <v>100.21984586977445</v>
      </c>
      <c r="DH37" s="1">
        <v>99.784457058831961</v>
      </c>
      <c r="DI37" s="1">
        <v>99.894235896872033</v>
      </c>
      <c r="DJ37" s="1">
        <v>99.999794909083292</v>
      </c>
      <c r="DK37" s="1">
        <v>100.11807158387997</v>
      </c>
      <c r="DL37" s="1">
        <v>100.19551265699134</v>
      </c>
      <c r="DM37" s="1">
        <v>100.02972827333869</v>
      </c>
      <c r="DN37" s="1">
        <v>100.15437225499352</v>
      </c>
      <c r="DO37" s="1">
        <v>100.64964219031518</v>
      </c>
      <c r="DP37" s="1">
        <v>100.23697545029427</v>
      </c>
      <c r="DQ37" s="1">
        <v>100.50089148010133</v>
      </c>
      <c r="DR37" s="1">
        <v>99.65688765249034</v>
      </c>
      <c r="DS37" s="1">
        <v>100.82140072305151</v>
      </c>
      <c r="DT37" s="1">
        <v>100.16649651000859</v>
      </c>
      <c r="DU37" s="1">
        <v>100.03190496822812</v>
      </c>
      <c r="DV37" s="1">
        <v>100.38914402528201</v>
      </c>
      <c r="DW37" s="1">
        <v>99.974897337267763</v>
      </c>
      <c r="DX37" s="1">
        <v>99.641724990795225</v>
      </c>
      <c r="DY37" s="1">
        <v>99.738259013363688</v>
      </c>
      <c r="DZ37" s="1">
        <v>100.50773084294616</v>
      </c>
      <c r="EA37" s="1">
        <v>100.06911787650185</v>
      </c>
      <c r="EB37" s="1">
        <v>99.98710277637241</v>
      </c>
      <c r="EC37" s="1">
        <v>99.915439261225856</v>
      </c>
      <c r="ED37" s="1">
        <v>99.910423978399137</v>
      </c>
      <c r="EE37" s="1">
        <v>100.36564567418158</v>
      </c>
      <c r="EF37" s="1">
        <v>99.672842259329641</v>
      </c>
      <c r="EG37" s="1">
        <v>99.621539902693058</v>
      </c>
      <c r="EH37" s="1">
        <v>100.07243106767577</v>
      </c>
    </row>
    <row r="40" spans="1:138" x14ac:dyDescent="0.15">
      <c r="A40" s="1" t="s">
        <v>2</v>
      </c>
      <c r="C40" s="1">
        <v>45.68067524376432</v>
      </c>
      <c r="D40" s="1">
        <v>45.953268244788013</v>
      </c>
      <c r="E40" s="1">
        <v>46.755679148443356</v>
      </c>
      <c r="F40" s="1">
        <v>46.752672501366646</v>
      </c>
      <c r="G40" s="1">
        <v>46.10103028291153</v>
      </c>
      <c r="H40" s="1">
        <v>45.081160785922023</v>
      </c>
      <c r="I40" s="1">
        <v>46.439590904636411</v>
      </c>
      <c r="J40" s="1">
        <v>45.605522597728893</v>
      </c>
      <c r="K40" s="1">
        <v>46.035475512278161</v>
      </c>
      <c r="L40" s="1">
        <v>46.07227237099233</v>
      </c>
      <c r="M40" s="1">
        <v>46.549323460656417</v>
      </c>
      <c r="N40" s="1">
        <v>45.906187104130801</v>
      </c>
      <c r="O40" s="1">
        <v>45.828050096963892</v>
      </c>
      <c r="P40" s="1">
        <v>46.484959817908404</v>
      </c>
      <c r="Q40" s="1">
        <v>46.02412977344423</v>
      </c>
      <c r="R40" s="1">
        <v>46.739189533541534</v>
      </c>
      <c r="S40" s="1">
        <v>45.697176595785429</v>
      </c>
      <c r="T40" s="1">
        <v>45.669066570258657</v>
      </c>
      <c r="U40" s="1">
        <v>47.170340719198379</v>
      </c>
      <c r="V40" s="1">
        <v>45.739912641769578</v>
      </c>
      <c r="W40" s="1">
        <v>46.185684815268765</v>
      </c>
      <c r="X40" s="1">
        <v>45.906697583849336</v>
      </c>
      <c r="Y40" s="1">
        <v>46.015823404105852</v>
      </c>
      <c r="Z40" s="1">
        <v>45.505968358734727</v>
      </c>
      <c r="AA40" s="1">
        <v>46.002609177179501</v>
      </c>
      <c r="AB40" s="1">
        <v>45.286115346521072</v>
      </c>
      <c r="AC40" s="1">
        <v>45.920820825354561</v>
      </c>
      <c r="AD40" s="1">
        <v>45.924183204969822</v>
      </c>
      <c r="AE40" s="1">
        <v>45.461603138167</v>
      </c>
      <c r="AF40" s="1">
        <v>45.40247831095558</v>
      </c>
      <c r="AG40" s="1">
        <v>45.547326061922504</v>
      </c>
      <c r="AH40" s="1">
        <v>45.803975314268534</v>
      </c>
      <c r="AI40" s="1">
        <v>45.91460331151211</v>
      </c>
      <c r="AJ40" s="1">
        <v>45.592354853268738</v>
      </c>
      <c r="AK40" s="1">
        <v>45.820004331898481</v>
      </c>
      <c r="AL40" s="1">
        <v>45.748717179482753</v>
      </c>
      <c r="AM40" s="1">
        <v>45.874033705959164</v>
      </c>
      <c r="AN40" s="1">
        <v>46.108090406523409</v>
      </c>
      <c r="AO40" s="1">
        <v>45.689601187296347</v>
      </c>
      <c r="AP40" s="1">
        <v>45.89512699377466</v>
      </c>
      <c r="AQ40" s="1">
        <v>45.231085276630758</v>
      </c>
      <c r="AR40" s="1">
        <v>45.724352561787661</v>
      </c>
      <c r="AS40" s="1">
        <v>45.024577563260969</v>
      </c>
      <c r="AT40" s="1">
        <v>45.531002398153149</v>
      </c>
      <c r="AU40" s="1">
        <v>45.434695669377405</v>
      </c>
      <c r="AV40" s="1">
        <v>45.610524591836345</v>
      </c>
      <c r="AW40" s="1">
        <v>45.567300548993195</v>
      </c>
      <c r="AX40" s="1">
        <v>45.556232204928691</v>
      </c>
      <c r="AY40" s="1">
        <v>45.027770718031555</v>
      </c>
      <c r="AZ40" s="1">
        <v>45.284743096108443</v>
      </c>
      <c r="BA40" s="1">
        <v>45.377823451417122</v>
      </c>
      <c r="BB40" s="1">
        <v>45.134414809668513</v>
      </c>
      <c r="BC40" s="1">
        <v>45.886243385153143</v>
      </c>
      <c r="BD40" s="1">
        <v>44.870313863755804</v>
      </c>
      <c r="BE40" s="1">
        <v>46.222245731784803</v>
      </c>
      <c r="BF40" s="1">
        <v>45.450684754891007</v>
      </c>
      <c r="BG40" s="1">
        <v>45.071674562175225</v>
      </c>
      <c r="BH40" s="1">
        <v>44.216322561328511</v>
      </c>
      <c r="BI40" s="1">
        <v>45.142160919981457</v>
      </c>
      <c r="BJ40" s="1">
        <v>45.536275704286176</v>
      </c>
      <c r="BK40" s="1">
        <v>45.451788568059676</v>
      </c>
      <c r="BL40" s="1">
        <v>45.837716643836181</v>
      </c>
      <c r="BM40" s="1">
        <v>45.946153045503131</v>
      </c>
      <c r="BN40" s="1">
        <v>45.871130360270698</v>
      </c>
      <c r="BO40" s="1">
        <v>46.203815195039958</v>
      </c>
      <c r="BP40" s="1">
        <v>45.567610901834861</v>
      </c>
      <c r="BQ40" s="1">
        <v>46.288609663963868</v>
      </c>
      <c r="BR40" s="1">
        <v>46.079891444662621</v>
      </c>
      <c r="BS40" s="1">
        <v>45.843557596325908</v>
      </c>
      <c r="BT40" s="1">
        <v>46.208122841038296</v>
      </c>
      <c r="BU40" s="1">
        <v>46.158228883737557</v>
      </c>
      <c r="BV40" s="1">
        <v>45.92789554554038</v>
      </c>
      <c r="BW40" s="1">
        <v>46.274971165117393</v>
      </c>
      <c r="BX40" s="1">
        <v>45.834281069756344</v>
      </c>
      <c r="BY40" s="1">
        <v>46.309913733895513</v>
      </c>
      <c r="BZ40" s="1">
        <v>46.179530812578641</v>
      </c>
      <c r="CA40" s="1">
        <v>45.510995247488076</v>
      </c>
      <c r="CB40" s="1">
        <v>46.394654726559494</v>
      </c>
      <c r="CC40" s="1">
        <v>45.550325981396895</v>
      </c>
      <c r="CD40" s="1">
        <v>45.990617205840763</v>
      </c>
      <c r="CE40" s="1">
        <v>45.87789776136502</v>
      </c>
      <c r="CF40" s="1">
        <v>45.420976061393041</v>
      </c>
      <c r="CG40" s="1">
        <v>46.02926617565938</v>
      </c>
      <c r="CH40" s="1">
        <v>45.671046072430698</v>
      </c>
      <c r="CI40" s="1">
        <v>45.760365784470537</v>
      </c>
      <c r="CJ40" s="1">
        <v>45.367368966882019</v>
      </c>
      <c r="CK40" s="1">
        <v>46.547229313436993</v>
      </c>
      <c r="CL40" s="1">
        <v>46.184174357551093</v>
      </c>
      <c r="CM40" s="1">
        <v>46.060022876796957</v>
      </c>
      <c r="CN40" s="1">
        <v>46.031549277833285</v>
      </c>
      <c r="CO40" s="1">
        <v>46.116997951965757</v>
      </c>
      <c r="CP40" s="1">
        <v>45.812240936622771</v>
      </c>
      <c r="CQ40" s="1">
        <v>45.528752708233213</v>
      </c>
      <c r="CR40" s="1">
        <v>45.41591686968134</v>
      </c>
      <c r="CS40" s="1">
        <v>46.000421621947943</v>
      </c>
      <c r="CT40" s="1">
        <v>45.532624094787593</v>
      </c>
      <c r="CU40" s="1">
        <v>45.835646000752661</v>
      </c>
      <c r="CV40" s="1">
        <v>46.525629070180585</v>
      </c>
      <c r="CW40" s="1">
        <v>45.406357723794315</v>
      </c>
      <c r="CX40" s="1">
        <v>45.647603866794334</v>
      </c>
      <c r="CY40" s="1">
        <v>46.037639106310493</v>
      </c>
      <c r="CZ40" s="1">
        <v>46.002930802088819</v>
      </c>
      <c r="DA40" s="1">
        <v>45.896600406690574</v>
      </c>
      <c r="DB40" s="1">
        <v>45.758204525148635</v>
      </c>
      <c r="DC40" s="1">
        <v>45.666036471280954</v>
      </c>
      <c r="DD40" s="1">
        <v>45.330627549210597</v>
      </c>
      <c r="DE40" s="1">
        <v>46.14708795393971</v>
      </c>
      <c r="DF40" s="1">
        <v>45.623362582451264</v>
      </c>
      <c r="DG40" s="1">
        <v>45.448286381353512</v>
      </c>
      <c r="DH40" s="1">
        <v>45.711205929576643</v>
      </c>
      <c r="DI40" s="1">
        <v>45.897755250783277</v>
      </c>
      <c r="DJ40" s="1">
        <v>45.746001809008284</v>
      </c>
      <c r="DK40" s="1">
        <v>45.970780829544488</v>
      </c>
      <c r="DL40" s="1">
        <v>46.163004613405214</v>
      </c>
      <c r="DM40" s="1">
        <v>45.366571758194922</v>
      </c>
      <c r="DN40" s="1">
        <v>45.992574991949134</v>
      </c>
      <c r="DO40" s="1">
        <v>45.752372896849387</v>
      </c>
      <c r="DP40" s="1">
        <v>45.728860614697609</v>
      </c>
      <c r="DQ40" s="1">
        <v>45.312666181368016</v>
      </c>
      <c r="DR40" s="1">
        <v>44.131649622329526</v>
      </c>
      <c r="DS40" s="1">
        <v>45.242582245869713</v>
      </c>
      <c r="DT40" s="1">
        <v>45.794629136600761</v>
      </c>
      <c r="DU40" s="1">
        <v>46.003878918111575</v>
      </c>
      <c r="DV40" s="1">
        <v>45.431607280774735</v>
      </c>
      <c r="DW40" s="1">
        <v>45.470316199169524</v>
      </c>
      <c r="DX40" s="1">
        <v>45.177824567464533</v>
      </c>
      <c r="DY40" s="1">
        <v>29.318638387900311</v>
      </c>
      <c r="DZ40" s="1">
        <v>27.314750393671339</v>
      </c>
      <c r="EA40" s="1">
        <v>30.984666049518751</v>
      </c>
      <c r="EB40" s="1">
        <v>26.76463132609603</v>
      </c>
      <c r="EC40" s="1">
        <v>28.864589704223786</v>
      </c>
      <c r="ED40" s="1">
        <v>29.49715829450388</v>
      </c>
      <c r="EE40" s="1">
        <v>30.611681917786992</v>
      </c>
      <c r="EF40" s="1">
        <v>29.542682359441869</v>
      </c>
      <c r="EG40" s="1">
        <v>27.232047380787414</v>
      </c>
      <c r="EH40" s="1">
        <v>32.252715672110256</v>
      </c>
    </row>
    <row r="41" spans="1:138" x14ac:dyDescent="0.15">
      <c r="A41" s="1" t="s">
        <v>1</v>
      </c>
      <c r="C41" s="1">
        <v>1251.7494979247556</v>
      </c>
      <c r="D41" s="1">
        <v>1252.5352791538357</v>
      </c>
      <c r="E41" s="1">
        <v>1292.6101218369261</v>
      </c>
      <c r="F41" s="1">
        <v>1329.5418396036951</v>
      </c>
      <c r="G41" s="1">
        <v>1086.7354398179139</v>
      </c>
      <c r="H41" s="1">
        <v>1320.1124648547329</v>
      </c>
      <c r="I41" s="1">
        <v>1352.329495247021</v>
      </c>
      <c r="J41" s="1">
        <v>1345.2574641852991</v>
      </c>
      <c r="K41" s="1">
        <v>1330.3276208327754</v>
      </c>
      <c r="L41" s="1">
        <v>1384.546525639309</v>
      </c>
      <c r="M41" s="1">
        <v>1457.6241799437676</v>
      </c>
      <c r="N41" s="1">
        <v>1415.9777748025172</v>
      </c>
      <c r="O41" s="1">
        <v>1330.3276208327754</v>
      </c>
      <c r="P41" s="1">
        <v>1268.2509037354398</v>
      </c>
      <c r="Q41" s="1">
        <v>1237.6054358013121</v>
      </c>
      <c r="R41" s="1">
        <v>1241.5343419467131</v>
      </c>
      <c r="S41" s="1">
        <v>1264.3219975900386</v>
      </c>
      <c r="T41" s="1">
        <v>1338.1854331235772</v>
      </c>
      <c r="U41" s="1">
        <v>1177.1002811621368</v>
      </c>
      <c r="V41" s="1">
        <v>1322.4698085419734</v>
      </c>
      <c r="W41" s="1">
        <v>1452.123711340206</v>
      </c>
      <c r="X41" s="1">
        <v>1267.4651225063596</v>
      </c>
      <c r="Y41" s="1">
        <v>1390.0469942428704</v>
      </c>
      <c r="Z41" s="1">
        <v>1178.6718436202971</v>
      </c>
      <c r="AA41" s="1">
        <v>1229.74762351051</v>
      </c>
      <c r="AB41" s="1">
        <v>1305.1826215022093</v>
      </c>
      <c r="AC41" s="1">
        <v>1395.5474628464317</v>
      </c>
      <c r="AD41" s="1">
        <v>1391.6185567010309</v>
      </c>
      <c r="AE41" s="1">
        <v>1364.901994912304</v>
      </c>
      <c r="AF41" s="1">
        <v>1394.7616816173515</v>
      </c>
      <c r="AG41" s="1">
        <v>1342.1143392689783</v>
      </c>
      <c r="AH41" s="1">
        <v>1473.3398045253714</v>
      </c>
      <c r="AI41" s="1">
        <v>1463.1246485473289</v>
      </c>
      <c r="AJ41" s="1">
        <v>1573.919801847637</v>
      </c>
      <c r="AK41" s="1">
        <v>1279.2518409425625</v>
      </c>
      <c r="AL41" s="1">
        <v>1288.681215691525</v>
      </c>
      <c r="AM41" s="1">
        <v>1453.6952737983663</v>
      </c>
      <c r="AN41" s="1">
        <v>1413.6204311152765</v>
      </c>
      <c r="AO41" s="1">
        <v>1540.1312089971882</v>
      </c>
      <c r="AP41" s="1">
        <v>1474.9113669835317</v>
      </c>
      <c r="AQ41" s="1">
        <v>1437.9796492167623</v>
      </c>
      <c r="AR41" s="1">
        <v>1409.6915249698754</v>
      </c>
      <c r="AS41" s="1">
        <v>1305.968402731289</v>
      </c>
      <c r="AT41" s="1">
        <v>1396.3332440755119</v>
      </c>
      <c r="AU41" s="1">
        <v>1580.9918329093584</v>
      </c>
      <c r="AV41" s="1">
        <v>1374.3313696612663</v>
      </c>
      <c r="AW41" s="1">
        <v>1276.894497255322</v>
      </c>
      <c r="AX41" s="1">
        <v>1422.2640246351584</v>
      </c>
      <c r="AY41" s="1">
        <v>1280.823403400723</v>
      </c>
      <c r="AZ41" s="1">
        <v>1571.5624581603963</v>
      </c>
      <c r="BA41" s="1">
        <v>1409.6915249698754</v>
      </c>
      <c r="BB41" s="1">
        <v>1238.391217030392</v>
      </c>
      <c r="BC41" s="1">
        <v>1328.7560583746149</v>
      </c>
      <c r="BD41" s="1">
        <v>1324.0413710001339</v>
      </c>
      <c r="BE41" s="1">
        <v>1390.0469942428704</v>
      </c>
      <c r="BF41" s="1">
        <v>1615.5662069888874</v>
      </c>
      <c r="BG41" s="1">
        <v>1574.7055830767169</v>
      </c>
      <c r="BH41" s="1">
        <v>1191.2443432855805</v>
      </c>
      <c r="BI41" s="1">
        <v>1369.6166822867854</v>
      </c>
      <c r="BJ41" s="1">
        <v>1174.7429374748961</v>
      </c>
      <c r="BK41" s="1">
        <v>1410.4773061989556</v>
      </c>
      <c r="BL41" s="1">
        <v>1369.6166822867854</v>
      </c>
      <c r="BM41" s="1">
        <v>1337.3996518944969</v>
      </c>
      <c r="BN41" s="1">
        <v>1266.6793412772795</v>
      </c>
      <c r="BO41" s="1">
        <v>1289.4669969206052</v>
      </c>
      <c r="BP41" s="1">
        <v>1437.1938679876826</v>
      </c>
      <c r="BQ41" s="1">
        <v>1343.6859017271388</v>
      </c>
      <c r="BR41" s="1">
        <v>1303.6110590440487</v>
      </c>
      <c r="BS41" s="1">
        <v>1316.9693399384118</v>
      </c>
      <c r="BT41" s="1">
        <v>1115.8093452938813</v>
      </c>
      <c r="BU41" s="1">
        <v>1137.8112197081268</v>
      </c>
      <c r="BV41" s="1">
        <v>1415.9777748025172</v>
      </c>
      <c r="BW41" s="1">
        <v>1232.1049671977505</v>
      </c>
      <c r="BX41" s="1">
        <v>1331.8991832909358</v>
      </c>
      <c r="BY41" s="1">
        <v>1299.6821528986477</v>
      </c>
      <c r="BZ41" s="1">
        <v>1303.6110590440487</v>
      </c>
      <c r="CA41" s="1">
        <v>1313.0404337930111</v>
      </c>
      <c r="CB41" s="1">
        <v>1371.1882447449455</v>
      </c>
      <c r="CC41" s="1">
        <v>1442.6943365912437</v>
      </c>
      <c r="CD41" s="1">
        <v>1227.3902798232693</v>
      </c>
      <c r="CE41" s="1">
        <v>1247.8205917793546</v>
      </c>
      <c r="CF41" s="1">
        <v>1160.5988753514525</v>
      </c>
      <c r="CG41" s="1">
        <v>1313.0404337930111</v>
      </c>
      <c r="CH41" s="1">
        <v>1376.688713348507</v>
      </c>
      <c r="CI41" s="1">
        <v>1415.9777748025172</v>
      </c>
      <c r="CJ41" s="1">
        <v>1233.6765296559111</v>
      </c>
      <c r="CK41" s="1">
        <v>1282.3949658588836</v>
      </c>
      <c r="CL41" s="1">
        <v>1183.3865309947785</v>
      </c>
      <c r="CM41" s="1">
        <v>1221.889811219708</v>
      </c>
      <c r="CN41" s="1">
        <v>1255.6784040701566</v>
      </c>
      <c r="CO41" s="1">
        <v>1307.5399651894495</v>
      </c>
      <c r="CP41" s="1">
        <v>1442.6943365912437</v>
      </c>
      <c r="CQ41" s="1">
        <v>1401.0479314499933</v>
      </c>
      <c r="CR41" s="1">
        <v>1250.177935466595</v>
      </c>
      <c r="CS41" s="1">
        <v>1291.0385593787655</v>
      </c>
      <c r="CT41" s="1">
        <v>1339.7569955817378</v>
      </c>
      <c r="CU41" s="1">
        <v>1063.162002945508</v>
      </c>
      <c r="CV41" s="1">
        <v>1236.0338733431515</v>
      </c>
      <c r="CW41" s="1">
        <v>1214.031998928906</v>
      </c>
      <c r="CX41" s="1">
        <v>1401.0479314499933</v>
      </c>
      <c r="CY41" s="1">
        <v>1251.7494979247556</v>
      </c>
      <c r="CZ41" s="1">
        <v>1281.6091846298032</v>
      </c>
      <c r="DA41" s="1">
        <v>1289.4669969206052</v>
      </c>
      <c r="DB41" s="1">
        <v>1293.3959030660062</v>
      </c>
      <c r="DC41" s="1">
        <v>1418.3351184897574</v>
      </c>
      <c r="DD41" s="1">
        <v>1412.0488686571159</v>
      </c>
      <c r="DE41" s="1">
        <v>1272.965591109921</v>
      </c>
      <c r="DF41" s="1">
        <v>1164.5277814968535</v>
      </c>
      <c r="DG41" s="1">
        <v>1481.9833980452536</v>
      </c>
      <c r="DH41" s="1">
        <v>1470.9824608381309</v>
      </c>
      <c r="DI41" s="1">
        <v>1571.5624581603963</v>
      </c>
      <c r="DJ41" s="1">
        <v>1381.4034007229884</v>
      </c>
      <c r="DK41" s="1">
        <v>1384.546525639309</v>
      </c>
      <c r="DL41" s="1">
        <v>1545.6316776007498</v>
      </c>
      <c r="DM41" s="1">
        <v>1278.4660597134823</v>
      </c>
      <c r="DN41" s="1">
        <v>1360.9730887669029</v>
      </c>
      <c r="DO41" s="1">
        <v>1309.11152764761</v>
      </c>
      <c r="DP41" s="1">
        <v>1375.1171508903465</v>
      </c>
      <c r="DQ41" s="1">
        <v>1265.8935600481991</v>
      </c>
      <c r="DR41" s="1">
        <v>1348.40058910162</v>
      </c>
      <c r="DS41" s="1">
        <v>1488.2696478778953</v>
      </c>
      <c r="DT41" s="1">
        <v>1585.7065202838396</v>
      </c>
      <c r="DU41" s="1">
        <v>1368.045119828625</v>
      </c>
      <c r="DV41" s="1">
        <v>1422.2640246351584</v>
      </c>
      <c r="DW41" s="1">
        <v>1335.828089436337</v>
      </c>
      <c r="DX41" s="1">
        <v>1177.1002811621368</v>
      </c>
      <c r="DY41" s="1">
        <v>1731.0760476636763</v>
      </c>
      <c r="DZ41" s="1">
        <v>1668.9993305663409</v>
      </c>
      <c r="EA41" s="1">
        <v>1859.1583880037488</v>
      </c>
      <c r="EB41" s="1">
        <v>775.56607310215543</v>
      </c>
      <c r="EC41" s="1">
        <v>1812.797295488017</v>
      </c>
      <c r="ED41" s="1">
        <v>1881.9460436470745</v>
      </c>
      <c r="EE41" s="1">
        <v>1382.1891819520686</v>
      </c>
      <c r="EF41" s="1">
        <v>1706.7168295621905</v>
      </c>
      <c r="EG41" s="1">
        <v>1449.7663676529653</v>
      </c>
      <c r="EH41" s="1">
        <v>1657.2126121301378</v>
      </c>
    </row>
    <row r="42" spans="1:138" x14ac:dyDescent="0.15">
      <c r="A42" s="1" t="s">
        <v>0</v>
      </c>
      <c r="C42" s="1">
        <v>0.32841222088860972</v>
      </c>
      <c r="D42" s="1">
        <v>0.34461409506527346</v>
      </c>
      <c r="E42" s="1">
        <v>0.33724701256263401</v>
      </c>
      <c r="F42" s="1">
        <v>0.34399179905904009</v>
      </c>
      <c r="G42" s="1">
        <v>0.32763706175540613</v>
      </c>
      <c r="H42" s="1">
        <v>0.31953754656880956</v>
      </c>
      <c r="I42" s="1">
        <v>0.33925244466687404</v>
      </c>
      <c r="J42" s="1">
        <v>0.3340518047102195</v>
      </c>
      <c r="K42" s="1">
        <v>0.3404365150444032</v>
      </c>
      <c r="L42" s="1">
        <v>0.33736067132841147</v>
      </c>
      <c r="M42" s="1">
        <v>0.3405471609423254</v>
      </c>
      <c r="N42" s="1">
        <v>0.32980953337703511</v>
      </c>
      <c r="O42" s="1">
        <v>0.32909111227868776</v>
      </c>
      <c r="P42" s="1">
        <v>0.34595736056242543</v>
      </c>
      <c r="Q42" s="1">
        <v>0.34041970532829419</v>
      </c>
      <c r="R42" s="1">
        <v>0.32816556341116604</v>
      </c>
      <c r="S42" s="1">
        <v>0.33972217113336661</v>
      </c>
      <c r="T42" s="1">
        <v>0.30727769591656845</v>
      </c>
      <c r="U42" s="1">
        <v>0.36638403160864863</v>
      </c>
      <c r="V42" s="1">
        <v>0.32924034556175691</v>
      </c>
      <c r="W42" s="1">
        <v>0.33799659046890124</v>
      </c>
      <c r="X42" s="1">
        <v>0.32806175073041161</v>
      </c>
      <c r="Y42" s="1">
        <v>0.32110573288372385</v>
      </c>
      <c r="Z42" s="1">
        <v>0.33183063991258566</v>
      </c>
      <c r="AA42" s="1">
        <v>0.33638261511444223</v>
      </c>
      <c r="AB42" s="1">
        <v>0.32409881450765082</v>
      </c>
      <c r="AC42" s="1">
        <v>0.33803519886996874</v>
      </c>
      <c r="AD42" s="1">
        <v>0.33216948205046593</v>
      </c>
      <c r="AE42" s="1">
        <v>0.32043710467582015</v>
      </c>
      <c r="AF42" s="1">
        <v>0.3206458099642791</v>
      </c>
      <c r="AG42" s="1">
        <v>0.33560747758675247</v>
      </c>
      <c r="AH42" s="1">
        <v>0.34195573231273224</v>
      </c>
      <c r="AI42" s="1">
        <v>0.33046447582732202</v>
      </c>
      <c r="AJ42" s="1">
        <v>0.32521131183612695</v>
      </c>
      <c r="AK42" s="1">
        <v>0.33629512393818994</v>
      </c>
      <c r="AL42" s="1">
        <v>0.33881247903191675</v>
      </c>
      <c r="AM42" s="1">
        <v>0.33096067275969759</v>
      </c>
      <c r="AN42" s="1">
        <v>0.34773499244887718</v>
      </c>
      <c r="AO42" s="1">
        <v>0.32893047215564725</v>
      </c>
      <c r="AP42" s="1">
        <v>0.32436857231556782</v>
      </c>
      <c r="AQ42" s="1">
        <v>0.34263344372748555</v>
      </c>
      <c r="AR42" s="1">
        <v>0.34136500467922937</v>
      </c>
      <c r="AS42" s="1">
        <v>0.32586555297873743</v>
      </c>
      <c r="AT42" s="1">
        <v>0.3238184160708667</v>
      </c>
      <c r="AU42" s="1">
        <v>0.32891312465717781</v>
      </c>
      <c r="AV42" s="1">
        <v>0.32439002662189143</v>
      </c>
      <c r="AW42" s="1">
        <v>0.33736987325274614</v>
      </c>
      <c r="AX42" s="1">
        <v>0.33271881459727154</v>
      </c>
      <c r="AY42" s="1">
        <v>0.33847684596099747</v>
      </c>
      <c r="AZ42" s="1">
        <v>0.32738795459240999</v>
      </c>
      <c r="BA42" s="1">
        <v>0.34324667110064822</v>
      </c>
      <c r="BB42" s="1">
        <v>0.32636703627394154</v>
      </c>
      <c r="BC42" s="1">
        <v>0.33738009169236621</v>
      </c>
      <c r="BD42" s="1">
        <v>0.33453084971755659</v>
      </c>
      <c r="BE42" s="1">
        <v>0.35599753080636781</v>
      </c>
      <c r="BF42" s="1">
        <v>0.3370049726911844</v>
      </c>
      <c r="BG42" s="1">
        <v>0.3267511026120154</v>
      </c>
      <c r="BH42" s="1">
        <v>0.30653234146292391</v>
      </c>
      <c r="BI42" s="1">
        <v>0.33468298049726158</v>
      </c>
      <c r="BJ42" s="1">
        <v>0.33010055688774592</v>
      </c>
      <c r="BK42" s="1">
        <v>0.32220614866633013</v>
      </c>
      <c r="BL42" s="1">
        <v>0.33517193284078678</v>
      </c>
      <c r="BM42" s="1">
        <v>0.33880882714301452</v>
      </c>
      <c r="BN42" s="1">
        <v>0.33995321537089729</v>
      </c>
      <c r="BO42" s="1">
        <v>0.32999658000723969</v>
      </c>
      <c r="BP42" s="1">
        <v>0.33472944346522127</v>
      </c>
      <c r="BQ42" s="1">
        <v>0.35725081400325726</v>
      </c>
      <c r="BR42" s="1">
        <v>0.34551864886360512</v>
      </c>
      <c r="BS42" s="1">
        <v>0.33536192861700881</v>
      </c>
      <c r="BT42" s="1">
        <v>0.34421790187601808</v>
      </c>
      <c r="BU42" s="1">
        <v>0.34417817913354487</v>
      </c>
      <c r="BV42" s="1">
        <v>0.34635661393072908</v>
      </c>
      <c r="BW42" s="1">
        <v>0.34883262175340124</v>
      </c>
      <c r="BX42" s="1">
        <v>0.34409037205107995</v>
      </c>
      <c r="BY42" s="1">
        <v>0.34596435724819941</v>
      </c>
      <c r="BZ42" s="1">
        <v>0.34792497266027961</v>
      </c>
      <c r="CA42" s="1">
        <v>0.32971969044001409</v>
      </c>
      <c r="CB42" s="1">
        <v>0.35663496467411065</v>
      </c>
      <c r="CC42" s="1">
        <v>0.33421489994987102</v>
      </c>
      <c r="CD42" s="1">
        <v>0.34288942651981613</v>
      </c>
      <c r="CE42" s="1">
        <v>0.34216275629795395</v>
      </c>
      <c r="CF42" s="1">
        <v>0.31680103834878864</v>
      </c>
      <c r="CG42" s="1">
        <v>0.34339168721681312</v>
      </c>
      <c r="CH42" s="1">
        <v>0.32771558443403037</v>
      </c>
      <c r="CI42" s="1">
        <v>0.33828808021579798</v>
      </c>
      <c r="CJ42" s="1">
        <v>0.31877651688528463</v>
      </c>
      <c r="CK42" s="1">
        <v>0.34117936726845577</v>
      </c>
      <c r="CL42" s="1">
        <v>0.35509562677116641</v>
      </c>
      <c r="CM42" s="1">
        <v>0.34225948295450098</v>
      </c>
      <c r="CN42" s="1">
        <v>0.33016948632030757</v>
      </c>
      <c r="CO42" s="1">
        <v>0.3514212656326387</v>
      </c>
      <c r="CP42" s="1">
        <v>0.3229942060740405</v>
      </c>
      <c r="CQ42" s="1">
        <v>0.33026016887132892</v>
      </c>
      <c r="CR42" s="1">
        <v>0.33337496255716298</v>
      </c>
      <c r="CS42" s="1">
        <v>0.33963718527442815</v>
      </c>
      <c r="CT42" s="1">
        <v>0.32989589662969865</v>
      </c>
      <c r="CU42" s="1">
        <v>0.33392199693419056</v>
      </c>
      <c r="CV42" s="1">
        <v>0.35507377129401435</v>
      </c>
      <c r="CW42" s="1">
        <v>0.33031942173382001</v>
      </c>
      <c r="CX42" s="1">
        <v>0.34048664910503668</v>
      </c>
      <c r="CY42" s="1">
        <v>0.33696881696279701</v>
      </c>
      <c r="CZ42" s="1">
        <v>0.34225357328805273</v>
      </c>
      <c r="DA42" s="1">
        <v>0.33008470859245714</v>
      </c>
      <c r="DB42" s="1">
        <v>0.34392868813437949</v>
      </c>
      <c r="DC42" s="1">
        <v>0.34091485947620143</v>
      </c>
      <c r="DD42" s="1">
        <v>0.3257174449115342</v>
      </c>
      <c r="DE42" s="1">
        <v>0.34477563809835438</v>
      </c>
      <c r="DF42" s="1">
        <v>0.33180690605608554</v>
      </c>
      <c r="DG42" s="1">
        <v>0.3289971853497472</v>
      </c>
      <c r="DH42" s="1">
        <v>0.32553214216377746</v>
      </c>
      <c r="DI42" s="1">
        <v>0.34288396400898319</v>
      </c>
      <c r="DJ42" s="1">
        <v>0.32975318748201338</v>
      </c>
      <c r="DK42" s="1">
        <v>0.3333751756983257</v>
      </c>
      <c r="DL42" s="1">
        <v>0.33826976273729153</v>
      </c>
      <c r="DM42" s="1">
        <v>0.33191638797495193</v>
      </c>
      <c r="DN42" s="1">
        <v>0.33206044996257095</v>
      </c>
      <c r="DO42" s="1">
        <v>0.34278482440976371</v>
      </c>
      <c r="DP42" s="1">
        <v>0.34226179658642231</v>
      </c>
      <c r="DQ42" s="1">
        <v>0.33105003031089369</v>
      </c>
      <c r="DR42" s="1">
        <v>0.32190094397383645</v>
      </c>
      <c r="DS42" s="1">
        <v>0.33656869130096273</v>
      </c>
      <c r="DT42" s="1">
        <v>0.34037653949915941</v>
      </c>
      <c r="DU42" s="1">
        <v>0.33674567791394228</v>
      </c>
      <c r="DV42" s="1">
        <v>0.31321884567941016</v>
      </c>
      <c r="DW42" s="1">
        <v>0.32426445629022604</v>
      </c>
      <c r="DX42" s="1">
        <v>0.32118685020779048</v>
      </c>
      <c r="DY42" s="1">
        <v>0.32845082872710213</v>
      </c>
      <c r="DZ42" s="1">
        <v>0.3192115373807462</v>
      </c>
      <c r="EA42" s="1">
        <v>0.36294715958369977</v>
      </c>
      <c r="EB42" s="1">
        <v>0.32778565385550124</v>
      </c>
      <c r="EC42" s="1">
        <v>0.35449108617968772</v>
      </c>
      <c r="ED42" s="1">
        <v>0.38489326540759461</v>
      </c>
      <c r="EE42" s="1">
        <v>0.37558699408355689</v>
      </c>
      <c r="EF42" s="1">
        <v>0.37162298557028145</v>
      </c>
      <c r="EG42" s="1">
        <v>0.29789316852217168</v>
      </c>
      <c r="EH42" s="1">
        <v>0.35673393633864148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445F-6DF7-9940-97FE-B43E0C54F6A8}">
  <dimension ref="A1:CJ42"/>
  <sheetViews>
    <sheetView topLeftCell="A3" workbookViewId="0">
      <pane xSplit="1" topLeftCell="B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88" x14ac:dyDescent="0.15">
      <c r="C1" s="1" t="s">
        <v>374</v>
      </c>
      <c r="D1" s="1" t="s">
        <v>373</v>
      </c>
      <c r="E1" s="1" t="s">
        <v>372</v>
      </c>
      <c r="F1" s="1" t="s">
        <v>371</v>
      </c>
      <c r="G1" s="1" t="s">
        <v>370</v>
      </c>
      <c r="H1" s="1" t="s">
        <v>369</v>
      </c>
      <c r="I1" s="1" t="s">
        <v>368</v>
      </c>
      <c r="J1" s="1" t="s">
        <v>367</v>
      </c>
      <c r="K1" s="1" t="s">
        <v>366</v>
      </c>
      <c r="L1" s="1" t="s">
        <v>365</v>
      </c>
      <c r="M1" s="1" t="s">
        <v>364</v>
      </c>
      <c r="N1" s="1" t="s">
        <v>363</v>
      </c>
      <c r="O1" s="1" t="s">
        <v>362</v>
      </c>
      <c r="P1" s="1" t="s">
        <v>361</v>
      </c>
      <c r="Q1" s="1" t="s">
        <v>360</v>
      </c>
      <c r="R1" s="1" t="s">
        <v>359</v>
      </c>
      <c r="S1" s="1" t="s">
        <v>358</v>
      </c>
      <c r="T1" s="1" t="s">
        <v>357</v>
      </c>
      <c r="U1" s="1" t="s">
        <v>356</v>
      </c>
      <c r="V1" s="1" t="s">
        <v>355</v>
      </c>
      <c r="W1" s="1" t="s">
        <v>354</v>
      </c>
      <c r="X1" s="1" t="s">
        <v>353</v>
      </c>
      <c r="Y1" s="1" t="s">
        <v>352</v>
      </c>
      <c r="Z1" s="1" t="s">
        <v>351</v>
      </c>
      <c r="AA1" s="1" t="s">
        <v>350</v>
      </c>
      <c r="AB1" s="1" t="s">
        <v>349</v>
      </c>
      <c r="AC1" s="1" t="s">
        <v>348</v>
      </c>
      <c r="AD1" s="1" t="s">
        <v>347</v>
      </c>
      <c r="AE1" s="1" t="s">
        <v>346</v>
      </c>
      <c r="AF1" s="1" t="s">
        <v>345</v>
      </c>
      <c r="AG1" s="1" t="s">
        <v>344</v>
      </c>
      <c r="AH1" s="1" t="s">
        <v>343</v>
      </c>
      <c r="AI1" s="1" t="s">
        <v>342</v>
      </c>
      <c r="AJ1" s="1" t="s">
        <v>341</v>
      </c>
      <c r="AK1" s="1" t="s">
        <v>340</v>
      </c>
      <c r="AL1" s="2" t="s">
        <v>338</v>
      </c>
      <c r="AM1" s="1" t="s">
        <v>314</v>
      </c>
      <c r="AN1" s="1" t="s">
        <v>313</v>
      </c>
      <c r="AO1" s="1" t="s">
        <v>312</v>
      </c>
      <c r="AP1" s="1" t="s">
        <v>311</v>
      </c>
      <c r="AQ1" s="1" t="s">
        <v>310</v>
      </c>
      <c r="AR1" s="1" t="s">
        <v>309</v>
      </c>
      <c r="AS1" s="1" t="s">
        <v>308</v>
      </c>
      <c r="AT1" s="1" t="s">
        <v>307</v>
      </c>
      <c r="AU1" s="1" t="s">
        <v>306</v>
      </c>
      <c r="AV1" s="1" t="s">
        <v>305</v>
      </c>
      <c r="AW1" s="1" t="s">
        <v>304</v>
      </c>
      <c r="AX1" s="1" t="s">
        <v>303</v>
      </c>
      <c r="AY1" s="1" t="s">
        <v>302</v>
      </c>
      <c r="AZ1" s="1" t="s">
        <v>301</v>
      </c>
      <c r="BA1" s="1" t="s">
        <v>300</v>
      </c>
      <c r="BB1" s="1" t="s">
        <v>299</v>
      </c>
      <c r="BC1" s="1" t="s">
        <v>298</v>
      </c>
      <c r="BD1" s="1" t="s">
        <v>297</v>
      </c>
      <c r="BE1" s="1" t="s">
        <v>296</v>
      </c>
      <c r="BF1" s="1" t="s">
        <v>295</v>
      </c>
      <c r="BG1" s="1" t="s">
        <v>294</v>
      </c>
      <c r="BH1" s="1" t="s">
        <v>293</v>
      </c>
      <c r="BI1" s="1" t="s">
        <v>292</v>
      </c>
      <c r="BJ1" s="1" t="s">
        <v>291</v>
      </c>
      <c r="BK1" s="1" t="s">
        <v>290</v>
      </c>
      <c r="BL1" s="1" t="s">
        <v>289</v>
      </c>
      <c r="BM1" s="1" t="s">
        <v>288</v>
      </c>
      <c r="BN1" s="1" t="s">
        <v>287</v>
      </c>
      <c r="BO1" s="1" t="s">
        <v>286</v>
      </c>
      <c r="BP1" s="1" t="s">
        <v>285</v>
      </c>
      <c r="BQ1" s="1" t="s">
        <v>284</v>
      </c>
      <c r="BR1" s="1" t="s">
        <v>283</v>
      </c>
      <c r="BS1" s="1" t="s">
        <v>282</v>
      </c>
      <c r="BT1" s="1" t="s">
        <v>281</v>
      </c>
      <c r="BU1" s="1" t="s">
        <v>280</v>
      </c>
      <c r="BV1" s="1" t="s">
        <v>279</v>
      </c>
      <c r="BW1" s="1" t="s">
        <v>278</v>
      </c>
      <c r="BX1" s="1" t="s">
        <v>277</v>
      </c>
      <c r="BY1" s="1" t="s">
        <v>276</v>
      </c>
      <c r="BZ1" s="1" t="s">
        <v>275</v>
      </c>
      <c r="CA1" s="1" t="s">
        <v>274</v>
      </c>
      <c r="CB1" s="1" t="s">
        <v>273</v>
      </c>
      <c r="CC1" s="1" t="s">
        <v>272</v>
      </c>
      <c r="CD1" s="1" t="s">
        <v>271</v>
      </c>
      <c r="CE1" s="1" t="s">
        <v>270</v>
      </c>
      <c r="CF1" s="1" t="s">
        <v>269</v>
      </c>
      <c r="CG1" s="1" t="s">
        <v>268</v>
      </c>
      <c r="CH1" s="1" t="s">
        <v>267</v>
      </c>
      <c r="CI1" s="1" t="s">
        <v>266</v>
      </c>
      <c r="CJ1" s="1" t="s">
        <v>265</v>
      </c>
    </row>
    <row r="2" spans="1:88" x14ac:dyDescent="0.15">
      <c r="A2" s="1" t="s">
        <v>31</v>
      </c>
      <c r="C2" s="1">
        <v>0.61234714468266527</v>
      </c>
      <c r="D2" s="1">
        <v>0.61261820549131207</v>
      </c>
      <c r="E2" s="1">
        <v>0.60361926771068508</v>
      </c>
      <c r="F2" s="1">
        <v>0.60485126244165788</v>
      </c>
      <c r="G2" s="1">
        <v>0.6081820114892571</v>
      </c>
      <c r="H2" s="1">
        <v>0.616489274714492</v>
      </c>
      <c r="I2" s="1">
        <v>0.607011978340535</v>
      </c>
      <c r="J2" s="1">
        <v>0.61407039580362532</v>
      </c>
      <c r="K2" s="1">
        <v>0.61109323112482994</v>
      </c>
      <c r="L2" s="1">
        <v>0.61019488823453749</v>
      </c>
      <c r="M2" s="1">
        <v>0.6061899464509386</v>
      </c>
      <c r="N2" s="1">
        <v>0.61043846005265989</v>
      </c>
      <c r="O2" s="1">
        <v>0.61105813771866568</v>
      </c>
      <c r="P2" s="1">
        <v>0.6077679397227671</v>
      </c>
      <c r="Q2" s="1">
        <v>0.61119878625262525</v>
      </c>
      <c r="R2" s="1">
        <v>0.60214640388175822</v>
      </c>
      <c r="S2" s="1">
        <v>0.61420010834221017</v>
      </c>
      <c r="T2" s="1">
        <v>0.60864484148994624</v>
      </c>
      <c r="U2" s="1">
        <v>0.60479269557999593</v>
      </c>
      <c r="V2" s="1">
        <v>0.61192835851315885</v>
      </c>
      <c r="W2" s="1">
        <v>0.60922198087297863</v>
      </c>
      <c r="X2" s="1">
        <v>0.6101207717070094</v>
      </c>
      <c r="Y2" s="1">
        <v>0.60782401617413384</v>
      </c>
      <c r="Z2" s="1">
        <v>0.61462658027091732</v>
      </c>
      <c r="AA2" s="1">
        <v>0.61068774372977241</v>
      </c>
      <c r="AB2" s="1">
        <v>0.61534804379502206</v>
      </c>
      <c r="AC2" s="1">
        <v>0.6117639311265971</v>
      </c>
      <c r="AD2" s="1">
        <v>0.6106877437297723</v>
      </c>
      <c r="AE2" s="1">
        <v>0.61301411025136299</v>
      </c>
      <c r="AF2" s="1">
        <v>0.61361719368680823</v>
      </c>
      <c r="AG2" s="1">
        <v>0.61490228587802676</v>
      </c>
      <c r="AH2" s="1">
        <v>0.61357500509471108</v>
      </c>
      <c r="AI2" s="1">
        <v>0.61047495549352737</v>
      </c>
      <c r="AJ2" s="1">
        <v>0.61261948815662437</v>
      </c>
      <c r="AK2" s="1">
        <v>0.61241902550177063</v>
      </c>
      <c r="AL2" s="2">
        <v>0.6109520288702508</v>
      </c>
      <c r="AM2" s="1">
        <v>0.61342554756456347</v>
      </c>
      <c r="AN2" s="1">
        <v>0.61205002053030888</v>
      </c>
      <c r="AO2" s="1">
        <v>0.61165894211333294</v>
      </c>
      <c r="AP2" s="1">
        <v>0.6125791115590723</v>
      </c>
      <c r="AQ2" s="1">
        <v>0.60761943204482849</v>
      </c>
      <c r="AR2" s="1">
        <v>0.61455283900684365</v>
      </c>
      <c r="AS2" s="1">
        <v>0.61163506735862394</v>
      </c>
      <c r="AT2" s="1">
        <v>0.61156760612667904</v>
      </c>
      <c r="AU2" s="1">
        <v>0.61202794370760361</v>
      </c>
      <c r="AV2" s="1">
        <v>0.61011109648788231</v>
      </c>
      <c r="AW2" s="1">
        <v>0.61058148916178412</v>
      </c>
      <c r="AX2" s="1">
        <v>0.61316786112268584</v>
      </c>
      <c r="AY2" s="1">
        <v>0.61028663613184353</v>
      </c>
      <c r="AZ2" s="1">
        <v>0.61366241183793557</v>
      </c>
      <c r="BA2" s="1">
        <v>0.60944575246721888</v>
      </c>
      <c r="BB2" s="1">
        <v>0.61103944357584994</v>
      </c>
      <c r="BC2" s="1">
        <v>0.61420275736676799</v>
      </c>
      <c r="BD2" s="1">
        <v>0.61051366101265381</v>
      </c>
      <c r="BE2" s="1">
        <v>0.61462658027091721</v>
      </c>
      <c r="BF2" s="1">
        <v>0.61195655014416506</v>
      </c>
      <c r="BG2" s="1">
        <v>0.61290539820078682</v>
      </c>
      <c r="BH2" s="1">
        <v>0.61274867171787373</v>
      </c>
      <c r="BI2" s="1">
        <v>0.61167584706640066</v>
      </c>
      <c r="BJ2" s="1">
        <v>0.61231474656302587</v>
      </c>
      <c r="BK2" s="1">
        <v>0.61334263876159323</v>
      </c>
      <c r="BL2" s="1">
        <v>0.61361719368680823</v>
      </c>
      <c r="BM2" s="1">
        <v>0.60632258759914137</v>
      </c>
      <c r="BN2" s="1">
        <v>0.6122553460269442</v>
      </c>
      <c r="BO2" s="1">
        <v>0.61118139602910526</v>
      </c>
      <c r="BP2" s="1">
        <v>0.60930195844552226</v>
      </c>
      <c r="BQ2" s="1">
        <v>0.61225246904015429</v>
      </c>
      <c r="BR2" s="1">
        <v>0.61011632644208813</v>
      </c>
      <c r="BS2" s="1">
        <v>0.61412937619977825</v>
      </c>
      <c r="BT2" s="1">
        <v>0.61576072424462358</v>
      </c>
      <c r="BU2" s="1">
        <v>0.61128681182832401</v>
      </c>
      <c r="BV2" s="1">
        <v>0.61402747796765522</v>
      </c>
      <c r="BW2" s="1">
        <v>0.6118474143454431</v>
      </c>
      <c r="BX2" s="1">
        <v>0.60898675012294601</v>
      </c>
      <c r="BY2" s="1">
        <v>0.61530905089783006</v>
      </c>
      <c r="BZ2" s="1">
        <v>0.61480851853601393</v>
      </c>
      <c r="CA2" s="1">
        <v>0.61045672761614933</v>
      </c>
      <c r="CB2" s="1">
        <v>0.61172634250648361</v>
      </c>
      <c r="CC2" s="1">
        <v>0.61057946080381009</v>
      </c>
      <c r="CD2" s="1">
        <v>0.61436024485597407</v>
      </c>
      <c r="CE2" s="1">
        <v>0.61470821685778554</v>
      </c>
      <c r="CF2" s="1">
        <v>0.61521202729129454</v>
      </c>
      <c r="CG2" s="1">
        <v>0.61079372029285084</v>
      </c>
      <c r="CH2" s="1">
        <v>0.61350068284901715</v>
      </c>
      <c r="CI2" s="1">
        <v>0.61467313647199695</v>
      </c>
      <c r="CJ2" s="1">
        <v>0.61153957115629687</v>
      </c>
    </row>
    <row r="3" spans="1:88" x14ac:dyDescent="0.15">
      <c r="A3" s="1" t="s">
        <v>30</v>
      </c>
      <c r="C3" s="1">
        <v>0.64497114130009214</v>
      </c>
      <c r="D3" s="1">
        <v>0.64366000340801421</v>
      </c>
      <c r="E3" s="1">
        <v>0.64564040770939179</v>
      </c>
      <c r="F3" s="1">
        <v>0.64591880104479726</v>
      </c>
      <c r="G3" s="1">
        <v>0.64604712855696189</v>
      </c>
      <c r="H3" s="1">
        <v>0.64888636840276726</v>
      </c>
      <c r="I3" s="1">
        <v>0.64559652952746283</v>
      </c>
      <c r="J3" s="1">
        <v>0.64388129430681207</v>
      </c>
      <c r="K3" s="1">
        <v>0.64790781381706197</v>
      </c>
      <c r="L3" s="1">
        <v>0.64499878263037713</v>
      </c>
      <c r="M3" s="1">
        <v>0.64428644314527639</v>
      </c>
      <c r="N3" s="1">
        <v>0.64349449100904754</v>
      </c>
      <c r="O3" s="1">
        <v>0.64363624932315977</v>
      </c>
      <c r="P3" s="1">
        <v>0.64778286751474312</v>
      </c>
      <c r="Q3" s="1">
        <v>0.64537816807638704</v>
      </c>
      <c r="R3" s="1">
        <v>0.64717814328278533</v>
      </c>
      <c r="S3" s="1">
        <v>0.64707314930975768</v>
      </c>
      <c r="T3" s="1">
        <v>0.64476415258255693</v>
      </c>
      <c r="U3" s="1">
        <v>0.64212453618616872</v>
      </c>
      <c r="V3" s="1">
        <v>0.64418908650319917</v>
      </c>
      <c r="W3" s="1">
        <v>0.64628483635411726</v>
      </c>
      <c r="X3" s="1">
        <v>0.64249853737858631</v>
      </c>
      <c r="Y3" s="1">
        <v>0.64788741717032439</v>
      </c>
      <c r="Z3" s="1">
        <v>0.64617409908065571</v>
      </c>
      <c r="AA3" s="1">
        <v>0.64327685763761</v>
      </c>
      <c r="AB3" s="1">
        <v>0.64865796728765102</v>
      </c>
      <c r="AC3" s="1">
        <v>0.6439214821117859</v>
      </c>
      <c r="AD3" s="1">
        <v>0.64354191605114019</v>
      </c>
      <c r="AE3" s="1">
        <v>0.64383698070694262</v>
      </c>
      <c r="AF3" s="1">
        <v>0.64596788145191741</v>
      </c>
      <c r="AG3" s="1">
        <v>0.64384995831357328</v>
      </c>
      <c r="AH3" s="1">
        <v>0.64297099367833344</v>
      </c>
      <c r="AI3" s="1">
        <v>0.64239755397744491</v>
      </c>
      <c r="AJ3" s="1">
        <v>0.64193201355395701</v>
      </c>
      <c r="AK3" s="1">
        <v>0.64283256794072008</v>
      </c>
      <c r="AL3" s="2">
        <v>0.64356148455136752</v>
      </c>
      <c r="AM3" s="1">
        <v>0.64426079718514784</v>
      </c>
      <c r="AN3" s="1">
        <v>0.64507787188918975</v>
      </c>
      <c r="AO3" s="1">
        <v>0.64821348020280911</v>
      </c>
      <c r="AP3" s="1">
        <v>0.64350936006290393</v>
      </c>
      <c r="AQ3" s="1">
        <v>0.64413297574280559</v>
      </c>
      <c r="AR3" s="1">
        <v>0.64311958120686918</v>
      </c>
      <c r="AS3" s="1">
        <v>0.64670767339854562</v>
      </c>
      <c r="AT3" s="1">
        <v>0.64329621819290594</v>
      </c>
      <c r="AU3" s="1">
        <v>0.64303590029749802</v>
      </c>
      <c r="AV3" s="1">
        <v>0.64403059055192324</v>
      </c>
      <c r="AW3" s="1">
        <v>0.64307116531135811</v>
      </c>
      <c r="AX3" s="1">
        <v>0.6460803823812411</v>
      </c>
      <c r="AY3" s="1">
        <v>0.64304917455329358</v>
      </c>
      <c r="AZ3" s="1">
        <v>0.64616844360157821</v>
      </c>
      <c r="BA3" s="1">
        <v>0.64325754155592119</v>
      </c>
      <c r="BB3" s="1">
        <v>0.64134851686938632</v>
      </c>
      <c r="BC3" s="1">
        <v>0.64134820820302685</v>
      </c>
      <c r="BD3" s="1">
        <v>0.64366401757640446</v>
      </c>
      <c r="BE3" s="1">
        <v>0.64350189880303399</v>
      </c>
      <c r="BF3" s="1">
        <v>0.64656779131691666</v>
      </c>
      <c r="BG3" s="1">
        <v>0.64550955700203938</v>
      </c>
      <c r="BH3" s="1">
        <v>0.6455679010374038</v>
      </c>
      <c r="BI3" s="1">
        <v>0.64822573583656318</v>
      </c>
      <c r="BJ3" s="1">
        <v>0.64630427075137997</v>
      </c>
      <c r="BK3" s="1">
        <v>0.64566242234022742</v>
      </c>
      <c r="BL3" s="1">
        <v>0.64499238941291426</v>
      </c>
      <c r="BM3" s="1">
        <v>0.64367177797054109</v>
      </c>
      <c r="BN3" s="1">
        <v>0.64277614230754099</v>
      </c>
      <c r="BO3" s="1">
        <v>0.64350562271362144</v>
      </c>
      <c r="BP3" s="1">
        <v>0.64382135823869424</v>
      </c>
      <c r="BQ3" s="1">
        <v>0.64578109866583366</v>
      </c>
      <c r="BR3" s="1">
        <v>0.64461950444781113</v>
      </c>
      <c r="BS3" s="1">
        <v>0.64711049594260805</v>
      </c>
      <c r="BT3" s="1">
        <v>0.65357347195853344</v>
      </c>
      <c r="BU3" s="1">
        <v>0.64511426340436973</v>
      </c>
      <c r="BV3" s="1">
        <v>0.6472901481814074</v>
      </c>
      <c r="BW3" s="1">
        <v>0.64636036388473928</v>
      </c>
      <c r="BX3" s="1">
        <v>0.64239755397744502</v>
      </c>
      <c r="BY3" s="1">
        <v>0.64598627288493982</v>
      </c>
      <c r="BZ3" s="1">
        <v>0.64514548537363858</v>
      </c>
      <c r="CA3" s="1">
        <v>0.64127944511886859</v>
      </c>
      <c r="CB3" s="1">
        <v>0.64344688206795442</v>
      </c>
      <c r="CC3" s="1">
        <v>0.64329957358433709</v>
      </c>
      <c r="CD3" s="1">
        <v>0.64755508216104174</v>
      </c>
      <c r="CE3" s="1">
        <v>0.64730357312518083</v>
      </c>
      <c r="CF3" s="1">
        <v>0.64462891566818603</v>
      </c>
      <c r="CG3" s="1">
        <v>0.64656791601763219</v>
      </c>
      <c r="CH3" s="1">
        <v>0.64563288635631433</v>
      </c>
      <c r="CI3" s="1">
        <v>0.64454750562742014</v>
      </c>
      <c r="CJ3" s="1">
        <v>0.64390136506049278</v>
      </c>
    </row>
    <row r="4" spans="1:88" x14ac:dyDescent="0.15">
      <c r="A4" s="1" t="s">
        <v>156</v>
      </c>
      <c r="C4" s="1">
        <v>0.38765285531733479</v>
      </c>
      <c r="D4" s="1">
        <v>0.38738179450868798</v>
      </c>
      <c r="E4" s="1">
        <v>0.39638073228931492</v>
      </c>
      <c r="F4" s="1">
        <v>0.39514873755834223</v>
      </c>
      <c r="G4" s="1">
        <v>0.39181798851074279</v>
      </c>
      <c r="H4" s="1">
        <v>0.38351072528550789</v>
      </c>
      <c r="I4" s="1">
        <v>0.39298802165946506</v>
      </c>
      <c r="J4" s="1">
        <v>0.38592960419637473</v>
      </c>
      <c r="K4" s="1">
        <v>0.38890676887516995</v>
      </c>
      <c r="L4" s="1">
        <v>0.38980511176546245</v>
      </c>
      <c r="M4" s="1">
        <v>0.3938100535490614</v>
      </c>
      <c r="N4" s="1">
        <v>0.38956153994734005</v>
      </c>
      <c r="O4" s="1">
        <v>0.38894186228133432</v>
      </c>
      <c r="P4" s="1">
        <v>0.3922320602772329</v>
      </c>
      <c r="Q4" s="1">
        <v>0.38880121374737486</v>
      </c>
      <c r="R4" s="1">
        <v>0.39785359611824189</v>
      </c>
      <c r="S4" s="1">
        <v>0.38579989165778977</v>
      </c>
      <c r="T4" s="1">
        <v>0.3913551585100537</v>
      </c>
      <c r="U4" s="1">
        <v>0.39520730442000418</v>
      </c>
      <c r="V4" s="1">
        <v>0.38807164148684109</v>
      </c>
      <c r="W4" s="1">
        <v>0.39077801912702143</v>
      </c>
      <c r="X4" s="1">
        <v>0.38987922829299054</v>
      </c>
      <c r="Y4" s="1">
        <v>0.39217598382586621</v>
      </c>
      <c r="Z4" s="1">
        <v>0.38537341972908268</v>
      </c>
      <c r="AA4" s="1">
        <v>0.3893122562702277</v>
      </c>
      <c r="AB4" s="1">
        <v>0.38465195620497794</v>
      </c>
      <c r="AC4" s="1">
        <v>0.38823606887340278</v>
      </c>
      <c r="AD4" s="1">
        <v>0.3893122562702277</v>
      </c>
      <c r="AE4" s="1">
        <v>0.38698588974863712</v>
      </c>
      <c r="AF4" s="1">
        <v>0.38638280631319177</v>
      </c>
      <c r="AG4" s="1">
        <v>0.38509771412197324</v>
      </c>
      <c r="AH4" s="1">
        <v>0.38642499490528892</v>
      </c>
      <c r="AI4" s="1">
        <v>0.38952504450647263</v>
      </c>
      <c r="AJ4" s="1">
        <v>0.38738051184337552</v>
      </c>
      <c r="AK4" s="1">
        <v>0.38758097449822942</v>
      </c>
      <c r="AL4" s="2">
        <v>0.38904797112974926</v>
      </c>
      <c r="AM4" s="1">
        <v>0.38657445243543642</v>
      </c>
      <c r="AN4" s="1">
        <v>0.38794997946969106</v>
      </c>
      <c r="AO4" s="1">
        <v>0.38834105788666701</v>
      </c>
      <c r="AP4" s="1">
        <v>0.3874208884409277</v>
      </c>
      <c r="AQ4" s="1">
        <v>0.39238056795517134</v>
      </c>
      <c r="AR4" s="1">
        <v>0.38544716099315629</v>
      </c>
      <c r="AS4" s="1">
        <v>0.388364932641376</v>
      </c>
      <c r="AT4" s="1">
        <v>0.38843239387332101</v>
      </c>
      <c r="AU4" s="1">
        <v>0.38797205629239651</v>
      </c>
      <c r="AV4" s="1">
        <v>0.38988890351211769</v>
      </c>
      <c r="AW4" s="1">
        <v>0.38941851083821605</v>
      </c>
      <c r="AX4" s="1">
        <v>0.38683213887731416</v>
      </c>
      <c r="AY4" s="1">
        <v>0.38971336386815641</v>
      </c>
      <c r="AZ4" s="1">
        <v>0.38633758816206443</v>
      </c>
      <c r="BA4" s="1">
        <v>0.39055424753278101</v>
      </c>
      <c r="BB4" s="1">
        <v>0.38896055642415001</v>
      </c>
      <c r="BC4" s="1">
        <v>0.38579724263323195</v>
      </c>
      <c r="BD4" s="1">
        <v>0.38948633898734608</v>
      </c>
      <c r="BE4" s="1">
        <v>0.38537341972908273</v>
      </c>
      <c r="BF4" s="1">
        <v>0.388043449855835</v>
      </c>
      <c r="BG4" s="1">
        <v>0.38709460179921312</v>
      </c>
      <c r="BH4" s="1">
        <v>0.38725132828212627</v>
      </c>
      <c r="BI4" s="1">
        <v>0.3883241529335994</v>
      </c>
      <c r="BJ4" s="1">
        <v>0.38768525343697402</v>
      </c>
      <c r="BK4" s="1">
        <v>0.38665736123840672</v>
      </c>
      <c r="BL4" s="1">
        <v>0.38638280631319177</v>
      </c>
      <c r="BM4" s="1">
        <v>0.39367741240085868</v>
      </c>
      <c r="BN4" s="1">
        <v>0.38774465397305585</v>
      </c>
      <c r="BO4" s="1">
        <v>0.38881860397089474</v>
      </c>
      <c r="BP4" s="1">
        <v>0.39069804155447785</v>
      </c>
      <c r="BQ4" s="1">
        <v>0.3877475309598456</v>
      </c>
      <c r="BR4" s="1">
        <v>0.38988367355791187</v>
      </c>
      <c r="BS4" s="1">
        <v>0.3858706238002218</v>
      </c>
      <c r="BT4" s="1">
        <v>0.38423927575537636</v>
      </c>
      <c r="BU4" s="1">
        <v>0.38871318817167605</v>
      </c>
      <c r="BV4" s="1">
        <v>0.38597252203234483</v>
      </c>
      <c r="BW4" s="1">
        <v>0.38815258565455696</v>
      </c>
      <c r="BX4" s="1">
        <v>0.39101324987705405</v>
      </c>
      <c r="BY4" s="1">
        <v>0.38469094910217</v>
      </c>
      <c r="BZ4" s="1">
        <v>0.38519148146398607</v>
      </c>
      <c r="CA4" s="1">
        <v>0.3895432723838505</v>
      </c>
      <c r="CB4" s="1">
        <v>0.3882736574935165</v>
      </c>
      <c r="CC4" s="1">
        <v>0.38942053919619002</v>
      </c>
      <c r="CD4" s="1">
        <v>0.38563975514402604</v>
      </c>
      <c r="CE4" s="1">
        <v>0.38529178314221457</v>
      </c>
      <c r="CF4" s="1">
        <v>0.38478797270870552</v>
      </c>
      <c r="CG4" s="1">
        <v>0.38920627970714911</v>
      </c>
      <c r="CH4" s="1">
        <v>0.3864993171509829</v>
      </c>
      <c r="CI4" s="1">
        <v>0.38532686352800299</v>
      </c>
      <c r="CJ4" s="1">
        <v>0.38846042884370308</v>
      </c>
    </row>
    <row r="5" spans="1:88" x14ac:dyDescent="0.15">
      <c r="AL5" s="2"/>
    </row>
    <row r="6" spans="1:88" x14ac:dyDescent="0.15">
      <c r="A6" s="1" t="s">
        <v>21</v>
      </c>
      <c r="C6" s="1">
        <v>4.3742111951027756</v>
      </c>
      <c r="D6" s="1">
        <v>4.3523303903406276</v>
      </c>
      <c r="E6" s="1">
        <v>4.2806862441049196</v>
      </c>
      <c r="F6" s="1">
        <v>4.285506580406067</v>
      </c>
      <c r="G6" s="1">
        <v>4.3301771357456484</v>
      </c>
      <c r="H6" s="1">
        <v>4.4229160225984518</v>
      </c>
      <c r="I6" s="1">
        <v>4.3066284082734043</v>
      </c>
      <c r="J6" s="1">
        <v>4.379227351581326</v>
      </c>
      <c r="K6" s="1">
        <v>4.3451795187939677</v>
      </c>
      <c r="L6" s="1">
        <v>4.3402649151066406</v>
      </c>
      <c r="M6" s="1">
        <v>4.3021190745370443</v>
      </c>
      <c r="N6" s="1">
        <v>4.3470100953139861</v>
      </c>
      <c r="O6" s="1">
        <v>4.3620464918245139</v>
      </c>
      <c r="P6" s="1">
        <v>4.3049127292042275</v>
      </c>
      <c r="Q6" s="1">
        <v>4.3385665499638311</v>
      </c>
      <c r="R6" s="1">
        <v>4.2909022547844549</v>
      </c>
      <c r="S6" s="1">
        <v>4.3737488976612067</v>
      </c>
      <c r="T6" s="1">
        <v>4.370252304085203</v>
      </c>
      <c r="U6" s="1">
        <v>4.2554233247902955</v>
      </c>
      <c r="V6" s="1">
        <v>4.3604246088132106</v>
      </c>
      <c r="W6" s="1">
        <v>4.3326770988590084</v>
      </c>
      <c r="X6" s="1">
        <v>4.3563391983714599</v>
      </c>
      <c r="Y6" s="1">
        <v>4.3457238316251763</v>
      </c>
      <c r="Z6" s="1">
        <v>4.3864069295400103</v>
      </c>
      <c r="AA6" s="1">
        <v>4.3473609722707112</v>
      </c>
      <c r="AB6" s="1">
        <v>4.40615895095537</v>
      </c>
      <c r="AC6" s="1">
        <v>4.3536157631463235</v>
      </c>
      <c r="AD6" s="1">
        <v>4.3478191235995975</v>
      </c>
      <c r="AE6" s="1">
        <v>4.3868245289848744</v>
      </c>
      <c r="AF6" s="1">
        <v>4.3895805291703915</v>
      </c>
      <c r="AG6" s="1">
        <v>4.3827428085680378</v>
      </c>
      <c r="AH6" s="1">
        <v>4.3603433439035824</v>
      </c>
      <c r="AI6" s="1">
        <v>4.3531690949122481</v>
      </c>
      <c r="AJ6" s="1">
        <v>4.3704426166913022</v>
      </c>
      <c r="AK6" s="1">
        <v>4.358757780437057</v>
      </c>
      <c r="AL6" s="2">
        <v>4.3464156267156104</v>
      </c>
      <c r="AM6" s="1">
        <v>4.3913961970561273</v>
      </c>
      <c r="AN6" s="1">
        <v>4.3551878032437008</v>
      </c>
      <c r="AO6" s="1">
        <v>4.3515448593603141</v>
      </c>
      <c r="AP6" s="1">
        <v>4.3524893836822036</v>
      </c>
      <c r="AQ6" s="1">
        <v>4.3256222220853697</v>
      </c>
      <c r="AR6" s="1">
        <v>4.3718429275590456</v>
      </c>
      <c r="AS6" s="1">
        <v>4.3230880805344576</v>
      </c>
      <c r="AT6" s="1">
        <v>4.3362410638745548</v>
      </c>
      <c r="AU6" s="1">
        <v>4.358439826984811</v>
      </c>
      <c r="AV6" s="1">
        <v>4.33075662308923</v>
      </c>
      <c r="AW6" s="1">
        <v>4.3243405051886628</v>
      </c>
      <c r="AX6" s="1">
        <v>4.346971638577819</v>
      </c>
      <c r="AY6" s="1">
        <v>4.3168022947746758</v>
      </c>
      <c r="AZ6" s="1">
        <v>4.3553497140323474</v>
      </c>
      <c r="BA6" s="1">
        <v>4.3205005870979818</v>
      </c>
      <c r="BB6" s="1">
        <v>4.3359784341045193</v>
      </c>
      <c r="BC6" s="1">
        <v>4.38733092097885</v>
      </c>
      <c r="BD6" s="1">
        <v>4.3041875985813087</v>
      </c>
      <c r="BE6" s="1">
        <v>4.3783310938296136</v>
      </c>
      <c r="BF6" s="1">
        <v>4.3538932540704778</v>
      </c>
      <c r="BG6" s="1">
        <v>4.354538778147397</v>
      </c>
      <c r="BH6" s="1">
        <v>4.4049262395918456</v>
      </c>
      <c r="BI6" s="1">
        <v>4.3425503854617213</v>
      </c>
      <c r="BJ6" s="1">
        <v>4.3765004635421594</v>
      </c>
      <c r="BK6" s="1">
        <v>4.3624553909614194</v>
      </c>
      <c r="BL6" s="1">
        <v>4.4014499059581143</v>
      </c>
      <c r="BM6" s="1">
        <v>4.3039310818015775</v>
      </c>
      <c r="BN6" s="1">
        <v>4.3340984338239448</v>
      </c>
      <c r="BO6" s="1">
        <v>4.3350343952036781</v>
      </c>
      <c r="BP6" s="1">
        <v>4.3364822541968788</v>
      </c>
      <c r="BQ6" s="1">
        <v>4.334562124385557</v>
      </c>
      <c r="BR6" s="1">
        <v>4.3632448891879294</v>
      </c>
      <c r="BS6" s="1">
        <v>4.3892146449053184</v>
      </c>
      <c r="BT6" s="1">
        <v>4.3916600772963434</v>
      </c>
      <c r="BU6" s="1">
        <v>4.351180112174224</v>
      </c>
      <c r="BV6" s="1">
        <v>4.3838670934088748</v>
      </c>
      <c r="BW6" s="1">
        <v>4.3643150966634234</v>
      </c>
      <c r="BX6" s="1">
        <v>4.3063295858105111</v>
      </c>
      <c r="BY6" s="1">
        <v>4.3915339113262233</v>
      </c>
      <c r="BZ6" s="1">
        <v>4.3717747715714399</v>
      </c>
      <c r="CA6" s="1">
        <v>4.3363330187305955</v>
      </c>
      <c r="CB6" s="1">
        <v>4.3378343996942705</v>
      </c>
      <c r="CC6" s="1">
        <v>4.355484394780448</v>
      </c>
      <c r="CD6" s="1">
        <v>4.3600814417801468</v>
      </c>
      <c r="CE6" s="1">
        <v>4.3700859383514068</v>
      </c>
      <c r="CF6" s="1">
        <v>4.4021456209473788</v>
      </c>
      <c r="CG6" s="1">
        <v>4.3279081439158942</v>
      </c>
      <c r="CH6" s="1">
        <v>4.3645655823781677</v>
      </c>
      <c r="CI6" s="1">
        <v>4.3834237541815027</v>
      </c>
      <c r="CJ6" s="1">
        <v>4.3667055339209604</v>
      </c>
    </row>
    <row r="7" spans="1:88" x14ac:dyDescent="0.15">
      <c r="A7" s="1" t="s">
        <v>20</v>
      </c>
      <c r="C7" s="1">
        <v>1.4365444132195222</v>
      </c>
      <c r="D7" s="1">
        <v>1.4998743988923238</v>
      </c>
      <c r="E7" s="1">
        <v>1.4436486475423465</v>
      </c>
      <c r="F7" s="1">
        <v>1.4741791184732378</v>
      </c>
      <c r="G7" s="1">
        <v>1.4187265136361447</v>
      </c>
      <c r="H7" s="1">
        <v>1.4132877345409867</v>
      </c>
      <c r="I7" s="1">
        <v>1.461034215778561</v>
      </c>
      <c r="J7" s="1">
        <v>1.462888800032097</v>
      </c>
      <c r="K7" s="1">
        <v>1.4792577726205351</v>
      </c>
      <c r="L7" s="1">
        <v>1.4642346855035271</v>
      </c>
      <c r="M7" s="1">
        <v>1.4650744368694149</v>
      </c>
      <c r="N7" s="1">
        <v>1.4336853711207667</v>
      </c>
      <c r="O7" s="1">
        <v>1.4355107318058771</v>
      </c>
      <c r="P7" s="1">
        <v>1.4893162452470818</v>
      </c>
      <c r="Q7" s="1">
        <v>1.4769335464858813</v>
      </c>
      <c r="R7" s="1">
        <v>1.4081263559835833</v>
      </c>
      <c r="S7" s="1">
        <v>1.4858594715056341</v>
      </c>
      <c r="T7" s="1">
        <v>1.3428810585733757</v>
      </c>
      <c r="U7" s="1">
        <v>1.5591191539381484</v>
      </c>
      <c r="V7" s="1">
        <v>1.4356277050016502</v>
      </c>
      <c r="W7" s="1">
        <v>1.4644300870170355</v>
      </c>
      <c r="X7" s="1">
        <v>1.4291482641932589</v>
      </c>
      <c r="Y7" s="1">
        <v>1.3954368358642668</v>
      </c>
      <c r="Z7" s="1">
        <v>1.4555442183462617</v>
      </c>
      <c r="AA7" s="1">
        <v>1.4623766526988859</v>
      </c>
      <c r="AB7" s="1">
        <v>1.4280308925369098</v>
      </c>
      <c r="AC7" s="1">
        <v>1.4716753702985983</v>
      </c>
      <c r="AD7" s="1">
        <v>1.444212826335189</v>
      </c>
      <c r="AE7" s="1">
        <v>1.4057013507887817</v>
      </c>
      <c r="AF7" s="1">
        <v>1.407500604179269</v>
      </c>
      <c r="AG7" s="1">
        <v>1.4708812588949982</v>
      </c>
      <c r="AH7" s="1">
        <v>1.4910444012994972</v>
      </c>
      <c r="AI7" s="1">
        <v>1.4385677431378738</v>
      </c>
      <c r="AJ7" s="1">
        <v>1.4213173766786937</v>
      </c>
      <c r="AK7" s="1">
        <v>1.4658289879886297</v>
      </c>
      <c r="AL7" s="2">
        <v>1.4384926399110611</v>
      </c>
      <c r="AM7" s="1">
        <v>1.4149348559214232</v>
      </c>
      <c r="AN7" s="1">
        <v>1.4597367138978115</v>
      </c>
      <c r="AO7" s="1">
        <v>1.474341810060082</v>
      </c>
      <c r="AP7" s="1">
        <v>1.4796427608504601</v>
      </c>
      <c r="AQ7" s="1">
        <v>1.4274405396914887</v>
      </c>
      <c r="AR7" s="1">
        <v>1.4633845500592031</v>
      </c>
      <c r="AS7" s="1">
        <v>1.544426735778714</v>
      </c>
      <c r="AT7" s="1">
        <v>1.4982521535368178</v>
      </c>
      <c r="AU7" s="1">
        <v>1.4616547861388085</v>
      </c>
      <c r="AV7" s="1">
        <v>1.4907239583354439</v>
      </c>
      <c r="AW7" s="1">
        <v>1.4883436410292674</v>
      </c>
      <c r="AX7" s="1">
        <v>1.5056023775907263</v>
      </c>
      <c r="AY7" s="1">
        <v>1.505841462077349</v>
      </c>
      <c r="AZ7" s="1">
        <v>1.4986339035139551</v>
      </c>
      <c r="BA7" s="1">
        <v>1.4947392086058215</v>
      </c>
      <c r="BB7" s="1">
        <v>1.5085951781413769</v>
      </c>
      <c r="BC7" s="1">
        <v>1.4465893931230482</v>
      </c>
      <c r="BD7" s="1">
        <v>1.5350237921707901</v>
      </c>
      <c r="BE7" s="1">
        <v>1.4633034884716736</v>
      </c>
      <c r="BF7" s="1">
        <v>1.4929039610167223</v>
      </c>
      <c r="BG7" s="1">
        <v>1.489960990737238</v>
      </c>
      <c r="BH7" s="1">
        <v>1.3954852065525216</v>
      </c>
      <c r="BI7" s="1">
        <v>1.4911957036877226</v>
      </c>
      <c r="BJ7" s="1">
        <v>1.4342474071855236</v>
      </c>
      <c r="BK7" s="1">
        <v>1.4757666592353971</v>
      </c>
      <c r="BL7" s="1">
        <v>1.4030788702663912</v>
      </c>
      <c r="BM7" s="1">
        <v>1.4684124832561025</v>
      </c>
      <c r="BN7" s="1">
        <v>1.5390193998466444</v>
      </c>
      <c r="BO7" s="1">
        <v>1.4837066306923887</v>
      </c>
      <c r="BP7" s="1">
        <v>1.431774118305313</v>
      </c>
      <c r="BQ7" s="1">
        <v>1.5232573077148714</v>
      </c>
      <c r="BR7" s="1">
        <v>1.40930281888987</v>
      </c>
      <c r="BS7" s="1">
        <v>1.4495827698389405</v>
      </c>
      <c r="BT7" s="1">
        <v>1.464069513832456</v>
      </c>
      <c r="BU7" s="1">
        <v>1.4778225659209241</v>
      </c>
      <c r="BV7" s="1">
        <v>1.4462197654855515</v>
      </c>
      <c r="BW7" s="1">
        <v>1.4573408123278853</v>
      </c>
      <c r="BX7" s="1">
        <v>1.529064686468729</v>
      </c>
      <c r="BY7" s="1">
        <v>1.4506089421137389</v>
      </c>
      <c r="BZ7" s="1">
        <v>1.4885309426142967</v>
      </c>
      <c r="CA7" s="1">
        <v>1.461209007278363</v>
      </c>
      <c r="CB7" s="1">
        <v>1.4846393236271993</v>
      </c>
      <c r="CC7" s="1">
        <v>1.4376787972300988</v>
      </c>
      <c r="CD7" s="1">
        <v>1.4995570904304998</v>
      </c>
      <c r="CE7" s="1">
        <v>1.4898272335719938</v>
      </c>
      <c r="CF7" s="1">
        <v>1.4338556237834794</v>
      </c>
      <c r="CG7" s="1">
        <v>1.4921572919496668</v>
      </c>
      <c r="CH7" s="1">
        <v>1.4481930021677769</v>
      </c>
      <c r="CI7" s="1">
        <v>1.4421340773209366</v>
      </c>
      <c r="CJ7" s="1">
        <v>1.4215030066557119</v>
      </c>
    </row>
    <row r="8" spans="1:88" x14ac:dyDescent="0.15">
      <c r="A8" s="1" t="s">
        <v>28</v>
      </c>
      <c r="C8" s="1">
        <v>0.75277838029152866</v>
      </c>
      <c r="D8" s="1">
        <v>0.74370780707267214</v>
      </c>
      <c r="E8" s="1">
        <v>0.74780499833284308</v>
      </c>
      <c r="F8" s="1">
        <v>0.74405215917249146</v>
      </c>
      <c r="G8" s="1">
        <v>0.75321790028804758</v>
      </c>
      <c r="H8" s="1">
        <v>0.75784126234247573</v>
      </c>
      <c r="I8" s="1">
        <v>0.74668521530960519</v>
      </c>
      <c r="J8" s="1">
        <v>0.74959607750556456</v>
      </c>
      <c r="K8" s="1">
        <v>0.74602563327430249</v>
      </c>
      <c r="L8" s="1">
        <v>0.74774144435299694</v>
      </c>
      <c r="M8" s="1">
        <v>0.74596405791278475</v>
      </c>
      <c r="N8" s="1">
        <v>0.75198738984861402</v>
      </c>
      <c r="O8" s="1">
        <v>0.75239386582423928</v>
      </c>
      <c r="P8" s="1">
        <v>0.74296558665286194</v>
      </c>
      <c r="Q8" s="1">
        <v>0.7460349889104928</v>
      </c>
      <c r="R8" s="1">
        <v>0.75291818094701313</v>
      </c>
      <c r="S8" s="1">
        <v>0.74642341639687027</v>
      </c>
      <c r="T8" s="1">
        <v>0.76494841388605839</v>
      </c>
      <c r="U8" s="1">
        <v>0.73185866993973614</v>
      </c>
      <c r="V8" s="1">
        <v>0.75230939486521908</v>
      </c>
      <c r="W8" s="1">
        <v>0.7473860599671257</v>
      </c>
      <c r="X8" s="1">
        <v>0.7529770354804789</v>
      </c>
      <c r="Y8" s="1">
        <v>0.75694168536926199</v>
      </c>
      <c r="Z8" s="1">
        <v>0.75084621875468693</v>
      </c>
      <c r="AA8" s="1">
        <v>0.74828869269177389</v>
      </c>
      <c r="AB8" s="1">
        <v>0.7552306436977192</v>
      </c>
      <c r="AC8" s="1">
        <v>0.74736449448007436</v>
      </c>
      <c r="AD8" s="1">
        <v>0.750655238296562</v>
      </c>
      <c r="AE8" s="1">
        <v>0.75732497705410173</v>
      </c>
      <c r="AF8" s="1">
        <v>0.75720529490571586</v>
      </c>
      <c r="AG8" s="1">
        <v>0.74872297196692394</v>
      </c>
      <c r="AH8" s="1">
        <v>0.74518106366787207</v>
      </c>
      <c r="AI8" s="1">
        <v>0.75161721201024212</v>
      </c>
      <c r="AJ8" s="1">
        <v>0.75459663758413353</v>
      </c>
      <c r="AK8" s="1">
        <v>0.74833768535569001</v>
      </c>
      <c r="AL8" s="2">
        <v>0.75133700075941168</v>
      </c>
      <c r="AM8" s="1">
        <v>0.75631171508971595</v>
      </c>
      <c r="AN8" s="1">
        <v>0.74896721193977156</v>
      </c>
      <c r="AO8" s="1">
        <v>0.74693263125100218</v>
      </c>
      <c r="AP8" s="1">
        <v>0.74629471277711834</v>
      </c>
      <c r="AQ8" s="1">
        <v>0.75188163265394004</v>
      </c>
      <c r="AR8" s="1">
        <v>0.74921550947718851</v>
      </c>
      <c r="AS8" s="1">
        <v>0.73678349622828088</v>
      </c>
      <c r="AT8" s="1">
        <v>0.74320783353287412</v>
      </c>
      <c r="AU8" s="1">
        <v>0.74886064861506696</v>
      </c>
      <c r="AV8" s="1">
        <v>0.74392700662919276</v>
      </c>
      <c r="AW8" s="1">
        <v>0.74394899093258482</v>
      </c>
      <c r="AX8" s="1">
        <v>0.74274526500112747</v>
      </c>
      <c r="AY8" s="1">
        <v>0.74138183186884976</v>
      </c>
      <c r="AZ8" s="1">
        <v>0.74399759182412817</v>
      </c>
      <c r="BA8" s="1">
        <v>0.74296172451734344</v>
      </c>
      <c r="BB8" s="1">
        <v>0.74188105442277619</v>
      </c>
      <c r="BC8" s="1">
        <v>0.7520381981175992</v>
      </c>
      <c r="BD8" s="1">
        <v>0.73711796175046906</v>
      </c>
      <c r="BE8" s="1">
        <v>0.74950444642581338</v>
      </c>
      <c r="BF8" s="1">
        <v>0.74466294860297166</v>
      </c>
      <c r="BG8" s="1">
        <v>0.74506612205383282</v>
      </c>
      <c r="BH8" s="1">
        <v>0.7594161690926039</v>
      </c>
      <c r="BI8" s="1">
        <v>0.74438453767103574</v>
      </c>
      <c r="BJ8" s="1">
        <v>0.75317335408567432</v>
      </c>
      <c r="BK8" s="1">
        <v>0.74722327336185401</v>
      </c>
      <c r="BL8" s="1">
        <v>0.75827859170697243</v>
      </c>
      <c r="BM8" s="1">
        <v>0.74561242470995759</v>
      </c>
      <c r="BN8" s="1">
        <v>0.73795530016042843</v>
      </c>
      <c r="BO8" s="1">
        <v>0.74501243068058642</v>
      </c>
      <c r="BP8" s="1">
        <v>0.75178389692755132</v>
      </c>
      <c r="BQ8" s="1">
        <v>0.73996171692020218</v>
      </c>
      <c r="BR8" s="1">
        <v>0.7558612089220561</v>
      </c>
      <c r="BS8" s="1">
        <v>0.75173264854532851</v>
      </c>
      <c r="BT8" s="1">
        <v>0.7499765842926791</v>
      </c>
      <c r="BU8" s="1">
        <v>0.74647076909495269</v>
      </c>
      <c r="BV8" s="1">
        <v>0.75193855589317893</v>
      </c>
      <c r="BW8" s="1">
        <v>0.74966902285016845</v>
      </c>
      <c r="BX8" s="1">
        <v>0.73796720236497515</v>
      </c>
      <c r="BY8" s="1">
        <v>0.75169916612710119</v>
      </c>
      <c r="BZ8" s="1">
        <v>0.74599773199355668</v>
      </c>
      <c r="CA8" s="1">
        <v>0.74796060110938722</v>
      </c>
      <c r="CB8" s="1">
        <v>0.74501571081710671</v>
      </c>
      <c r="CC8" s="1">
        <v>0.75183181457535553</v>
      </c>
      <c r="CD8" s="1">
        <v>0.7440870998804141</v>
      </c>
      <c r="CE8" s="1">
        <v>0.745759503620258</v>
      </c>
      <c r="CF8" s="1">
        <v>0.7543085472988782</v>
      </c>
      <c r="CG8" s="1">
        <v>0.74361846814394916</v>
      </c>
      <c r="CH8" s="1">
        <v>0.75085959943046554</v>
      </c>
      <c r="CI8" s="1">
        <v>0.75244704129063578</v>
      </c>
      <c r="CJ8" s="1">
        <v>0.75441399585197233</v>
      </c>
    </row>
    <row r="9" spans="1:88" x14ac:dyDescent="0.15">
      <c r="A9" s="1" t="s">
        <v>27</v>
      </c>
      <c r="C9" s="1">
        <v>0.24722161970847134</v>
      </c>
      <c r="D9" s="1">
        <v>0.25629219292732786</v>
      </c>
      <c r="E9" s="1">
        <v>0.25219500166715686</v>
      </c>
      <c r="F9" s="1">
        <v>0.2559478408275086</v>
      </c>
      <c r="G9" s="1">
        <v>0.24678209971195239</v>
      </c>
      <c r="H9" s="1">
        <v>0.24215873765752424</v>
      </c>
      <c r="I9" s="1">
        <v>0.25331478469039476</v>
      </c>
      <c r="J9" s="1">
        <v>0.25040392249443544</v>
      </c>
      <c r="K9" s="1">
        <v>0.25397436672569751</v>
      </c>
      <c r="L9" s="1">
        <v>0.25225855564700306</v>
      </c>
      <c r="M9" s="1">
        <v>0.25403594208721525</v>
      </c>
      <c r="N9" s="1">
        <v>0.24801261015138598</v>
      </c>
      <c r="O9" s="1">
        <v>0.24760613417576066</v>
      </c>
      <c r="P9" s="1">
        <v>0.25703441334713806</v>
      </c>
      <c r="Q9" s="1">
        <v>0.2539650110895072</v>
      </c>
      <c r="R9" s="1">
        <v>0.24708181905298682</v>
      </c>
      <c r="S9" s="1">
        <v>0.25357658360312973</v>
      </c>
      <c r="T9" s="1">
        <v>0.23505158611394161</v>
      </c>
      <c r="U9" s="1">
        <v>0.26814133006026386</v>
      </c>
      <c r="V9" s="1">
        <v>0.24769060513478094</v>
      </c>
      <c r="W9" s="1">
        <v>0.2526139400328743</v>
      </c>
      <c r="X9" s="1">
        <v>0.24702296451952113</v>
      </c>
      <c r="Y9" s="1">
        <v>0.24305831463073799</v>
      </c>
      <c r="Z9" s="1">
        <v>0.24915378124531304</v>
      </c>
      <c r="AA9" s="1">
        <v>0.25171130730822611</v>
      </c>
      <c r="AB9" s="1">
        <v>0.24476935630228083</v>
      </c>
      <c r="AC9" s="1">
        <v>0.25263550551992564</v>
      </c>
      <c r="AD9" s="1">
        <v>0.24934476170343806</v>
      </c>
      <c r="AE9" s="1">
        <v>0.24267502294589829</v>
      </c>
      <c r="AF9" s="1">
        <v>0.24279470509428408</v>
      </c>
      <c r="AG9" s="1">
        <v>0.25127702803307611</v>
      </c>
      <c r="AH9" s="1">
        <v>0.25481893633212793</v>
      </c>
      <c r="AI9" s="1">
        <v>0.24838278798975783</v>
      </c>
      <c r="AJ9" s="1">
        <v>0.24540336241586652</v>
      </c>
      <c r="AK9" s="1">
        <v>0.25166231464430994</v>
      </c>
      <c r="AL9" s="2">
        <v>0.24866299924058832</v>
      </c>
      <c r="AM9" s="1">
        <v>0.2436882849102841</v>
      </c>
      <c r="AN9" s="1">
        <v>0.25103278806022844</v>
      </c>
      <c r="AO9" s="1">
        <v>0.25306736874899782</v>
      </c>
      <c r="AP9" s="1">
        <v>0.25370528722288166</v>
      </c>
      <c r="AQ9" s="1">
        <v>0.24811836734605994</v>
      </c>
      <c r="AR9" s="1">
        <v>0.25078449052281154</v>
      </c>
      <c r="AS9" s="1">
        <v>0.26321650377171918</v>
      </c>
      <c r="AT9" s="1">
        <v>0.25679216646712583</v>
      </c>
      <c r="AU9" s="1">
        <v>0.25113935138493304</v>
      </c>
      <c r="AV9" s="1">
        <v>0.2560729933708073</v>
      </c>
      <c r="AW9" s="1">
        <v>0.25605100906741513</v>
      </c>
      <c r="AX9" s="1">
        <v>0.25725473499887253</v>
      </c>
      <c r="AY9" s="1">
        <v>0.25861816813115018</v>
      </c>
      <c r="AZ9" s="1">
        <v>0.25600240817587178</v>
      </c>
      <c r="BA9" s="1">
        <v>0.25703827548265656</v>
      </c>
      <c r="BB9" s="1">
        <v>0.25811894557722381</v>
      </c>
      <c r="BC9" s="1">
        <v>0.24796180188240077</v>
      </c>
      <c r="BD9" s="1">
        <v>0.26288203824953094</v>
      </c>
      <c r="BE9" s="1">
        <v>0.25049555357418668</v>
      </c>
      <c r="BF9" s="1">
        <v>0.25533705139702828</v>
      </c>
      <c r="BG9" s="1">
        <v>0.25493387794616723</v>
      </c>
      <c r="BH9" s="1">
        <v>0.24058383090739616</v>
      </c>
      <c r="BI9" s="1">
        <v>0.25561546232896432</v>
      </c>
      <c r="BJ9" s="1">
        <v>0.24682664591432565</v>
      </c>
      <c r="BK9" s="1">
        <v>0.25277672663814604</v>
      </c>
      <c r="BL9" s="1">
        <v>0.24172140829302755</v>
      </c>
      <c r="BM9" s="1">
        <v>0.25438757529004241</v>
      </c>
      <c r="BN9" s="1">
        <v>0.26204469983957157</v>
      </c>
      <c r="BO9" s="1">
        <v>0.25498756931941352</v>
      </c>
      <c r="BP9" s="1">
        <v>0.24821610307244868</v>
      </c>
      <c r="BQ9" s="1">
        <v>0.26003828307979776</v>
      </c>
      <c r="BR9" s="1">
        <v>0.24413879107794395</v>
      </c>
      <c r="BS9" s="1">
        <v>0.24826735145467155</v>
      </c>
      <c r="BT9" s="1">
        <v>0.2500234157073209</v>
      </c>
      <c r="BU9" s="1">
        <v>0.25352923090504731</v>
      </c>
      <c r="BV9" s="1">
        <v>0.24806144410682104</v>
      </c>
      <c r="BW9" s="1">
        <v>0.2503309771498316</v>
      </c>
      <c r="BX9" s="1">
        <v>0.26203279763502479</v>
      </c>
      <c r="BY9" s="1">
        <v>0.24830083387289878</v>
      </c>
      <c r="BZ9" s="1">
        <v>0.25400226800644332</v>
      </c>
      <c r="CA9" s="1">
        <v>0.25203939889061272</v>
      </c>
      <c r="CB9" s="1">
        <v>0.25498428918289334</v>
      </c>
      <c r="CC9" s="1">
        <v>0.2481681854246445</v>
      </c>
      <c r="CD9" s="1">
        <v>0.25591290011958584</v>
      </c>
      <c r="CE9" s="1">
        <v>0.254240496379742</v>
      </c>
      <c r="CF9" s="1">
        <v>0.24569145270112178</v>
      </c>
      <c r="CG9" s="1">
        <v>0.25638153185605084</v>
      </c>
      <c r="CH9" s="1">
        <v>0.24914040056953449</v>
      </c>
      <c r="CI9" s="1">
        <v>0.2475529587093642</v>
      </c>
      <c r="CJ9" s="1">
        <v>0.2455860041480277</v>
      </c>
    </row>
    <row r="10" spans="1:88" x14ac:dyDescent="0.15">
      <c r="AL10" s="2"/>
    </row>
    <row r="11" spans="1:88" x14ac:dyDescent="0.15">
      <c r="AL11" s="2"/>
    </row>
    <row r="12" spans="1:88" x14ac:dyDescent="0.15">
      <c r="A12" s="1" t="s">
        <v>26</v>
      </c>
      <c r="C12" s="1">
        <v>2.5756539492806053E-3</v>
      </c>
      <c r="D12" s="1">
        <v>0</v>
      </c>
      <c r="E12" s="1">
        <v>2.5755317337408669E-3</v>
      </c>
      <c r="F12" s="1">
        <v>2.5807566772745494E-3</v>
      </c>
      <c r="G12" s="1">
        <v>3.8954856819063233E-3</v>
      </c>
      <c r="H12" s="1">
        <v>4.7670260582330596E-3</v>
      </c>
      <c r="I12" s="1">
        <v>0</v>
      </c>
      <c r="J12" s="1">
        <v>4.9720405229256096E-3</v>
      </c>
      <c r="K12" s="1">
        <v>4.2645773599975399E-3</v>
      </c>
      <c r="L12" s="1">
        <v>7.054923503778612E-3</v>
      </c>
      <c r="M12" s="1">
        <v>7.3492816945291573E-3</v>
      </c>
      <c r="N12" s="1">
        <v>0</v>
      </c>
      <c r="O12" s="1">
        <v>4.4090720983990632E-3</v>
      </c>
      <c r="P12" s="1">
        <v>0</v>
      </c>
      <c r="Q12" s="1">
        <v>0</v>
      </c>
      <c r="R12" s="1">
        <v>6.4306910109015432E-3</v>
      </c>
      <c r="S12" s="1">
        <v>2.5744076556058829E-3</v>
      </c>
      <c r="T12" s="1">
        <v>2.5801991611073133E-3</v>
      </c>
      <c r="U12" s="1">
        <v>6.8972344849809273E-3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8.627784479705412E-3</v>
      </c>
      <c r="AC12" s="1">
        <v>6.2509914256581563E-3</v>
      </c>
      <c r="AD12" s="1">
        <v>3.9309664776360628E-3</v>
      </c>
      <c r="AE12" s="1">
        <v>4.2085429433176662E-3</v>
      </c>
      <c r="AF12" s="1">
        <v>0</v>
      </c>
      <c r="AG12" s="1">
        <v>4.3091176689027963E-3</v>
      </c>
      <c r="AH12" s="1">
        <v>0</v>
      </c>
      <c r="AI12" s="1">
        <v>5.5658327978247921E-3</v>
      </c>
      <c r="AJ12" s="1">
        <v>0</v>
      </c>
      <c r="AK12" s="1">
        <v>0</v>
      </c>
      <c r="AL12" s="2">
        <v>0</v>
      </c>
      <c r="AM12" s="1">
        <v>9.6312533853814206E-3</v>
      </c>
      <c r="AN12" s="1">
        <v>0</v>
      </c>
      <c r="AO12" s="1">
        <v>0</v>
      </c>
      <c r="AP12" s="1">
        <v>7.7381407153366876E-3</v>
      </c>
      <c r="AQ12" s="1">
        <v>4.1533527767763471E-3</v>
      </c>
      <c r="AR12" s="1">
        <v>0</v>
      </c>
      <c r="AS12" s="1">
        <v>2.5816751294576415E-3</v>
      </c>
      <c r="AT12" s="1">
        <v>8.6638609384000927E-3</v>
      </c>
      <c r="AU12" s="1">
        <v>0</v>
      </c>
      <c r="AV12" s="1">
        <v>0</v>
      </c>
      <c r="AW12" s="1">
        <v>0</v>
      </c>
      <c r="AX12" s="1">
        <v>0</v>
      </c>
      <c r="AY12" s="1">
        <v>3.7500789107547633E-3</v>
      </c>
      <c r="AZ12" s="1">
        <v>2.8643200050870801E-3</v>
      </c>
      <c r="BA12" s="1">
        <v>0</v>
      </c>
      <c r="BB12" s="1">
        <v>0</v>
      </c>
      <c r="BC12" s="1">
        <v>7.4539747034893687E-3</v>
      </c>
      <c r="BD12" s="1">
        <v>0</v>
      </c>
      <c r="BE12" s="1">
        <v>0</v>
      </c>
      <c r="BF12" s="1">
        <v>3.6229102121524957E-3</v>
      </c>
      <c r="BG12" s="1">
        <v>2.5791399191874608E-3</v>
      </c>
      <c r="BH12" s="1">
        <v>0</v>
      </c>
      <c r="BI12" s="1">
        <v>2.5877629067856825E-3</v>
      </c>
      <c r="BJ12" s="1">
        <v>2.5813911967783915E-3</v>
      </c>
      <c r="BK12" s="1">
        <v>0</v>
      </c>
      <c r="BL12" s="1">
        <v>5.2701905513299644E-3</v>
      </c>
      <c r="BM12" s="1">
        <v>3.0137004865700909E-3</v>
      </c>
      <c r="BN12" s="1">
        <v>0</v>
      </c>
      <c r="BO12" s="1">
        <v>0</v>
      </c>
      <c r="BP12" s="1">
        <v>0</v>
      </c>
      <c r="BQ12" s="1">
        <v>0</v>
      </c>
      <c r="BR12" s="1">
        <v>2.5855510556797544E-3</v>
      </c>
      <c r="BS12" s="1">
        <v>1.2923189885406876E-2</v>
      </c>
      <c r="BT12" s="1">
        <v>8.0144288403662216E-3</v>
      </c>
      <c r="BU12" s="1">
        <v>0</v>
      </c>
      <c r="BV12" s="1">
        <v>2.5794423615446054E-3</v>
      </c>
      <c r="BW12" s="1">
        <v>9.934926558260131E-3</v>
      </c>
      <c r="BX12" s="1">
        <v>0</v>
      </c>
      <c r="BY12" s="1">
        <v>0</v>
      </c>
      <c r="BZ12" s="1">
        <v>2.5681097828048325E-3</v>
      </c>
      <c r="CA12" s="1">
        <v>0</v>
      </c>
      <c r="CB12" s="1">
        <v>0</v>
      </c>
      <c r="CC12" s="1">
        <v>7.1143418944107856E-3</v>
      </c>
      <c r="CD12" s="1">
        <v>0</v>
      </c>
      <c r="CE12" s="1">
        <v>0</v>
      </c>
      <c r="CF12" s="1">
        <v>3.7886187045279539E-3</v>
      </c>
      <c r="CG12" s="1">
        <v>3.6863535855940531E-3</v>
      </c>
      <c r="CH12" s="1">
        <v>2.577497117300688E-3</v>
      </c>
      <c r="CI12" s="1">
        <v>2.5812583974328552E-3</v>
      </c>
      <c r="CJ12" s="1">
        <v>0</v>
      </c>
    </row>
    <row r="13" spans="1:88" x14ac:dyDescent="0.15">
      <c r="A13" s="1" t="s">
        <v>25</v>
      </c>
      <c r="C13" s="1">
        <v>0.15720556114779663</v>
      </c>
      <c r="D13" s="1">
        <v>0.16475371336544176</v>
      </c>
      <c r="E13" s="1">
        <v>0.15307201473986248</v>
      </c>
      <c r="F13" s="1">
        <v>0.15514891416337567</v>
      </c>
      <c r="G13" s="1">
        <v>0.14379816569784765</v>
      </c>
      <c r="H13" s="1">
        <v>0.15748544314614496</v>
      </c>
      <c r="I13" s="1">
        <v>0.14914383834013842</v>
      </c>
      <c r="J13" s="1">
        <v>0.16471730746652802</v>
      </c>
      <c r="K13" s="1">
        <v>0.16542969941893373</v>
      </c>
      <c r="L13" s="1">
        <v>0.16009639461714131</v>
      </c>
      <c r="M13" s="1">
        <v>0.15966265648457836</v>
      </c>
      <c r="N13" s="1">
        <v>0.15447541087406041</v>
      </c>
      <c r="O13" s="1">
        <v>0.16059267884972969</v>
      </c>
      <c r="P13" s="1">
        <v>0.16057958513878767</v>
      </c>
      <c r="Q13" s="1">
        <v>0.15948504354351295</v>
      </c>
      <c r="R13" s="1">
        <v>0.16184505129029522</v>
      </c>
      <c r="S13" s="1">
        <v>0.16760479291798011</v>
      </c>
      <c r="T13" s="1">
        <v>0.1516028382651409</v>
      </c>
      <c r="U13" s="1">
        <v>0.15663094345513937</v>
      </c>
      <c r="V13" s="1">
        <v>0.15543006365186257</v>
      </c>
      <c r="W13" s="1">
        <v>0.16596581581190153</v>
      </c>
      <c r="X13" s="1">
        <v>0.15565157708430136</v>
      </c>
      <c r="Y13" s="1">
        <v>0.16479860383871639</v>
      </c>
      <c r="Z13" s="1">
        <v>0.1619692894142028</v>
      </c>
      <c r="AA13" s="1">
        <v>0.1630708131746374</v>
      </c>
      <c r="AB13" s="1">
        <v>0.16438658900498473</v>
      </c>
      <c r="AC13" s="1">
        <v>0.15773495506927268</v>
      </c>
      <c r="AD13" s="1">
        <v>0.15548188796641943</v>
      </c>
      <c r="AE13" s="1">
        <v>0.15104416936359591</v>
      </c>
      <c r="AF13" s="1">
        <v>0.16151405586727943</v>
      </c>
      <c r="AG13" s="1">
        <v>0.16051727226684798</v>
      </c>
      <c r="AH13" s="1">
        <v>0.16022400865184658</v>
      </c>
      <c r="AI13" s="1">
        <v>0.16324319002445681</v>
      </c>
      <c r="AJ13" s="1">
        <v>0.15777903373721427</v>
      </c>
      <c r="AK13" s="1">
        <v>0.160805889300462</v>
      </c>
      <c r="AL13" s="2">
        <v>0.14918281904476632</v>
      </c>
      <c r="AM13" s="1">
        <v>0.1501948591662941</v>
      </c>
      <c r="AN13" s="1">
        <v>0.16185179402041028</v>
      </c>
      <c r="AO13" s="1">
        <v>0.15919183453213873</v>
      </c>
      <c r="AP13" s="1">
        <v>0.14700065968634965</v>
      </c>
      <c r="AQ13" s="1">
        <v>0.15753148024633237</v>
      </c>
      <c r="AR13" s="1">
        <v>0.15633535988919625</v>
      </c>
      <c r="AS13" s="1">
        <v>0.15984491335941084</v>
      </c>
      <c r="AT13" s="1">
        <v>0.14109026883620779</v>
      </c>
      <c r="AU13" s="1">
        <v>0.16137449323810965</v>
      </c>
      <c r="AV13" s="1">
        <v>0.15863448309305977</v>
      </c>
      <c r="AW13" s="1">
        <v>0.14156579609370742</v>
      </c>
      <c r="AX13" s="1">
        <v>0.15701520532066796</v>
      </c>
      <c r="AY13" s="1">
        <v>0.14548963892377942</v>
      </c>
      <c r="AZ13" s="1">
        <v>0.15771290932222248</v>
      </c>
      <c r="BA13" s="1">
        <v>0.16035918966127527</v>
      </c>
      <c r="BB13" s="1">
        <v>0.15948420035634209</v>
      </c>
      <c r="BC13" s="1">
        <v>0.16056648299163939</v>
      </c>
      <c r="BD13" s="1">
        <v>0.14889694757668528</v>
      </c>
      <c r="BE13" s="1">
        <v>0.15984477720553361</v>
      </c>
      <c r="BF13" s="1">
        <v>0.16754198684285512</v>
      </c>
      <c r="BG13" s="1">
        <v>0.16042508598790092</v>
      </c>
      <c r="BH13" s="1">
        <v>0.16753828476210111</v>
      </c>
      <c r="BI13" s="1">
        <v>0.1614869534004828</v>
      </c>
      <c r="BJ13" s="1">
        <v>0.15691502797120266</v>
      </c>
      <c r="BK13" s="1">
        <v>0.15899054891732586</v>
      </c>
      <c r="BL13" s="1">
        <v>0.15651413420676658</v>
      </c>
      <c r="BM13" s="1">
        <v>0.15702149699062778</v>
      </c>
      <c r="BN13" s="1">
        <v>0.15990721976923372</v>
      </c>
      <c r="BO13" s="1">
        <v>0.15751896890003364</v>
      </c>
      <c r="BP13" s="1">
        <v>0.14625378973136802</v>
      </c>
      <c r="BQ13" s="1">
        <v>0.15418163023381282</v>
      </c>
      <c r="BR13" s="1">
        <v>0.16226291782125685</v>
      </c>
      <c r="BS13" s="1">
        <v>0.16393835634349282</v>
      </c>
      <c r="BT13" s="1">
        <v>0.14899977739917519</v>
      </c>
      <c r="BU13" s="1">
        <v>0.16667033928209965</v>
      </c>
      <c r="BV13" s="1">
        <v>0.16370321802385326</v>
      </c>
      <c r="BW13" s="1">
        <v>0.16072285387225274</v>
      </c>
      <c r="BX13" s="1">
        <v>0.16388006809820341</v>
      </c>
      <c r="BY13" s="1">
        <v>0.15381973203466656</v>
      </c>
      <c r="BZ13" s="1">
        <v>0.15782676816734117</v>
      </c>
      <c r="CA13" s="1">
        <v>0.14628461164240666</v>
      </c>
      <c r="CB13" s="1">
        <v>0.15330082127486455</v>
      </c>
      <c r="CC13" s="1">
        <v>0.16093552721195387</v>
      </c>
      <c r="CD13" s="1">
        <v>0.15848584359030457</v>
      </c>
      <c r="CE13" s="1">
        <v>0.15955657094866346</v>
      </c>
      <c r="CF13" s="1">
        <v>0.15618121452715586</v>
      </c>
      <c r="CG13" s="1">
        <v>0.14541663243717676</v>
      </c>
      <c r="CH13" s="1">
        <v>0.13318238660077766</v>
      </c>
      <c r="CI13" s="1">
        <v>0.1529464235842464</v>
      </c>
      <c r="CJ13" s="1">
        <v>0.16022368741525878</v>
      </c>
    </row>
    <row r="14" spans="1:88" x14ac:dyDescent="0.15">
      <c r="A14" s="1" t="s">
        <v>24</v>
      </c>
      <c r="C14" s="1">
        <v>5.0327126248385081</v>
      </c>
      <c r="D14" s="1">
        <v>5.0252461162262883</v>
      </c>
      <c r="E14" s="1">
        <v>5.0233680180858249</v>
      </c>
      <c r="F14" s="1">
        <v>5.0061860236739513</v>
      </c>
      <c r="G14" s="1">
        <v>5.0316770180954276</v>
      </c>
      <c r="H14" s="1">
        <v>4.9828745132825336</v>
      </c>
      <c r="I14" s="1">
        <v>5.0226033963277947</v>
      </c>
      <c r="J14" s="1">
        <v>5.0307177505450991</v>
      </c>
      <c r="K14" s="1">
        <v>4.9679373075988416</v>
      </c>
      <c r="L14" s="1">
        <v>5.015851759448406</v>
      </c>
      <c r="M14" s="1">
        <v>5.0270944137159059</v>
      </c>
      <c r="N14" s="1">
        <v>5.0578098342103708</v>
      </c>
      <c r="O14" s="1">
        <v>5.0472034994446373</v>
      </c>
      <c r="P14" s="1">
        <v>4.9732696800453136</v>
      </c>
      <c r="Q14" s="1">
        <v>5.0136983072954564</v>
      </c>
      <c r="R14" s="1">
        <v>5.0067313720398809</v>
      </c>
      <c r="S14" s="1">
        <v>4.9787003924673039</v>
      </c>
      <c r="T14" s="1">
        <v>5.0720014480125162</v>
      </c>
      <c r="U14" s="1">
        <v>5.0251039841214702</v>
      </c>
      <c r="V14" s="1">
        <v>5.0468799336492394</v>
      </c>
      <c r="W14" s="1">
        <v>4.9995572411602849</v>
      </c>
      <c r="X14" s="1">
        <v>5.0734204808510954</v>
      </c>
      <c r="Y14" s="1">
        <v>5.0020458691182066</v>
      </c>
      <c r="Z14" s="1">
        <v>5.0064102780180413</v>
      </c>
      <c r="AA14" s="1">
        <v>5.0446751527341753</v>
      </c>
      <c r="AB14" s="1">
        <v>4.9743342720845423</v>
      </c>
      <c r="AC14" s="1">
        <v>5.0319519298031716</v>
      </c>
      <c r="AD14" s="1">
        <v>5.0504961993116986</v>
      </c>
      <c r="AE14" s="1">
        <v>5.0632290384229872</v>
      </c>
      <c r="AF14" s="1">
        <v>5.0262201520078378</v>
      </c>
      <c r="AG14" s="1">
        <v>5.0326876067567943</v>
      </c>
      <c r="AH14" s="1">
        <v>5.0417424912650883</v>
      </c>
      <c r="AI14" s="1">
        <v>5.0622326102861113</v>
      </c>
      <c r="AJ14" s="1">
        <v>5.0823640756617996</v>
      </c>
      <c r="AK14" s="1">
        <v>5.0514790804794911</v>
      </c>
      <c r="AL14" s="2">
        <v>5.0588770549561728</v>
      </c>
      <c r="AM14" s="1">
        <v>5.049727697961881</v>
      </c>
      <c r="AN14" s="1">
        <v>5.0227021860219923</v>
      </c>
      <c r="AO14" s="1">
        <v>4.9728639875645095</v>
      </c>
      <c r="AP14" s="1">
        <v>5.0415999445994872</v>
      </c>
      <c r="AQ14" s="1">
        <v>5.0467422593646534</v>
      </c>
      <c r="AR14" s="1">
        <v>5.0516011016854714</v>
      </c>
      <c r="AS14" s="1">
        <v>4.9684150494933697</v>
      </c>
      <c r="AT14" s="1">
        <v>5.0413711809958723</v>
      </c>
      <c r="AU14" s="1">
        <v>5.0492193903039189</v>
      </c>
      <c r="AV14" s="1">
        <v>5.0275856442020066</v>
      </c>
      <c r="AW14" s="1">
        <v>5.054733261940151</v>
      </c>
      <c r="AX14" s="1">
        <v>4.9953005786213467</v>
      </c>
      <c r="AY14" s="1">
        <v>5.0430426441240934</v>
      </c>
      <c r="AZ14" s="1">
        <v>4.9934626187455144</v>
      </c>
      <c r="BA14" s="1">
        <v>5.0349894242144853</v>
      </c>
      <c r="BB14" s="1">
        <v>5.057666859443315</v>
      </c>
      <c r="BC14" s="1">
        <v>5.0731359574474233</v>
      </c>
      <c r="BD14" s="1">
        <v>5.0234875785955309</v>
      </c>
      <c r="BE14" s="1">
        <v>5.0456771462629</v>
      </c>
      <c r="BF14" s="1">
        <v>4.9832385812694504</v>
      </c>
      <c r="BG14" s="1">
        <v>5.0030498148982394</v>
      </c>
      <c r="BH14" s="1">
        <v>5.0330922718378748</v>
      </c>
      <c r="BI14" s="1">
        <v>4.9648825220832729</v>
      </c>
      <c r="BJ14" s="1">
        <v>5.0135012191610553</v>
      </c>
      <c r="BK14" s="1">
        <v>5.0096867393119036</v>
      </c>
      <c r="BL14" s="1">
        <v>5.04181116801269</v>
      </c>
      <c r="BM14" s="1">
        <v>5.0390933915260483</v>
      </c>
      <c r="BN14" s="1">
        <v>5.0262309837432193</v>
      </c>
      <c r="BO14" s="1">
        <v>5.0372837396582417</v>
      </c>
      <c r="BP14" s="1">
        <v>5.0597294044644272</v>
      </c>
      <c r="BQ14" s="1">
        <v>4.9943301982878241</v>
      </c>
      <c r="BR14" s="1">
        <v>5.0429099017020711</v>
      </c>
      <c r="BS14" s="1">
        <v>4.9854680879003146</v>
      </c>
      <c r="BT14" s="1">
        <v>4.9028494142994132</v>
      </c>
      <c r="BU14" s="1">
        <v>5.0113072553333291</v>
      </c>
      <c r="BV14" s="1">
        <v>4.9914769911335233</v>
      </c>
      <c r="BW14" s="1">
        <v>4.9979721507480965</v>
      </c>
      <c r="BX14" s="1">
        <v>5.0329850769143594</v>
      </c>
      <c r="BY14" s="1">
        <v>5.0161198677703371</v>
      </c>
      <c r="BZ14" s="1">
        <v>5.0119186191352316</v>
      </c>
      <c r="CA14" s="1">
        <v>5.0851410844605551</v>
      </c>
      <c r="CB14" s="1">
        <v>5.0419464479805152</v>
      </c>
      <c r="CC14" s="1">
        <v>5.0488499493050911</v>
      </c>
      <c r="CD14" s="1">
        <v>4.9744856150286427</v>
      </c>
      <c r="CE14" s="1">
        <v>4.9795394703058946</v>
      </c>
      <c r="CF14" s="1">
        <v>5.0389499326556964</v>
      </c>
      <c r="CG14" s="1">
        <v>4.9975476881102034</v>
      </c>
      <c r="CH14" s="1">
        <v>5.0363140927169718</v>
      </c>
      <c r="CI14" s="1">
        <v>5.0406214493122423</v>
      </c>
      <c r="CJ14" s="1">
        <v>5.0528063644551686</v>
      </c>
    </row>
    <row r="15" spans="1:88" x14ac:dyDescent="0.15">
      <c r="A15" s="1" t="s">
        <v>23</v>
      </c>
      <c r="C15" s="1">
        <v>9.1427902998194153</v>
      </c>
      <c r="D15" s="1">
        <v>9.0771453197265632</v>
      </c>
      <c r="E15" s="1">
        <v>9.1525372695751663</v>
      </c>
      <c r="F15" s="1">
        <v>9.1323393723251698</v>
      </c>
      <c r="G15" s="1">
        <v>9.1839924228153755</v>
      </c>
      <c r="H15" s="1">
        <v>9.2087548194072806</v>
      </c>
      <c r="I15" s="1">
        <v>9.1493893034925566</v>
      </c>
      <c r="J15" s="1">
        <v>9.0958014974476917</v>
      </c>
      <c r="K15" s="1">
        <v>9.1418257105944356</v>
      </c>
      <c r="L15" s="1">
        <v>9.1132596746286314</v>
      </c>
      <c r="M15" s="1">
        <v>9.1053284777990573</v>
      </c>
      <c r="N15" s="1">
        <v>9.1293757958964825</v>
      </c>
      <c r="O15" s="1">
        <v>9.1158630017314888</v>
      </c>
      <c r="P15" s="1">
        <v>9.1466274554339897</v>
      </c>
      <c r="Q15" s="1">
        <v>9.1244563576306099</v>
      </c>
      <c r="R15" s="1">
        <v>9.1838049474057613</v>
      </c>
      <c r="S15" s="1">
        <v>9.1281899807931346</v>
      </c>
      <c r="T15" s="1">
        <v>9.2058409625602255</v>
      </c>
      <c r="U15" s="1">
        <v>9.0163838859034957</v>
      </c>
      <c r="V15" s="1">
        <v>9.1372828961247201</v>
      </c>
      <c r="W15" s="1">
        <v>9.1348586816061079</v>
      </c>
      <c r="X15" s="1">
        <v>9.1179074193195913</v>
      </c>
      <c r="Y15" s="1">
        <v>9.2037681603616885</v>
      </c>
      <c r="Z15" s="1">
        <v>9.1429503680225874</v>
      </c>
      <c r="AA15" s="1">
        <v>9.0970346318509847</v>
      </c>
      <c r="AB15" s="1">
        <v>9.1837618534568435</v>
      </c>
      <c r="AC15" s="1">
        <v>9.09962769944838</v>
      </c>
      <c r="AD15" s="1">
        <v>9.1180594506599864</v>
      </c>
      <c r="AE15" s="1">
        <v>9.152814638635105</v>
      </c>
      <c r="AF15" s="1">
        <v>9.1708537536615609</v>
      </c>
      <c r="AG15" s="1">
        <v>9.098119687063031</v>
      </c>
      <c r="AH15" s="1">
        <v>9.0796381304615199</v>
      </c>
      <c r="AI15" s="1">
        <v>9.0938020214423894</v>
      </c>
      <c r="AJ15" s="1">
        <v>9.1114881201352631</v>
      </c>
      <c r="AK15" s="1">
        <v>9.0916891567664084</v>
      </c>
      <c r="AL15" s="2">
        <v>9.133969216409314</v>
      </c>
      <c r="AM15" s="1">
        <v>9.1452996085732927</v>
      </c>
      <c r="AN15" s="1">
        <v>9.1288589261492206</v>
      </c>
      <c r="AO15" s="1">
        <v>9.1631637102319381</v>
      </c>
      <c r="AP15" s="1">
        <v>9.1007066962960295</v>
      </c>
      <c r="AQ15" s="1">
        <v>9.1347972353350322</v>
      </c>
      <c r="AR15" s="1">
        <v>9.1032833797006649</v>
      </c>
      <c r="AS15" s="1">
        <v>9.0947691053614559</v>
      </c>
      <c r="AT15" s="1">
        <v>9.091843654730912</v>
      </c>
      <c r="AU15" s="1">
        <v>9.0956747167281247</v>
      </c>
      <c r="AV15" s="1">
        <v>9.0960595645174003</v>
      </c>
      <c r="AW15" s="1">
        <v>9.107006476317542</v>
      </c>
      <c r="AX15" s="1">
        <v>9.1189229058826076</v>
      </c>
      <c r="AY15" s="1">
        <v>9.0850732884079957</v>
      </c>
      <c r="AZ15" s="1">
        <v>9.1190791499224275</v>
      </c>
      <c r="BA15" s="1">
        <v>9.0788041684361804</v>
      </c>
      <c r="BB15" s="1">
        <v>9.0442317728883239</v>
      </c>
      <c r="BC15" s="1">
        <v>9.0718817825426843</v>
      </c>
      <c r="BD15" s="1">
        <v>9.074127667635322</v>
      </c>
      <c r="BE15" s="1">
        <v>9.1077703176133582</v>
      </c>
      <c r="BF15" s="1">
        <v>9.1163212744590254</v>
      </c>
      <c r="BG15" s="1">
        <v>9.1103061689385978</v>
      </c>
      <c r="BH15" s="1">
        <v>9.1673491852690496</v>
      </c>
      <c r="BI15" s="1">
        <v>9.1489484993258223</v>
      </c>
      <c r="BJ15" s="1">
        <v>9.1611149963402703</v>
      </c>
      <c r="BK15" s="1">
        <v>9.1284884223473508</v>
      </c>
      <c r="BL15" s="1">
        <v>9.1601693463625082</v>
      </c>
      <c r="BM15" s="1">
        <v>9.1026250579024346</v>
      </c>
      <c r="BN15" s="1">
        <v>9.0440246151154646</v>
      </c>
      <c r="BO15" s="1">
        <v>9.0927672810671094</v>
      </c>
      <c r="BP15" s="1">
        <v>9.1458652360340356</v>
      </c>
      <c r="BQ15" s="1">
        <v>9.1052285194335241</v>
      </c>
      <c r="BR15" s="1">
        <v>9.1472608162109008</v>
      </c>
      <c r="BS15" s="1">
        <v>9.1420931758359547</v>
      </c>
      <c r="BT15" s="1">
        <v>9.2497890744959701</v>
      </c>
      <c r="BU15" s="1">
        <v>9.1095962878918986</v>
      </c>
      <c r="BV15" s="1">
        <v>9.1603165167517169</v>
      </c>
      <c r="BW15" s="1">
        <v>9.1349802684177313</v>
      </c>
      <c r="BX15" s="1">
        <v>9.0412617099683974</v>
      </c>
      <c r="BY15" s="1">
        <v>9.1531608226928824</v>
      </c>
      <c r="BZ15" s="1">
        <v>9.1119502131732801</v>
      </c>
      <c r="CA15" s="1">
        <v>9.0906317149141813</v>
      </c>
      <c r="CB15" s="1">
        <v>9.0988538827613539</v>
      </c>
      <c r="CC15" s="1">
        <v>9.1054643587514619</v>
      </c>
      <c r="CD15" s="1">
        <v>9.139735822834794</v>
      </c>
      <c r="CE15" s="1">
        <v>9.1389462609750147</v>
      </c>
      <c r="CF15" s="1">
        <v>9.1404533863570947</v>
      </c>
      <c r="CG15" s="1">
        <v>9.1425032993364326</v>
      </c>
      <c r="CH15" s="1">
        <v>9.1758232609229058</v>
      </c>
      <c r="CI15" s="1">
        <v>9.1402368344637619</v>
      </c>
      <c r="CJ15" s="1">
        <v>9.1365385773290697</v>
      </c>
    </row>
    <row r="16" spans="1:88" x14ac:dyDescent="0.15">
      <c r="A16" s="1" t="s">
        <v>22</v>
      </c>
      <c r="C16" s="1">
        <v>6.839023192840181E-2</v>
      </c>
      <c r="D16" s="1">
        <v>6.8226738423930747E-2</v>
      </c>
      <c r="E16" s="1">
        <v>6.9150971849478715E-2</v>
      </c>
      <c r="F16" s="1">
        <v>7.1836143846345596E-2</v>
      </c>
      <c r="G16" s="1">
        <v>7.0216742693538836E-2</v>
      </c>
      <c r="H16" s="1">
        <v>7.0577994360432286E-2</v>
      </c>
      <c r="I16" s="1">
        <v>6.8685407720822267E-2</v>
      </c>
      <c r="J16" s="1">
        <v>7.1213255996209313E-2</v>
      </c>
      <c r="K16" s="1">
        <v>7.1590655628324326E-2</v>
      </c>
      <c r="L16" s="1">
        <v>7.2351244177585441E-2</v>
      </c>
      <c r="M16" s="1">
        <v>6.8478795257422898E-2</v>
      </c>
      <c r="N16" s="1">
        <v>7.0178177024258839E-2</v>
      </c>
      <c r="O16" s="1">
        <v>7.1419265121736603E-2</v>
      </c>
      <c r="P16" s="1">
        <v>6.9627448996025507E-2</v>
      </c>
      <c r="Q16" s="1">
        <v>6.594170150101944E-2</v>
      </c>
      <c r="R16" s="1">
        <v>6.4785839968387271E-2</v>
      </c>
      <c r="S16" s="1">
        <v>6.6891754086744776E-2</v>
      </c>
      <c r="T16" s="1">
        <v>7.0910456001400335E-2</v>
      </c>
      <c r="U16" s="1">
        <v>7.2336620156649961E-2</v>
      </c>
      <c r="V16" s="1">
        <v>6.9349337920657658E-2</v>
      </c>
      <c r="W16" s="1">
        <v>6.922235859274968E-2</v>
      </c>
      <c r="X16" s="1">
        <v>6.8220681467458757E-2</v>
      </c>
      <c r="Y16" s="1">
        <v>6.9151926978402278E-2</v>
      </c>
      <c r="Z16" s="1">
        <v>7.1156556784705532E-2</v>
      </c>
      <c r="AA16" s="1">
        <v>6.9771936366683815E-2</v>
      </c>
      <c r="AB16" s="1">
        <v>6.7844234952326596E-2</v>
      </c>
      <c r="AC16" s="1">
        <v>6.8773107459996249E-2</v>
      </c>
      <c r="AD16" s="1">
        <v>6.8405814805006529E-2</v>
      </c>
      <c r="AE16" s="1">
        <v>6.7749547539299459E-2</v>
      </c>
      <c r="AF16" s="1">
        <v>7.2397378416769173E-2</v>
      </c>
      <c r="AG16" s="1">
        <v>6.8658667413671451E-2</v>
      </c>
      <c r="AH16" s="1">
        <v>6.7126959670207625E-2</v>
      </c>
      <c r="AI16" s="1">
        <v>6.7779579489058009E-2</v>
      </c>
      <c r="AJ16" s="1">
        <v>6.9272360049817391E-2</v>
      </c>
      <c r="AK16" s="1">
        <v>6.9390996164544971E-2</v>
      </c>
      <c r="AL16" s="2">
        <v>7.029545063393236E-2</v>
      </c>
      <c r="AM16" s="1">
        <v>7.0385612440062806E-2</v>
      </c>
      <c r="AN16" s="1">
        <v>6.499858589015732E-2</v>
      </c>
      <c r="AO16" s="1">
        <v>7.1246823079190363E-2</v>
      </c>
      <c r="AP16" s="1">
        <v>6.8572997450642784E-2</v>
      </c>
      <c r="AQ16" s="1">
        <v>6.7650299562610997E-2</v>
      </c>
      <c r="AR16" s="1">
        <v>6.9060248776277922E-2</v>
      </c>
      <c r="AS16" s="1">
        <v>6.7535932388712389E-2</v>
      </c>
      <c r="AT16" s="1">
        <v>6.9024751187177505E-2</v>
      </c>
      <c r="AU16" s="1">
        <v>7.0702120352923351E-2</v>
      </c>
      <c r="AV16" s="1">
        <v>6.836186675904786E-2</v>
      </c>
      <c r="AW16" s="1">
        <v>6.6785028525642512E-2</v>
      </c>
      <c r="AX16" s="1">
        <v>6.6143727263975993E-2</v>
      </c>
      <c r="AY16" s="1">
        <v>6.7563169721501184E-2</v>
      </c>
      <c r="AZ16" s="1">
        <v>6.7669869163477503E-2</v>
      </c>
      <c r="BA16" s="1">
        <v>7.0748819420946352E-2</v>
      </c>
      <c r="BB16" s="1">
        <v>7.0537788814282368E-2</v>
      </c>
      <c r="BC16" s="1">
        <v>7.2351951496586353E-2</v>
      </c>
      <c r="BD16" s="1">
        <v>6.956706644497955E-2</v>
      </c>
      <c r="BE16" s="1">
        <v>6.3559493241001047E-2</v>
      </c>
      <c r="BF16" s="1">
        <v>6.5206389144788324E-2</v>
      </c>
      <c r="BG16" s="1">
        <v>7.0674573611751668E-2</v>
      </c>
      <c r="BH16" s="1">
        <v>6.8996766816348462E-2</v>
      </c>
      <c r="BI16" s="1">
        <v>6.6823842288660479E-2</v>
      </c>
      <c r="BJ16" s="1">
        <v>7.2143538977198551E-2</v>
      </c>
      <c r="BK16" s="1">
        <v>6.8077081270690176E-2</v>
      </c>
      <c r="BL16" s="1">
        <v>7.137196584222763E-2</v>
      </c>
      <c r="BM16" s="1">
        <v>6.9798672361020789E-2</v>
      </c>
      <c r="BN16" s="1">
        <v>7.0910561756183321E-2</v>
      </c>
      <c r="BO16" s="1">
        <v>7.1204410782200731E-2</v>
      </c>
      <c r="BP16" s="1">
        <v>7.0123661733488052E-2</v>
      </c>
      <c r="BQ16" s="1">
        <v>6.8820714096150565E-2</v>
      </c>
      <c r="BR16" s="1">
        <v>7.0829525443293795E-2</v>
      </c>
      <c r="BS16" s="1">
        <v>6.913287396698102E-2</v>
      </c>
      <c r="BT16" s="1">
        <v>6.9263584893069746E-2</v>
      </c>
      <c r="BU16" s="1">
        <v>6.7933212289642525E-2</v>
      </c>
      <c r="BV16" s="1">
        <v>6.9421405858410834E-2</v>
      </c>
      <c r="BW16" s="1">
        <v>6.8391207645260146E-2</v>
      </c>
      <c r="BX16" s="1">
        <v>6.892839045209305E-2</v>
      </c>
      <c r="BY16" s="1">
        <v>7.2470903353712202E-2</v>
      </c>
      <c r="BZ16" s="1">
        <v>6.6810469176903781E-2</v>
      </c>
      <c r="CA16" s="1">
        <v>7.0448970062079924E-2</v>
      </c>
      <c r="CB16" s="1">
        <v>6.7958703081207647E-2</v>
      </c>
      <c r="CC16" s="1">
        <v>7.1907156500626707E-2</v>
      </c>
      <c r="CD16" s="1">
        <v>6.9249784525448568E-2</v>
      </c>
      <c r="CE16" s="1">
        <v>7.2573893249767568E-2</v>
      </c>
      <c r="CF16" s="1">
        <v>6.6801390740353878E-2</v>
      </c>
      <c r="CG16" s="1">
        <v>6.9585748558149654E-2</v>
      </c>
      <c r="CH16" s="1">
        <v>6.8149876756190123E-2</v>
      </c>
      <c r="CI16" s="1">
        <v>6.5952274939701072E-2</v>
      </c>
      <c r="CJ16" s="1">
        <v>6.8704676729535091E-2</v>
      </c>
    </row>
    <row r="17" spans="1:88" x14ac:dyDescent="0.15">
      <c r="A17" s="1" t="s">
        <v>21</v>
      </c>
      <c r="C17" s="1">
        <v>4.3742111951027756</v>
      </c>
      <c r="D17" s="1">
        <v>4.3523303903406276</v>
      </c>
      <c r="E17" s="1">
        <v>4.2806862441049196</v>
      </c>
      <c r="F17" s="1">
        <v>4.285506580406067</v>
      </c>
      <c r="G17" s="1">
        <v>4.3301771357456484</v>
      </c>
      <c r="H17" s="1">
        <v>4.4229160225984518</v>
      </c>
      <c r="I17" s="1">
        <v>4.3066284082734043</v>
      </c>
      <c r="J17" s="1">
        <v>4.379227351581326</v>
      </c>
      <c r="K17" s="1">
        <v>4.3451795187939677</v>
      </c>
      <c r="L17" s="1">
        <v>4.3402649151066406</v>
      </c>
      <c r="M17" s="1">
        <v>4.3021190745370443</v>
      </c>
      <c r="N17" s="1">
        <v>4.3470100953139861</v>
      </c>
      <c r="O17" s="1">
        <v>4.3620464918245139</v>
      </c>
      <c r="P17" s="1">
        <v>4.3049127292042275</v>
      </c>
      <c r="Q17" s="1">
        <v>4.3385665499638311</v>
      </c>
      <c r="R17" s="1">
        <v>4.2909022547844549</v>
      </c>
      <c r="S17" s="1">
        <v>4.3737488976612067</v>
      </c>
      <c r="T17" s="1">
        <v>4.370252304085203</v>
      </c>
      <c r="U17" s="1">
        <v>4.2554233247902955</v>
      </c>
      <c r="V17" s="1">
        <v>4.3604246088132106</v>
      </c>
      <c r="W17" s="1">
        <v>4.3326770988590084</v>
      </c>
      <c r="X17" s="1">
        <v>4.3563391983714599</v>
      </c>
      <c r="Y17" s="1">
        <v>4.3457238316251763</v>
      </c>
      <c r="Z17" s="1">
        <v>4.3864069295400103</v>
      </c>
      <c r="AA17" s="1">
        <v>4.3473609722707112</v>
      </c>
      <c r="AB17" s="1">
        <v>4.40615895095537</v>
      </c>
      <c r="AC17" s="1">
        <v>4.3536157631463235</v>
      </c>
      <c r="AD17" s="1">
        <v>4.3478191235995975</v>
      </c>
      <c r="AE17" s="1">
        <v>4.3868245289848744</v>
      </c>
      <c r="AF17" s="1">
        <v>4.3895805291703915</v>
      </c>
      <c r="AG17" s="1">
        <v>4.3827428085680378</v>
      </c>
      <c r="AH17" s="1">
        <v>4.3603433439035824</v>
      </c>
      <c r="AI17" s="1">
        <v>4.3531690949122481</v>
      </c>
      <c r="AJ17" s="1">
        <v>4.3704426166913022</v>
      </c>
      <c r="AK17" s="1">
        <v>4.358757780437057</v>
      </c>
      <c r="AL17" s="2">
        <v>4.3464156267156104</v>
      </c>
      <c r="AM17" s="1">
        <v>4.3913961970561273</v>
      </c>
      <c r="AN17" s="1">
        <v>4.3551878032437008</v>
      </c>
      <c r="AO17" s="1">
        <v>4.3515448593603141</v>
      </c>
      <c r="AP17" s="1">
        <v>4.3524893836822036</v>
      </c>
      <c r="AQ17" s="1">
        <v>4.3256222220853697</v>
      </c>
      <c r="AR17" s="1">
        <v>4.3718429275590456</v>
      </c>
      <c r="AS17" s="1">
        <v>4.3230880805344576</v>
      </c>
      <c r="AT17" s="1">
        <v>4.3362410638745548</v>
      </c>
      <c r="AU17" s="1">
        <v>4.358439826984811</v>
      </c>
      <c r="AV17" s="1">
        <v>4.33075662308923</v>
      </c>
      <c r="AW17" s="1">
        <v>4.3243405051886628</v>
      </c>
      <c r="AX17" s="1">
        <v>4.346971638577819</v>
      </c>
      <c r="AY17" s="1">
        <v>4.3168022947746758</v>
      </c>
      <c r="AZ17" s="1">
        <v>4.3553497140323474</v>
      </c>
      <c r="BA17" s="1">
        <v>4.3205005870979818</v>
      </c>
      <c r="BB17" s="1">
        <v>4.3359784341045193</v>
      </c>
      <c r="BC17" s="1">
        <v>4.38733092097885</v>
      </c>
      <c r="BD17" s="1">
        <v>4.3041875985813087</v>
      </c>
      <c r="BE17" s="1">
        <v>4.3783310938296136</v>
      </c>
      <c r="BF17" s="1">
        <v>4.3538932540704778</v>
      </c>
      <c r="BG17" s="1">
        <v>4.354538778147397</v>
      </c>
      <c r="BH17" s="1">
        <v>4.4049262395918456</v>
      </c>
      <c r="BI17" s="1">
        <v>4.3425503854617213</v>
      </c>
      <c r="BJ17" s="1">
        <v>4.3765004635421594</v>
      </c>
      <c r="BK17" s="1">
        <v>4.3624553909614194</v>
      </c>
      <c r="BL17" s="1">
        <v>4.4014499059581143</v>
      </c>
      <c r="BM17" s="1">
        <v>4.3039310818015775</v>
      </c>
      <c r="BN17" s="1">
        <v>4.3340984338239448</v>
      </c>
      <c r="BO17" s="1">
        <v>4.3350343952036781</v>
      </c>
      <c r="BP17" s="1">
        <v>4.3364822541968788</v>
      </c>
      <c r="BQ17" s="1">
        <v>4.334562124385557</v>
      </c>
      <c r="BR17" s="1">
        <v>4.3632448891879294</v>
      </c>
      <c r="BS17" s="1">
        <v>4.3892146449053184</v>
      </c>
      <c r="BT17" s="1">
        <v>4.3916600772963434</v>
      </c>
      <c r="BU17" s="1">
        <v>4.351180112174224</v>
      </c>
      <c r="BV17" s="1">
        <v>4.3838670934088748</v>
      </c>
      <c r="BW17" s="1">
        <v>4.3643150966634234</v>
      </c>
      <c r="BX17" s="1">
        <v>4.3063295858105111</v>
      </c>
      <c r="BY17" s="1">
        <v>4.3915339113262233</v>
      </c>
      <c r="BZ17" s="1">
        <v>4.3717747715714399</v>
      </c>
      <c r="CA17" s="1">
        <v>4.3363330187305955</v>
      </c>
      <c r="CB17" s="1">
        <v>4.3378343996942705</v>
      </c>
      <c r="CC17" s="1">
        <v>4.355484394780448</v>
      </c>
      <c r="CD17" s="1">
        <v>4.3600814417801468</v>
      </c>
      <c r="CE17" s="1">
        <v>4.3700859383514068</v>
      </c>
      <c r="CF17" s="1">
        <v>4.4021456209473788</v>
      </c>
      <c r="CG17" s="1">
        <v>4.3279081439158942</v>
      </c>
      <c r="CH17" s="1">
        <v>4.3645655823781677</v>
      </c>
      <c r="CI17" s="1">
        <v>4.3834237541815027</v>
      </c>
      <c r="CJ17" s="1">
        <v>4.3667055339209604</v>
      </c>
    </row>
    <row r="18" spans="1:88" x14ac:dyDescent="0.15">
      <c r="A18" s="1" t="s">
        <v>20</v>
      </c>
      <c r="C18" s="1">
        <v>1.4365444132195222</v>
      </c>
      <c r="D18" s="1">
        <v>1.4998743988923238</v>
      </c>
      <c r="E18" s="1">
        <v>1.4436486475423465</v>
      </c>
      <c r="F18" s="1">
        <v>1.4741791184732378</v>
      </c>
      <c r="G18" s="1">
        <v>1.4187265136361447</v>
      </c>
      <c r="H18" s="1">
        <v>1.4132877345409867</v>
      </c>
      <c r="I18" s="1">
        <v>1.461034215778561</v>
      </c>
      <c r="J18" s="1">
        <v>1.462888800032097</v>
      </c>
      <c r="K18" s="1">
        <v>1.4792577726205351</v>
      </c>
      <c r="L18" s="1">
        <v>1.4642346855035271</v>
      </c>
      <c r="M18" s="1">
        <v>1.4650744368694149</v>
      </c>
      <c r="N18" s="1">
        <v>1.4336853711207667</v>
      </c>
      <c r="O18" s="1">
        <v>1.4355107318058771</v>
      </c>
      <c r="P18" s="1">
        <v>1.4893162452470818</v>
      </c>
      <c r="Q18" s="1">
        <v>1.4769335464858813</v>
      </c>
      <c r="R18" s="1">
        <v>1.4081263559835833</v>
      </c>
      <c r="S18" s="1">
        <v>1.4858594715056341</v>
      </c>
      <c r="T18" s="1">
        <v>1.3428810585733757</v>
      </c>
      <c r="U18" s="1">
        <v>1.5591191539381484</v>
      </c>
      <c r="V18" s="1">
        <v>1.4356277050016502</v>
      </c>
      <c r="W18" s="1">
        <v>1.4644300870170355</v>
      </c>
      <c r="X18" s="1">
        <v>1.4291482641932589</v>
      </c>
      <c r="Y18" s="1">
        <v>1.3954368358642668</v>
      </c>
      <c r="Z18" s="1">
        <v>1.4555442183462617</v>
      </c>
      <c r="AA18" s="1">
        <v>1.4623766526988859</v>
      </c>
      <c r="AB18" s="1">
        <v>1.4280308925369098</v>
      </c>
      <c r="AC18" s="1">
        <v>1.4716753702985983</v>
      </c>
      <c r="AD18" s="1">
        <v>1.444212826335189</v>
      </c>
      <c r="AE18" s="1">
        <v>1.4057013507887817</v>
      </c>
      <c r="AF18" s="1">
        <v>1.407500604179269</v>
      </c>
      <c r="AG18" s="1">
        <v>1.4708812588949982</v>
      </c>
      <c r="AH18" s="1">
        <v>1.4910444012994972</v>
      </c>
      <c r="AI18" s="1">
        <v>1.4385677431378738</v>
      </c>
      <c r="AJ18" s="1">
        <v>1.4213173766786937</v>
      </c>
      <c r="AK18" s="1">
        <v>1.4658289879886297</v>
      </c>
      <c r="AL18" s="2">
        <v>1.4384926399110611</v>
      </c>
      <c r="AM18" s="1">
        <v>1.4149348559214232</v>
      </c>
      <c r="AN18" s="1">
        <v>1.4597367138978115</v>
      </c>
      <c r="AO18" s="1">
        <v>1.474341810060082</v>
      </c>
      <c r="AP18" s="1">
        <v>1.4796427608504601</v>
      </c>
      <c r="AQ18" s="1">
        <v>1.4274405396914887</v>
      </c>
      <c r="AR18" s="1">
        <v>1.4633845500592031</v>
      </c>
      <c r="AS18" s="1">
        <v>1.544426735778714</v>
      </c>
      <c r="AT18" s="1">
        <v>1.4982521535368178</v>
      </c>
      <c r="AU18" s="1">
        <v>1.4616547861388085</v>
      </c>
      <c r="AV18" s="1">
        <v>1.4907239583354439</v>
      </c>
      <c r="AW18" s="1">
        <v>1.4883436410292674</v>
      </c>
      <c r="AX18" s="1">
        <v>1.5056023775907263</v>
      </c>
      <c r="AY18" s="1">
        <v>1.505841462077349</v>
      </c>
      <c r="AZ18" s="1">
        <v>1.4986339035139551</v>
      </c>
      <c r="BA18" s="1">
        <v>1.4947392086058215</v>
      </c>
      <c r="BB18" s="1">
        <v>1.5085951781413769</v>
      </c>
      <c r="BC18" s="1">
        <v>1.4465893931230482</v>
      </c>
      <c r="BD18" s="1">
        <v>1.5350237921707901</v>
      </c>
      <c r="BE18" s="1">
        <v>1.4633034884716736</v>
      </c>
      <c r="BF18" s="1">
        <v>1.4929039610167223</v>
      </c>
      <c r="BG18" s="1">
        <v>1.489960990737238</v>
      </c>
      <c r="BH18" s="1">
        <v>1.3954852065525216</v>
      </c>
      <c r="BI18" s="1">
        <v>1.4911957036877226</v>
      </c>
      <c r="BJ18" s="1">
        <v>1.4342474071855236</v>
      </c>
      <c r="BK18" s="1">
        <v>1.4757666592353971</v>
      </c>
      <c r="BL18" s="1">
        <v>1.4030788702663912</v>
      </c>
      <c r="BM18" s="1">
        <v>1.4684124832561025</v>
      </c>
      <c r="BN18" s="1">
        <v>1.5390193998466444</v>
      </c>
      <c r="BO18" s="1">
        <v>1.4837066306923887</v>
      </c>
      <c r="BP18" s="1">
        <v>1.431774118305313</v>
      </c>
      <c r="BQ18" s="1">
        <v>1.5232573077148714</v>
      </c>
      <c r="BR18" s="1">
        <v>1.40930281888987</v>
      </c>
      <c r="BS18" s="1">
        <v>1.4495827698389405</v>
      </c>
      <c r="BT18" s="1">
        <v>1.464069513832456</v>
      </c>
      <c r="BU18" s="1">
        <v>1.4778225659209241</v>
      </c>
      <c r="BV18" s="1">
        <v>1.4462197654855515</v>
      </c>
      <c r="BW18" s="1">
        <v>1.4573408123278853</v>
      </c>
      <c r="BX18" s="1">
        <v>1.529064686468729</v>
      </c>
      <c r="BY18" s="1">
        <v>1.4506089421137389</v>
      </c>
      <c r="BZ18" s="1">
        <v>1.4885309426142967</v>
      </c>
      <c r="CA18" s="1">
        <v>1.461209007278363</v>
      </c>
      <c r="CB18" s="1">
        <v>1.4846393236271993</v>
      </c>
      <c r="CC18" s="1">
        <v>1.4376787972300988</v>
      </c>
      <c r="CD18" s="1">
        <v>1.4995570904304998</v>
      </c>
      <c r="CE18" s="1">
        <v>1.4898272335719938</v>
      </c>
      <c r="CF18" s="1">
        <v>1.4338556237834794</v>
      </c>
      <c r="CG18" s="1">
        <v>1.4921572919496668</v>
      </c>
      <c r="CH18" s="1">
        <v>1.4481930021677769</v>
      </c>
      <c r="CI18" s="1">
        <v>1.4421340773209366</v>
      </c>
      <c r="CJ18" s="1">
        <v>1.4215030066557119</v>
      </c>
    </row>
    <row r="19" spans="1:88" x14ac:dyDescent="0.15">
      <c r="A19" s="1" t="s">
        <v>19</v>
      </c>
      <c r="C19" s="1">
        <v>5.2134372901316769E-2</v>
      </c>
      <c r="D19" s="1">
        <v>5.3733651543051687E-2</v>
      </c>
      <c r="E19" s="1">
        <v>5.346246222530078E-2</v>
      </c>
      <c r="F19" s="1">
        <v>4.4281797396637568E-2</v>
      </c>
      <c r="G19" s="1">
        <v>5.6456755258423787E-2</v>
      </c>
      <c r="H19" s="1">
        <v>5.557809190334613E-2</v>
      </c>
      <c r="I19" s="1">
        <v>5.1584912823484735E-2</v>
      </c>
      <c r="J19" s="1">
        <v>5.5985136632151593E-2</v>
      </c>
      <c r="K19" s="1">
        <v>5.7240377046528915E-2</v>
      </c>
      <c r="L19" s="1">
        <v>5.7088696685807044E-2</v>
      </c>
      <c r="M19" s="1">
        <v>5.5734893962144968E-2</v>
      </c>
      <c r="N19" s="1">
        <v>5.6387301575666411E-2</v>
      </c>
      <c r="O19" s="1">
        <v>5.2692299536886561E-2</v>
      </c>
      <c r="P19" s="1">
        <v>6.1654768277710076E-2</v>
      </c>
      <c r="Q19" s="1">
        <v>5.6565908703164476E-2</v>
      </c>
      <c r="R19" s="1">
        <v>5.7961939510376252E-2</v>
      </c>
      <c r="S19" s="1">
        <v>5.6949410207255337E-2</v>
      </c>
      <c r="T19" s="1">
        <v>5.1264883802653233E-2</v>
      </c>
      <c r="U19" s="1">
        <v>5.5004299807441766E-2</v>
      </c>
      <c r="V19" s="1">
        <v>5.6755980163285147E-2</v>
      </c>
      <c r="W19" s="1">
        <v>5.5150278625664642E-2</v>
      </c>
      <c r="X19" s="1">
        <v>4.6327451832742179E-2</v>
      </c>
      <c r="Y19" s="1">
        <v>5.6858802246231917E-2</v>
      </c>
      <c r="Z19" s="1">
        <v>5.4141621710508181E-2</v>
      </c>
      <c r="AA19" s="1">
        <v>5.6114396518388426E-2</v>
      </c>
      <c r="AB19" s="1">
        <v>5.696820570187449E-2</v>
      </c>
      <c r="AC19" s="1">
        <v>5.4887435326415809E-2</v>
      </c>
      <c r="AD19" s="1">
        <v>5.3049384645258657E-2</v>
      </c>
      <c r="AE19" s="1">
        <v>5.3114171712019854E-2</v>
      </c>
      <c r="AF19" s="1">
        <v>5.7447070469430928E-2</v>
      </c>
      <c r="AG19" s="1">
        <v>5.7123683662641082E-2</v>
      </c>
      <c r="AH19" s="1">
        <v>4.9059275044401052E-2</v>
      </c>
      <c r="AI19" s="1">
        <v>5.5474154350703443E-2</v>
      </c>
      <c r="AJ19" s="1">
        <v>5.8791539411120468E-2</v>
      </c>
      <c r="AK19" s="1">
        <v>5.6060884451804557E-2</v>
      </c>
      <c r="AL19" s="2">
        <v>5.8045614271874303E-2</v>
      </c>
      <c r="AM19" s="1">
        <v>4.8787506709100585E-2</v>
      </c>
      <c r="AN19" s="1">
        <v>5.9990281514177492E-2</v>
      </c>
      <c r="AO19" s="1">
        <v>5.3221704802738114E-2</v>
      </c>
      <c r="AP19" s="1">
        <v>5.5847482170343535E-2</v>
      </c>
      <c r="AQ19" s="1">
        <v>5.7591327655819174E-2</v>
      </c>
      <c r="AR19" s="1">
        <v>6.1500613797252267E-2</v>
      </c>
      <c r="AS19" s="1">
        <v>5.6738479477506369E-2</v>
      </c>
      <c r="AT19" s="1">
        <v>4.9178957871142057E-2</v>
      </c>
      <c r="AU19" s="1">
        <v>5.6087485874399982E-2</v>
      </c>
      <c r="AV19" s="1">
        <v>5.4390905944392547E-2</v>
      </c>
      <c r="AW19" s="1">
        <v>5.1261919551288629E-2</v>
      </c>
      <c r="AX19" s="1">
        <v>5.3661285441716722E-2</v>
      </c>
      <c r="AY19" s="1">
        <v>5.3600272053256674E-2</v>
      </c>
      <c r="AZ19" s="1">
        <v>6.0099379915077002E-2</v>
      </c>
      <c r="BA19" s="1">
        <v>5.0935007465384936E-2</v>
      </c>
      <c r="BB19" s="1">
        <v>4.6696714160462893E-2</v>
      </c>
      <c r="BC19" s="1">
        <v>5.5352268239275013E-2</v>
      </c>
      <c r="BD19" s="1">
        <v>5.7612393374566744E-2</v>
      </c>
      <c r="BE19" s="1">
        <v>5.2980290427159231E-2</v>
      </c>
      <c r="BF19" s="1">
        <v>5.5755200518479819E-2</v>
      </c>
      <c r="BG19" s="1">
        <v>5.9391302640465736E-2</v>
      </c>
      <c r="BH19" s="1">
        <v>4.8423403493896955E-2</v>
      </c>
      <c r="BI19" s="1">
        <v>5.8691309019942663E-2</v>
      </c>
      <c r="BJ19" s="1">
        <v>4.8665111698060932E-2</v>
      </c>
      <c r="BK19" s="1">
        <v>5.74976758493045E-2</v>
      </c>
      <c r="BL19" s="1">
        <v>4.9644299425013867E-2</v>
      </c>
      <c r="BM19" s="1">
        <v>5.272658171326651E-2</v>
      </c>
      <c r="BN19" s="1">
        <v>5.521087611811519E-2</v>
      </c>
      <c r="BO19" s="1">
        <v>5.73817827314788E-2</v>
      </c>
      <c r="BP19" s="1">
        <v>4.7380823030922239E-2</v>
      </c>
      <c r="BQ19" s="1">
        <v>5.4646278795483061E-2</v>
      </c>
      <c r="BR19" s="1">
        <v>5.1130347312931292E-2</v>
      </c>
      <c r="BS19" s="1">
        <v>5.5051769192216576E-2</v>
      </c>
      <c r="BT19" s="1">
        <v>5.4827370606460341E-2</v>
      </c>
      <c r="BU19" s="1">
        <v>5.547362498420276E-2</v>
      </c>
      <c r="BV19" s="1">
        <v>5.5378671285855045E-2</v>
      </c>
      <c r="BW19" s="1">
        <v>6.018087829555361E-2</v>
      </c>
      <c r="BX19" s="1">
        <v>5.5218737965207994E-2</v>
      </c>
      <c r="BY19" s="1">
        <v>5.2906471167445596E-2</v>
      </c>
      <c r="BZ19" s="1">
        <v>5.5722610035782702E-2</v>
      </c>
      <c r="CA19" s="1">
        <v>5.8872199192595828E-2</v>
      </c>
      <c r="CB19" s="1">
        <v>5.9451250509024355E-2</v>
      </c>
      <c r="CC19" s="1">
        <v>6.0580926914411318E-2</v>
      </c>
      <c r="CD19" s="1">
        <v>6.0831200458348902E-2</v>
      </c>
      <c r="CE19" s="1">
        <v>4.85043266253588E-2</v>
      </c>
      <c r="CF19" s="1">
        <v>4.9482749633986516E-2</v>
      </c>
      <c r="CG19" s="1">
        <v>5.6895000171425354E-2</v>
      </c>
      <c r="CH19" s="1">
        <v>5.5991783022419785E-2</v>
      </c>
      <c r="CI19" s="1">
        <v>5.6445127666319657E-2</v>
      </c>
      <c r="CJ19" s="1">
        <v>5.5245769871657843E-2</v>
      </c>
    </row>
    <row r="20" spans="1:88" x14ac:dyDescent="0.15">
      <c r="A20" s="1" t="s">
        <v>18</v>
      </c>
      <c r="C20" s="1">
        <v>3.6785604745241205</v>
      </c>
      <c r="D20" s="1">
        <v>3.7005716982688481</v>
      </c>
      <c r="E20" s="1">
        <v>3.7590186026135259</v>
      </c>
      <c r="F20" s="1">
        <v>3.7627970279131642</v>
      </c>
      <c r="G20" s="1">
        <v>3.7037002434963187</v>
      </c>
      <c r="H20" s="1">
        <v>3.6306336989416841</v>
      </c>
      <c r="I20" s="1">
        <v>3.7340652328179282</v>
      </c>
      <c r="J20" s="1">
        <v>3.6716402377789166</v>
      </c>
      <c r="K20" s="1">
        <v>3.7067389592102176</v>
      </c>
      <c r="L20" s="1">
        <v>3.7080343660446324</v>
      </c>
      <c r="M20" s="1">
        <v>3.7466454184069726</v>
      </c>
      <c r="N20" s="1">
        <v>3.6890477504917767</v>
      </c>
      <c r="O20" s="1">
        <v>3.6901770290793179</v>
      </c>
      <c r="P20" s="1">
        <v>3.7393916655158836</v>
      </c>
      <c r="Q20" s="1">
        <v>3.6994076999247509</v>
      </c>
      <c r="R20" s="1">
        <v>3.7654945916110645</v>
      </c>
      <c r="S20" s="1">
        <v>3.6806184878139101</v>
      </c>
      <c r="T20" s="1">
        <v>3.6735121376515547</v>
      </c>
      <c r="U20" s="1">
        <v>3.799565828502848</v>
      </c>
      <c r="V20" s="1">
        <v>3.6757301802958815</v>
      </c>
      <c r="W20" s="1">
        <v>3.7184837938997295</v>
      </c>
      <c r="X20" s="1">
        <v>3.6970408020900862</v>
      </c>
      <c r="Y20" s="1">
        <v>3.7042717516281889</v>
      </c>
      <c r="Z20" s="1">
        <v>3.6629276442272025</v>
      </c>
      <c r="AA20" s="1">
        <v>3.7036965066647696</v>
      </c>
      <c r="AB20" s="1">
        <v>3.6469321041964018</v>
      </c>
      <c r="AC20" s="1">
        <v>3.6968314322273064</v>
      </c>
      <c r="AD20" s="1">
        <v>3.6924091730521931</v>
      </c>
      <c r="AE20" s="1">
        <v>3.6567278697011547</v>
      </c>
      <c r="AF20" s="1">
        <v>3.650309182620699</v>
      </c>
      <c r="AG20" s="1">
        <v>3.6659763664572451</v>
      </c>
      <c r="AH20" s="1">
        <v>3.6851606744964203</v>
      </c>
      <c r="AI20" s="1">
        <v>3.6955267850216842</v>
      </c>
      <c r="AJ20" s="1">
        <v>3.6623303601664787</v>
      </c>
      <c r="AK20" s="1">
        <v>3.6862000064519442</v>
      </c>
      <c r="AL20" s="2">
        <v>3.6837701127935651</v>
      </c>
      <c r="AM20" s="1">
        <v>3.6590899358123394</v>
      </c>
      <c r="AN20" s="1">
        <v>3.6858096092999646</v>
      </c>
      <c r="AO20" s="1">
        <v>3.6988439742475752</v>
      </c>
      <c r="AP20" s="1">
        <v>3.6884865551310102</v>
      </c>
      <c r="AQ20" s="1">
        <v>3.7151379875244119</v>
      </c>
      <c r="AR20" s="1">
        <v>3.659851069327114</v>
      </c>
      <c r="AS20" s="1">
        <v>3.7256480506432998</v>
      </c>
      <c r="AT20" s="1">
        <v>3.7057328491125401</v>
      </c>
      <c r="AU20" s="1">
        <v>3.6894297034722427</v>
      </c>
      <c r="AV20" s="1">
        <v>3.7201924268784898</v>
      </c>
      <c r="AW20" s="1">
        <v>3.707231294057987</v>
      </c>
      <c r="AX20" s="1">
        <v>3.6922413390470985</v>
      </c>
      <c r="AY20" s="1">
        <v>3.7181906840878338</v>
      </c>
      <c r="AZ20" s="1">
        <v>3.68543659887768</v>
      </c>
      <c r="BA20" s="1">
        <v>3.7266099459048152</v>
      </c>
      <c r="BB20" s="1">
        <v>3.7203958405327993</v>
      </c>
      <c r="BC20" s="1">
        <v>3.6644419842265714</v>
      </c>
      <c r="BD20" s="1">
        <v>3.7252124111111518</v>
      </c>
      <c r="BE20" s="1">
        <v>3.6627291562900228</v>
      </c>
      <c r="BF20" s="1">
        <v>3.7074713252361429</v>
      </c>
      <c r="BG20" s="1">
        <v>3.6912292131759634</v>
      </c>
      <c r="BH20" s="1">
        <v>3.6658048246842627</v>
      </c>
      <c r="BI20" s="1">
        <v>3.7035703132033859</v>
      </c>
      <c r="BJ20" s="1">
        <v>3.679057663670922</v>
      </c>
      <c r="BK20" s="1">
        <v>3.680473832393107</v>
      </c>
      <c r="BL20" s="1">
        <v>3.6549988184131892</v>
      </c>
      <c r="BM20" s="1">
        <v>3.7479080025351728</v>
      </c>
      <c r="BN20" s="1">
        <v>3.719477595315873</v>
      </c>
      <c r="BO20" s="1">
        <v>3.7017402317156596</v>
      </c>
      <c r="BP20" s="1">
        <v>3.6987349813717065</v>
      </c>
      <c r="BQ20" s="1">
        <v>3.7098339924482691</v>
      </c>
      <c r="BR20" s="1">
        <v>3.6888409778152442</v>
      </c>
      <c r="BS20" s="1">
        <v>3.6686413123764576</v>
      </c>
      <c r="BT20" s="1">
        <v>3.6540188559035101</v>
      </c>
      <c r="BU20" s="1">
        <v>3.7066237501291641</v>
      </c>
      <c r="BV20" s="1">
        <v>3.6647436952547068</v>
      </c>
      <c r="BW20" s="1">
        <v>3.6932260247982467</v>
      </c>
      <c r="BX20" s="1">
        <v>3.7467424016322282</v>
      </c>
      <c r="BY20" s="1">
        <v>3.6525051529811723</v>
      </c>
      <c r="BZ20" s="1">
        <v>3.6716144487624529</v>
      </c>
      <c r="CA20" s="1">
        <v>3.6995144625787288</v>
      </c>
      <c r="CB20" s="1">
        <v>3.6956282754652818</v>
      </c>
      <c r="CC20" s="1">
        <v>3.6948126799325034</v>
      </c>
      <c r="CD20" s="1">
        <v>3.6781507067143693</v>
      </c>
      <c r="CE20" s="1">
        <v>3.6729237273092457</v>
      </c>
      <c r="CF20" s="1">
        <v>3.650161225834093</v>
      </c>
      <c r="CG20" s="1">
        <v>3.7086268910219435</v>
      </c>
      <c r="CH20" s="1">
        <v>3.6619799887711251</v>
      </c>
      <c r="CI20" s="1">
        <v>3.6519310741280369</v>
      </c>
      <c r="CJ20" s="1">
        <v>3.6767693833086907</v>
      </c>
    </row>
    <row r="21" spans="1:88" x14ac:dyDescent="0.15">
      <c r="A21" s="1" t="s">
        <v>17</v>
      </c>
      <c r="C21" s="1">
        <v>1.2873256431269502E-2</v>
      </c>
      <c r="D21" s="1">
        <v>1.6101359995201889E-2</v>
      </c>
      <c r="E21" s="1">
        <v>1.9109318787904526E-2</v>
      </c>
      <c r="F21" s="1">
        <v>2.0443677443611794E-2</v>
      </c>
      <c r="G21" s="1">
        <v>2.0835994090938885E-2</v>
      </c>
      <c r="H21" s="1">
        <v>8.5687989958028177E-3</v>
      </c>
      <c r="I21" s="1">
        <v>1.1606895321868064E-2</v>
      </c>
      <c r="J21" s="1">
        <v>1.7687747813567939E-2</v>
      </c>
      <c r="K21" s="1">
        <v>1.5741939529899992E-2</v>
      </c>
      <c r="L21" s="1">
        <v>1.5321067520950526E-2</v>
      </c>
      <c r="M21" s="1">
        <v>1.3716060644523851E-2</v>
      </c>
      <c r="N21" s="1">
        <v>1.44815504329492E-2</v>
      </c>
      <c r="O21" s="1">
        <v>1.5399685455318196E-2</v>
      </c>
      <c r="P21" s="1">
        <v>1.2027976041751444E-2</v>
      </c>
      <c r="Q21" s="1">
        <v>2.3399058386851978E-2</v>
      </c>
      <c r="R21" s="1">
        <v>1.2145348089362738E-2</v>
      </c>
      <c r="S21" s="1">
        <v>1.6459151726181131E-2</v>
      </c>
      <c r="T21" s="1">
        <v>1.4172236913971438E-2</v>
      </c>
      <c r="U21" s="1">
        <v>1.4215917237189077E-2</v>
      </c>
      <c r="V21" s="1">
        <v>1.79926156490227E-2</v>
      </c>
      <c r="W21" s="1">
        <v>1.0808344685005116E-2</v>
      </c>
      <c r="X21" s="1">
        <v>1.3378944657354761E-2</v>
      </c>
      <c r="Y21" s="1">
        <v>1.1219647386690802E-2</v>
      </c>
      <c r="Z21" s="1">
        <v>1.8863138205985189E-2</v>
      </c>
      <c r="AA21" s="1">
        <v>1.4611908321072146E-2</v>
      </c>
      <c r="AB21" s="1">
        <v>1.9032489590404586E-2</v>
      </c>
      <c r="AC21" s="1">
        <v>1.1689777640211578E-2</v>
      </c>
      <c r="AD21" s="1">
        <v>1.9555945272612972E-2</v>
      </c>
      <c r="AE21" s="1">
        <v>1.2675877759187711E-2</v>
      </c>
      <c r="AF21" s="1">
        <v>1.7295640420622253E-2</v>
      </c>
      <c r="AG21" s="1">
        <v>1.3868053236660944E-2</v>
      </c>
      <c r="AH21" s="1">
        <v>1.6134729540084922E-2</v>
      </c>
      <c r="AI21" s="1">
        <v>1.5523112384659978E-2</v>
      </c>
      <c r="AJ21" s="1">
        <v>1.3359465702379726E-2</v>
      </c>
      <c r="AK21" s="1">
        <v>1.6728381018860355E-2</v>
      </c>
      <c r="AL21" s="2">
        <v>1.2155200632369268E-2</v>
      </c>
      <c r="AM21" s="1">
        <v>1.297842170820593E-2</v>
      </c>
      <c r="AN21" s="1">
        <v>1.4720302824581666E-2</v>
      </c>
      <c r="AO21" s="1">
        <v>1.0505033824657799E-2</v>
      </c>
      <c r="AP21" s="1">
        <v>1.5208652638525274E-2</v>
      </c>
      <c r="AQ21" s="1">
        <v>1.9997443675034164E-2</v>
      </c>
      <c r="AR21" s="1">
        <v>1.4909872705484644E-2</v>
      </c>
      <c r="AS21" s="1">
        <v>1.1759774487209622E-2</v>
      </c>
      <c r="AT21" s="1">
        <v>1.4810305975981373E-2</v>
      </c>
      <c r="AU21" s="1">
        <v>1.3188900811983192E-2</v>
      </c>
      <c r="AV21" s="1">
        <v>1.5937229297538501E-2</v>
      </c>
      <c r="AW21" s="1">
        <v>2.0455517823072006E-2</v>
      </c>
      <c r="AX21" s="1">
        <v>1.6551066532313266E-2</v>
      </c>
      <c r="AY21" s="1">
        <v>1.9417787577064617E-2</v>
      </c>
      <c r="AZ21" s="1">
        <v>1.4916693218125807E-2</v>
      </c>
      <c r="BA21" s="1">
        <v>1.8814822747154788E-2</v>
      </c>
      <c r="BB21" s="1">
        <v>1.2900362928233829E-2</v>
      </c>
      <c r="BC21" s="1">
        <v>1.6775606045012034E-2</v>
      </c>
      <c r="BD21" s="1">
        <v>1.5820334016266955E-2</v>
      </c>
      <c r="BE21" s="1">
        <v>1.7299799361567975E-2</v>
      </c>
      <c r="BF21" s="1">
        <v>1.2666461345107505E-2</v>
      </c>
      <c r="BG21" s="1">
        <v>1.591818029297595E-2</v>
      </c>
      <c r="BH21" s="1">
        <v>9.2486523607806757E-3</v>
      </c>
      <c r="BI21" s="1">
        <v>1.4997068618843918E-2</v>
      </c>
      <c r="BJ21" s="1">
        <v>8.9760852840073679E-3</v>
      </c>
      <c r="BK21" s="1">
        <v>1.1125447224316624E-2</v>
      </c>
      <c r="BL21" s="1">
        <v>1.4170892478800788E-2</v>
      </c>
      <c r="BM21" s="1">
        <v>1.2436672936972662E-2</v>
      </c>
      <c r="BN21" s="1">
        <v>1.1630154029478437E-2</v>
      </c>
      <c r="BO21" s="1">
        <v>2.227577070153763E-2</v>
      </c>
      <c r="BP21" s="1">
        <v>2.1423158399782531E-2</v>
      </c>
      <c r="BQ21" s="1">
        <v>1.1122031083892779E-2</v>
      </c>
      <c r="BR21" s="1">
        <v>1.3037251999439505E-2</v>
      </c>
      <c r="BS21" s="1">
        <v>1.6872442630279063E-2</v>
      </c>
      <c r="BT21" s="1">
        <v>1.4265355828911468E-2</v>
      </c>
      <c r="BU21" s="1">
        <v>9.9687628949807622E-3</v>
      </c>
      <c r="BV21" s="1">
        <v>1.7272108337799349E-2</v>
      </c>
      <c r="BW21" s="1">
        <v>1.7379419657160316E-2</v>
      </c>
      <c r="BX21" s="1">
        <v>1.4336442398145285E-2</v>
      </c>
      <c r="BY21" s="1">
        <v>1.582654988412369E-2</v>
      </c>
      <c r="BZ21" s="1">
        <v>1.4409184955848475E-2</v>
      </c>
      <c r="CA21" s="1">
        <v>9.4556280193705527E-3</v>
      </c>
      <c r="CB21" s="1">
        <v>1.7407837679461503E-2</v>
      </c>
      <c r="CC21" s="1">
        <v>1.3713197194290832E-2</v>
      </c>
      <c r="CD21" s="1">
        <v>1.6027985689463307E-2</v>
      </c>
      <c r="CE21" s="1">
        <v>2.0523879458980061E-2</v>
      </c>
      <c r="CF21" s="1">
        <v>1.0769418003780897E-2</v>
      </c>
      <c r="CG21" s="1">
        <v>1.2922393588558142E-2</v>
      </c>
      <c r="CH21" s="1">
        <v>1.4119337907484592E-2</v>
      </c>
      <c r="CI21" s="1">
        <v>1.3892207089389454E-2</v>
      </c>
      <c r="CJ21" s="1">
        <v>1.1857919353772291E-2</v>
      </c>
    </row>
    <row r="22" spans="1:88" x14ac:dyDescent="0.15">
      <c r="A22" s="1" t="s">
        <v>16</v>
      </c>
      <c r="C22" s="1">
        <v>4.2001916137593548E-2</v>
      </c>
      <c r="D22" s="1">
        <v>4.2016613217724944E-2</v>
      </c>
      <c r="E22" s="1">
        <v>4.3370918741929436E-2</v>
      </c>
      <c r="F22" s="1">
        <v>4.4700587681163424E-2</v>
      </c>
      <c r="G22" s="1">
        <v>3.6523522788434112E-2</v>
      </c>
      <c r="H22" s="1">
        <v>4.455585676510692E-2</v>
      </c>
      <c r="I22" s="1">
        <v>4.5258389103440516E-2</v>
      </c>
      <c r="J22" s="1">
        <v>4.5148874183484351E-2</v>
      </c>
      <c r="K22" s="1">
        <v>4.4793482198318663E-2</v>
      </c>
      <c r="L22" s="1">
        <v>4.6442272762900423E-2</v>
      </c>
      <c r="M22" s="1">
        <v>4.8796490628403313E-2</v>
      </c>
      <c r="N22" s="1">
        <v>4.7548713059678525E-2</v>
      </c>
      <c r="O22" s="1">
        <v>4.468624505209591E-2</v>
      </c>
      <c r="P22" s="1">
        <v>4.2592446099228187E-2</v>
      </c>
      <c r="Q22" s="1">
        <v>4.1545826564921826E-2</v>
      </c>
      <c r="R22" s="1">
        <v>4.1771608305927362E-2</v>
      </c>
      <c r="S22" s="1">
        <v>4.2403253165040296E-2</v>
      </c>
      <c r="T22" s="1">
        <v>4.4981474972849642E-2</v>
      </c>
      <c r="U22" s="1">
        <v>3.9318807602339169E-2</v>
      </c>
      <c r="V22" s="1">
        <v>4.4526678730470295E-2</v>
      </c>
      <c r="W22" s="1">
        <v>4.884629974251594E-2</v>
      </c>
      <c r="X22" s="1">
        <v>4.256518013265085E-2</v>
      </c>
      <c r="Y22" s="1">
        <v>4.6724570952433729E-2</v>
      </c>
      <c r="Z22" s="1">
        <v>3.9629955730496512E-2</v>
      </c>
      <c r="AA22" s="1">
        <v>4.12870293996895E-2</v>
      </c>
      <c r="AB22" s="1">
        <v>4.3922623040633921E-2</v>
      </c>
      <c r="AC22" s="1">
        <v>4.6961538154661246E-2</v>
      </c>
      <c r="AD22" s="1">
        <v>4.6579227874403731E-2</v>
      </c>
      <c r="AE22" s="1">
        <v>4.5910264149678061E-2</v>
      </c>
      <c r="AF22" s="1">
        <v>4.6881633186140304E-2</v>
      </c>
      <c r="AG22" s="1">
        <v>4.5115478011171821E-2</v>
      </c>
      <c r="AH22" s="1">
        <v>4.9525985667348046E-2</v>
      </c>
      <c r="AI22" s="1">
        <v>4.9115876152993898E-2</v>
      </c>
      <c r="AJ22" s="1">
        <v>5.2855051765927967E-2</v>
      </c>
      <c r="AK22" s="1">
        <v>4.3058836940797401E-2</v>
      </c>
      <c r="AL22" s="2">
        <v>4.8796264631333693E-2</v>
      </c>
      <c r="AM22" s="1">
        <v>4.7574051265887644E-2</v>
      </c>
      <c r="AN22" s="1">
        <v>4.6143797137982716E-2</v>
      </c>
      <c r="AO22" s="1">
        <v>4.5076262296857419E-2</v>
      </c>
      <c r="AP22" s="1">
        <v>4.2706726779616629E-2</v>
      </c>
      <c r="AQ22" s="1">
        <v>4.3335852082468727E-2</v>
      </c>
      <c r="AR22" s="1">
        <v>4.8230876500286242E-2</v>
      </c>
      <c r="AS22" s="1">
        <v>4.5192203346407188E-2</v>
      </c>
      <c r="AT22" s="1">
        <v>4.3790952940393521E-2</v>
      </c>
      <c r="AU22" s="1">
        <v>4.4228576094679138E-2</v>
      </c>
      <c r="AV22" s="1">
        <v>3.7357297883387076E-2</v>
      </c>
      <c r="AW22" s="1">
        <v>3.8276559472678107E-2</v>
      </c>
      <c r="AX22" s="1">
        <v>4.7589875721730658E-2</v>
      </c>
      <c r="AY22" s="1">
        <v>4.122867934169705E-2</v>
      </c>
      <c r="AZ22" s="1">
        <v>4.4774843284081711E-2</v>
      </c>
      <c r="BA22" s="1">
        <v>4.3498826445957796E-2</v>
      </c>
      <c r="BB22" s="1">
        <v>4.3512848630343909E-2</v>
      </c>
      <c r="BC22" s="1">
        <v>4.4119678205420815E-2</v>
      </c>
      <c r="BD22" s="1">
        <v>4.6064210493394576E-2</v>
      </c>
      <c r="BE22" s="1">
        <v>4.8504437297168829E-2</v>
      </c>
      <c r="BF22" s="1">
        <v>4.1378655884799359E-2</v>
      </c>
      <c r="BG22" s="1">
        <v>4.1926751650283658E-2</v>
      </c>
      <c r="BH22" s="1">
        <v>3.9135164631321363E-2</v>
      </c>
      <c r="BI22" s="1">
        <v>4.4265640003358607E-2</v>
      </c>
      <c r="BJ22" s="1">
        <v>4.6297094972820745E-2</v>
      </c>
      <c r="BK22" s="1">
        <v>4.7438202489188765E-2</v>
      </c>
      <c r="BL22" s="1">
        <v>4.1520408482967133E-2</v>
      </c>
      <c r="BM22" s="1">
        <v>4.3032858490208575E-2</v>
      </c>
      <c r="BN22" s="1">
        <v>3.9490160481846795E-2</v>
      </c>
      <c r="BO22" s="1">
        <v>4.108678854767224E-2</v>
      </c>
      <c r="BP22" s="1">
        <v>4.2232572732078234E-2</v>
      </c>
      <c r="BQ22" s="1">
        <v>4.4017203520616693E-2</v>
      </c>
      <c r="BR22" s="1">
        <v>4.8595002561380135E-2</v>
      </c>
      <c r="BS22" s="1">
        <v>4.7081377124642589E-2</v>
      </c>
      <c r="BT22" s="1">
        <v>4.2242546604321717E-2</v>
      </c>
      <c r="BU22" s="1">
        <v>4.3424089099532819E-2</v>
      </c>
      <c r="BV22" s="1">
        <v>4.5021092098164565E-2</v>
      </c>
      <c r="BW22" s="1">
        <v>3.5556361016131431E-2</v>
      </c>
      <c r="BX22" s="1">
        <v>4.1252900292129087E-2</v>
      </c>
      <c r="BY22" s="1">
        <v>4.1047646675696783E-2</v>
      </c>
      <c r="BZ22" s="1">
        <v>4.687386262461752E-2</v>
      </c>
      <c r="CA22" s="1">
        <v>4.2109303121124604E-2</v>
      </c>
      <c r="CB22" s="1">
        <v>4.2979057926822883E-2</v>
      </c>
      <c r="CC22" s="1">
        <v>4.3458670284706041E-2</v>
      </c>
      <c r="CD22" s="1">
        <v>4.3394508947982524E-2</v>
      </c>
      <c r="CE22" s="1">
        <v>4.7518699203675782E-2</v>
      </c>
      <c r="CF22" s="1">
        <v>4.7410818812458282E-2</v>
      </c>
      <c r="CG22" s="1">
        <v>4.2750557324955585E-2</v>
      </c>
      <c r="CH22" s="1">
        <v>3.9103191638883004E-2</v>
      </c>
      <c r="CI22" s="1">
        <v>4.9835518916426395E-2</v>
      </c>
      <c r="CJ22" s="1">
        <v>4.964508096017619E-2</v>
      </c>
    </row>
    <row r="23" spans="1:88" x14ac:dyDescent="0.15">
      <c r="A23" s="1" t="s">
        <v>15</v>
      </c>
      <c r="C23" s="1">
        <v>24</v>
      </c>
      <c r="D23" s="1">
        <v>24.000000000000004</v>
      </c>
      <c r="E23" s="1">
        <v>24</v>
      </c>
      <c r="F23" s="1">
        <v>24.000000000000004</v>
      </c>
      <c r="G23" s="1">
        <v>24.000000000000004</v>
      </c>
      <c r="H23" s="1">
        <v>24.000000000000004</v>
      </c>
      <c r="I23" s="1">
        <v>24.000000000000004</v>
      </c>
      <c r="J23" s="1">
        <v>23.999999999999996</v>
      </c>
      <c r="K23" s="1">
        <v>24</v>
      </c>
      <c r="L23" s="1">
        <v>24</v>
      </c>
      <c r="M23" s="1">
        <v>24</v>
      </c>
      <c r="N23" s="1">
        <v>23.999999999999996</v>
      </c>
      <c r="O23" s="1">
        <v>24</v>
      </c>
      <c r="P23" s="1">
        <v>23.999999999999993</v>
      </c>
      <c r="Q23" s="1">
        <v>23.999999999999996</v>
      </c>
      <c r="R23" s="1">
        <v>24</v>
      </c>
      <c r="S23" s="1">
        <v>23.999999999999996</v>
      </c>
      <c r="T23" s="1">
        <v>24</v>
      </c>
      <c r="U23" s="1">
        <v>23.999999999999996</v>
      </c>
      <c r="V23" s="1">
        <v>24</v>
      </c>
      <c r="W23" s="1">
        <v>24.000000000000004</v>
      </c>
      <c r="X23" s="1">
        <v>24</v>
      </c>
      <c r="Y23" s="1">
        <v>24.000000000000004</v>
      </c>
      <c r="Z23" s="1">
        <v>24.000000000000004</v>
      </c>
      <c r="AA23" s="1">
        <v>24</v>
      </c>
      <c r="AB23" s="1">
        <v>23.999999999999996</v>
      </c>
      <c r="AC23" s="1">
        <v>23.999999999999996</v>
      </c>
      <c r="AD23" s="1">
        <v>24.000000000000004</v>
      </c>
      <c r="AE23" s="1">
        <v>24.000000000000004</v>
      </c>
      <c r="AF23" s="1">
        <v>24</v>
      </c>
      <c r="AG23" s="1">
        <v>24.000000000000004</v>
      </c>
      <c r="AH23" s="1">
        <v>23.999999999999993</v>
      </c>
      <c r="AI23" s="1">
        <v>24.000000000000004</v>
      </c>
      <c r="AJ23" s="1">
        <v>23.999999999999996</v>
      </c>
      <c r="AK23" s="1">
        <v>24</v>
      </c>
      <c r="AL23" s="2">
        <v>24</v>
      </c>
      <c r="AM23" s="1">
        <v>23.999999999999993</v>
      </c>
      <c r="AN23" s="1">
        <v>24</v>
      </c>
      <c r="AO23" s="1">
        <v>23.999999999999996</v>
      </c>
      <c r="AP23" s="1">
        <v>24.000000000000004</v>
      </c>
      <c r="AQ23" s="1">
        <v>23.999999999999993</v>
      </c>
      <c r="AR23" s="1">
        <v>24</v>
      </c>
      <c r="AS23" s="1">
        <v>24</v>
      </c>
      <c r="AT23" s="1">
        <v>24</v>
      </c>
      <c r="AU23" s="1">
        <v>24</v>
      </c>
      <c r="AV23" s="1">
        <v>23.999999999999993</v>
      </c>
      <c r="AW23" s="1">
        <v>23.999999999999996</v>
      </c>
      <c r="AX23" s="1">
        <v>24</v>
      </c>
      <c r="AY23" s="1">
        <v>24</v>
      </c>
      <c r="AZ23" s="1">
        <v>23.999999999999993</v>
      </c>
      <c r="BA23" s="1">
        <v>24.000000000000004</v>
      </c>
      <c r="BB23" s="1">
        <v>24</v>
      </c>
      <c r="BC23" s="1">
        <v>24</v>
      </c>
      <c r="BD23" s="1">
        <v>23.999999999999996</v>
      </c>
      <c r="BE23" s="1">
        <v>23.999999999999996</v>
      </c>
      <c r="BF23" s="1">
        <v>24</v>
      </c>
      <c r="BG23" s="1">
        <v>24</v>
      </c>
      <c r="BH23" s="1">
        <v>24</v>
      </c>
      <c r="BI23" s="1">
        <v>24</v>
      </c>
      <c r="BJ23" s="1">
        <v>24</v>
      </c>
      <c r="BK23" s="1">
        <v>24.000000000000007</v>
      </c>
      <c r="BL23" s="1">
        <v>24.000000000000004</v>
      </c>
      <c r="BM23" s="1">
        <v>23.999999999999996</v>
      </c>
      <c r="BN23" s="1">
        <v>24</v>
      </c>
      <c r="BO23" s="1">
        <v>24.000000000000004</v>
      </c>
      <c r="BP23" s="1">
        <v>24.000000000000004</v>
      </c>
      <c r="BQ23" s="1">
        <v>24.000000000000007</v>
      </c>
      <c r="BR23" s="1">
        <v>23.999999999999996</v>
      </c>
      <c r="BS23" s="1">
        <v>24.000000000000007</v>
      </c>
      <c r="BT23" s="1">
        <v>23.999999999999993</v>
      </c>
      <c r="BU23" s="1">
        <v>23.999999999999996</v>
      </c>
      <c r="BV23" s="1">
        <v>24</v>
      </c>
      <c r="BW23" s="1">
        <v>24</v>
      </c>
      <c r="BX23" s="1">
        <v>24.000000000000007</v>
      </c>
      <c r="BY23" s="1">
        <v>24.000000000000004</v>
      </c>
      <c r="BZ23" s="1">
        <v>24</v>
      </c>
      <c r="CA23" s="1">
        <v>24.000000000000004</v>
      </c>
      <c r="CB23" s="1">
        <v>24</v>
      </c>
      <c r="CC23" s="1">
        <v>24.000000000000007</v>
      </c>
      <c r="CD23" s="1">
        <v>24</v>
      </c>
      <c r="CE23" s="1">
        <v>24.000000000000004</v>
      </c>
      <c r="CF23" s="1">
        <v>24.000000000000011</v>
      </c>
      <c r="CG23" s="1">
        <v>23.999999999999996</v>
      </c>
      <c r="CH23" s="1">
        <v>24.000000000000004</v>
      </c>
      <c r="CI23" s="1">
        <v>23.999999999999996</v>
      </c>
      <c r="CJ23" s="1">
        <v>24</v>
      </c>
    </row>
    <row r="24" spans="1:88" x14ac:dyDescent="0.15">
      <c r="AL24" s="2"/>
    </row>
    <row r="25" spans="1:88" x14ac:dyDescent="0.15">
      <c r="AL25" s="2"/>
    </row>
    <row r="26" spans="1:88" x14ac:dyDescent="0.15">
      <c r="A26" s="1" t="s">
        <v>14</v>
      </c>
      <c r="C26" s="1">
        <v>0.01</v>
      </c>
      <c r="D26" s="1">
        <v>0</v>
      </c>
      <c r="E26" s="1">
        <v>0.01</v>
      </c>
      <c r="F26" s="1">
        <v>0.01</v>
      </c>
      <c r="G26" s="1">
        <v>1.5100000000000001E-2</v>
      </c>
      <c r="H26" s="1">
        <v>1.84E-2</v>
      </c>
      <c r="I26" s="1">
        <v>0</v>
      </c>
      <c r="J26" s="1">
        <v>1.9300000000000001E-2</v>
      </c>
      <c r="K26" s="1">
        <v>1.6500000000000001E-2</v>
      </c>
      <c r="L26" s="1">
        <v>2.7400000000000001E-2</v>
      </c>
      <c r="M26" s="1">
        <v>2.86E-2</v>
      </c>
      <c r="N26" s="1">
        <v>0</v>
      </c>
      <c r="O26" s="1">
        <v>1.7100000000000001E-2</v>
      </c>
      <c r="P26" s="1">
        <v>0</v>
      </c>
      <c r="Q26" s="1">
        <v>0</v>
      </c>
      <c r="R26" s="1">
        <v>2.4899999999999999E-2</v>
      </c>
      <c r="S26" s="1">
        <v>0.01</v>
      </c>
      <c r="T26" s="1">
        <v>0.01</v>
      </c>
      <c r="U26" s="1">
        <v>2.69E-2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3.3399999999999999E-2</v>
      </c>
      <c r="AC26" s="1">
        <v>2.4199999999999999E-2</v>
      </c>
      <c r="AD26" s="1">
        <v>1.5299999999999999E-2</v>
      </c>
      <c r="AE26" s="1">
        <v>1.6299999999999999E-2</v>
      </c>
      <c r="AF26" s="1">
        <v>0</v>
      </c>
      <c r="AG26" s="1">
        <v>1.67E-2</v>
      </c>
      <c r="AH26" s="1">
        <v>0</v>
      </c>
      <c r="AI26" s="1">
        <v>2.1600000000000001E-2</v>
      </c>
      <c r="AJ26" s="1">
        <v>0</v>
      </c>
      <c r="AK26" s="1">
        <v>0</v>
      </c>
      <c r="AL26" s="2">
        <v>0</v>
      </c>
      <c r="AM26" s="1">
        <v>3.7199999999999997E-2</v>
      </c>
      <c r="AN26" s="1">
        <v>0</v>
      </c>
      <c r="AO26" s="1">
        <v>0</v>
      </c>
      <c r="AP26" s="1">
        <v>2.9899999999999999E-2</v>
      </c>
      <c r="AQ26" s="1">
        <v>1.61E-2</v>
      </c>
      <c r="AR26" s="1">
        <v>0</v>
      </c>
      <c r="AS26" s="1">
        <v>0.01</v>
      </c>
      <c r="AT26" s="1">
        <v>3.3599999999999998E-2</v>
      </c>
      <c r="AU26" s="1">
        <v>0</v>
      </c>
      <c r="AV26" s="1">
        <v>0</v>
      </c>
      <c r="AW26" s="1">
        <v>0</v>
      </c>
      <c r="AX26" s="1">
        <v>0</v>
      </c>
      <c r="AY26" s="1">
        <v>1.46E-2</v>
      </c>
      <c r="AZ26" s="1">
        <v>1.11E-2</v>
      </c>
      <c r="BA26" s="1">
        <v>0</v>
      </c>
      <c r="BB26" s="1">
        <v>0</v>
      </c>
      <c r="BC26" s="1">
        <v>2.8899999999999999E-2</v>
      </c>
      <c r="BD26" s="1">
        <v>0</v>
      </c>
      <c r="BE26" s="1">
        <v>0</v>
      </c>
      <c r="BF26" s="1">
        <v>1.4E-2</v>
      </c>
      <c r="BG26" s="1">
        <v>0.01</v>
      </c>
      <c r="BH26" s="1">
        <v>0</v>
      </c>
      <c r="BI26" s="1">
        <v>0.01</v>
      </c>
      <c r="BJ26" s="1">
        <v>0.01</v>
      </c>
      <c r="BK26" s="1">
        <v>0</v>
      </c>
      <c r="BL26" s="1">
        <v>2.0400000000000001E-2</v>
      </c>
      <c r="BM26" s="1">
        <v>1.17E-2</v>
      </c>
      <c r="BN26" s="1">
        <v>0</v>
      </c>
      <c r="BO26" s="1">
        <v>0</v>
      </c>
      <c r="BP26" s="1">
        <v>0</v>
      </c>
      <c r="BQ26" s="1">
        <v>0</v>
      </c>
      <c r="BR26" s="1">
        <v>0.01</v>
      </c>
      <c r="BS26" s="1">
        <v>5.0099999999999999E-2</v>
      </c>
      <c r="BT26" s="1">
        <v>3.09E-2</v>
      </c>
      <c r="BU26" s="1">
        <v>0</v>
      </c>
      <c r="BV26" s="1">
        <v>0.01</v>
      </c>
      <c r="BW26" s="1">
        <v>3.8699999999999998E-2</v>
      </c>
      <c r="BX26" s="1">
        <v>0</v>
      </c>
      <c r="BY26" s="1">
        <v>0</v>
      </c>
      <c r="BZ26" s="1">
        <v>0.01</v>
      </c>
      <c r="CA26" s="1">
        <v>0</v>
      </c>
      <c r="CB26" s="1">
        <v>0</v>
      </c>
      <c r="CC26" s="1">
        <v>2.75E-2</v>
      </c>
      <c r="CD26" s="1">
        <v>0</v>
      </c>
      <c r="CE26" s="1">
        <v>0</v>
      </c>
      <c r="CF26" s="1">
        <v>1.47E-2</v>
      </c>
      <c r="CG26" s="1">
        <v>1.43E-2</v>
      </c>
      <c r="CH26" s="1">
        <v>0.01</v>
      </c>
      <c r="CI26" s="1">
        <v>0.01</v>
      </c>
      <c r="CJ26" s="1">
        <v>0</v>
      </c>
    </row>
    <row r="27" spans="1:88" x14ac:dyDescent="0.15">
      <c r="A27" s="1" t="s">
        <v>13</v>
      </c>
      <c r="C27" s="1">
        <v>0.8115</v>
      </c>
      <c r="D27" s="1">
        <v>0.85070000000000001</v>
      </c>
      <c r="E27" s="1">
        <v>0.79020000000000001</v>
      </c>
      <c r="F27" s="1">
        <v>0.79930000000000001</v>
      </c>
      <c r="G27" s="1">
        <v>0.74109999999999998</v>
      </c>
      <c r="H27" s="1">
        <v>0.80820000000000003</v>
      </c>
      <c r="I27" s="1">
        <v>0.77190000000000003</v>
      </c>
      <c r="J27" s="1">
        <v>0.85009999999999997</v>
      </c>
      <c r="K27" s="1">
        <v>0.85099999999999998</v>
      </c>
      <c r="L27" s="1">
        <v>0.82669999999999999</v>
      </c>
      <c r="M27" s="1">
        <v>0.82609999999999995</v>
      </c>
      <c r="N27" s="1">
        <v>0.79679999999999995</v>
      </c>
      <c r="O27" s="1">
        <v>0.82809999999999995</v>
      </c>
      <c r="P27" s="1">
        <v>0.82820000000000005</v>
      </c>
      <c r="Q27" s="1">
        <v>0.82289999999999996</v>
      </c>
      <c r="R27" s="1">
        <v>0.83320000000000005</v>
      </c>
      <c r="S27" s="1">
        <v>0.86560000000000004</v>
      </c>
      <c r="T27" s="1">
        <v>0.78120000000000001</v>
      </c>
      <c r="U27" s="1">
        <v>0.81220000000000003</v>
      </c>
      <c r="V27" s="1">
        <v>0.79959999999999998</v>
      </c>
      <c r="W27" s="1">
        <v>0.85460000000000003</v>
      </c>
      <c r="X27" s="1">
        <v>0.80279999999999996</v>
      </c>
      <c r="Y27" s="1">
        <v>0.84919999999999995</v>
      </c>
      <c r="Z27" s="1">
        <v>0.83440000000000003</v>
      </c>
      <c r="AA27" s="1">
        <v>0.84130000000000005</v>
      </c>
      <c r="AB27" s="1">
        <v>0.84609999999999996</v>
      </c>
      <c r="AC27" s="1">
        <v>0.81189999999999996</v>
      </c>
      <c r="AD27" s="1">
        <v>0.80459999999999998</v>
      </c>
      <c r="AE27" s="1">
        <v>0.77780000000000005</v>
      </c>
      <c r="AF27" s="1">
        <v>0.83230000000000004</v>
      </c>
      <c r="AG27" s="1">
        <v>0.82709999999999995</v>
      </c>
      <c r="AH27" s="1">
        <v>0.8256</v>
      </c>
      <c r="AI27" s="1">
        <v>0.84230000000000005</v>
      </c>
      <c r="AJ27" s="1">
        <v>0.81379999999999997</v>
      </c>
      <c r="AK27" s="1">
        <v>0.82750000000000001</v>
      </c>
      <c r="AL27" s="2">
        <v>0.76980000000000004</v>
      </c>
      <c r="AM27" s="1">
        <v>0.77129999999999999</v>
      </c>
      <c r="AN27" s="1">
        <v>0.83209999999999995</v>
      </c>
      <c r="AO27" s="1">
        <v>0.81810000000000005</v>
      </c>
      <c r="AP27" s="1">
        <v>0.75519999999999998</v>
      </c>
      <c r="AQ27" s="1">
        <v>0.81189999999999996</v>
      </c>
      <c r="AR27" s="1">
        <v>0.80689999999999995</v>
      </c>
      <c r="AS27" s="1">
        <v>0.82320000000000004</v>
      </c>
      <c r="AT27" s="1">
        <v>0.72750000000000004</v>
      </c>
      <c r="AU27" s="1">
        <v>0.83230000000000004</v>
      </c>
      <c r="AV27" s="1">
        <v>0.82069999999999999</v>
      </c>
      <c r="AW27" s="1">
        <v>0.72889999999999999</v>
      </c>
      <c r="AX27" s="1">
        <v>0.80920000000000003</v>
      </c>
      <c r="AY27" s="1">
        <v>0.75309999999999999</v>
      </c>
      <c r="AZ27" s="1">
        <v>0.81259999999999999</v>
      </c>
      <c r="BA27" s="1">
        <v>0.82989999999999997</v>
      </c>
      <c r="BB27" s="1">
        <v>0.8276</v>
      </c>
      <c r="BC27" s="1">
        <v>0.82769999999999999</v>
      </c>
      <c r="BD27" s="1">
        <v>0.76770000000000005</v>
      </c>
      <c r="BE27" s="1">
        <v>0.82350000000000001</v>
      </c>
      <c r="BF27" s="1">
        <v>0.86080000000000001</v>
      </c>
      <c r="BG27" s="1">
        <v>0.82699999999999996</v>
      </c>
      <c r="BH27" s="1">
        <v>0.86060000000000003</v>
      </c>
      <c r="BI27" s="1">
        <v>0.82969999999999999</v>
      </c>
      <c r="BJ27" s="1">
        <v>0.80820000000000003</v>
      </c>
      <c r="BK27" s="1">
        <v>0.82199999999999995</v>
      </c>
      <c r="BL27" s="1">
        <v>0.80549999999999999</v>
      </c>
      <c r="BM27" s="1">
        <v>0.8105</v>
      </c>
      <c r="BN27" s="1">
        <v>0.83</v>
      </c>
      <c r="BO27" s="1">
        <v>0.81140000000000001</v>
      </c>
      <c r="BP27" s="1">
        <v>0.75319999999999998</v>
      </c>
      <c r="BQ27" s="1">
        <v>0.79330000000000001</v>
      </c>
      <c r="BR27" s="1">
        <v>0.83440000000000003</v>
      </c>
      <c r="BS27" s="1">
        <v>0.84499999999999997</v>
      </c>
      <c r="BT27" s="1">
        <v>0.76380000000000003</v>
      </c>
      <c r="BU27" s="1">
        <v>0.85829999999999995</v>
      </c>
      <c r="BV27" s="1">
        <v>0.84379999999999999</v>
      </c>
      <c r="BW27" s="1">
        <v>0.83240000000000003</v>
      </c>
      <c r="BX27" s="1">
        <v>0.85050000000000003</v>
      </c>
      <c r="BY27" s="1">
        <v>0.78800000000000003</v>
      </c>
      <c r="BZ27" s="1">
        <v>0.81710000000000005</v>
      </c>
      <c r="CA27" s="1">
        <v>0.75319999999999998</v>
      </c>
      <c r="CB27" s="1">
        <v>0.79179999999999995</v>
      </c>
      <c r="CC27" s="1">
        <v>0.82709999999999995</v>
      </c>
      <c r="CD27" s="1">
        <v>0.81820000000000004</v>
      </c>
      <c r="CE27" s="1">
        <v>0.82489999999999997</v>
      </c>
      <c r="CF27" s="1">
        <v>0.80569999999999997</v>
      </c>
      <c r="CG27" s="1">
        <v>0.75</v>
      </c>
      <c r="CH27" s="1">
        <v>0.68700000000000006</v>
      </c>
      <c r="CI27" s="1">
        <v>0.78779999999999994</v>
      </c>
      <c r="CJ27" s="1">
        <v>0.82230000000000003</v>
      </c>
    </row>
    <row r="28" spans="1:88" x14ac:dyDescent="0.15">
      <c r="A28" s="1" t="s">
        <v>12</v>
      </c>
      <c r="C28" s="1">
        <v>16.579999999999998</v>
      </c>
      <c r="D28" s="1">
        <v>16.559999999999999</v>
      </c>
      <c r="E28" s="1">
        <v>16.55</v>
      </c>
      <c r="F28" s="1">
        <v>16.46</v>
      </c>
      <c r="G28" s="1">
        <v>16.55</v>
      </c>
      <c r="H28" s="1">
        <v>16.32</v>
      </c>
      <c r="I28" s="1">
        <v>16.59</v>
      </c>
      <c r="J28" s="1">
        <v>16.57</v>
      </c>
      <c r="K28" s="1">
        <v>16.309999999999999</v>
      </c>
      <c r="L28" s="1">
        <v>16.53</v>
      </c>
      <c r="M28" s="1">
        <v>16.600000000000001</v>
      </c>
      <c r="N28" s="1">
        <v>16.649999999999999</v>
      </c>
      <c r="O28" s="1">
        <v>16.61</v>
      </c>
      <c r="P28" s="1">
        <v>16.37</v>
      </c>
      <c r="Q28" s="1">
        <v>16.510000000000002</v>
      </c>
      <c r="R28" s="1">
        <v>16.45</v>
      </c>
      <c r="S28" s="1">
        <v>16.41</v>
      </c>
      <c r="T28" s="1">
        <v>16.68</v>
      </c>
      <c r="U28" s="1">
        <v>16.63</v>
      </c>
      <c r="V28" s="1">
        <v>16.57</v>
      </c>
      <c r="W28" s="1">
        <v>16.43</v>
      </c>
      <c r="X28" s="1">
        <v>16.7</v>
      </c>
      <c r="Y28" s="1">
        <v>16.45</v>
      </c>
      <c r="Z28" s="1">
        <v>16.46</v>
      </c>
      <c r="AA28" s="1">
        <v>16.61</v>
      </c>
      <c r="AB28" s="1">
        <v>16.34</v>
      </c>
      <c r="AC28" s="1">
        <v>16.53</v>
      </c>
      <c r="AD28" s="1">
        <v>16.68</v>
      </c>
      <c r="AE28" s="1">
        <v>16.64</v>
      </c>
      <c r="AF28" s="1">
        <v>16.53</v>
      </c>
      <c r="AG28" s="1">
        <v>16.55</v>
      </c>
      <c r="AH28" s="1">
        <v>16.579999999999998</v>
      </c>
      <c r="AI28" s="1">
        <v>16.670000000000002</v>
      </c>
      <c r="AJ28" s="1">
        <v>16.73</v>
      </c>
      <c r="AK28" s="1">
        <v>16.59</v>
      </c>
      <c r="AL28" s="2">
        <v>16.66</v>
      </c>
      <c r="AM28" s="1">
        <v>16.55</v>
      </c>
      <c r="AN28" s="1">
        <v>16.48</v>
      </c>
      <c r="AO28" s="1">
        <v>16.309999999999999</v>
      </c>
      <c r="AP28" s="1">
        <v>16.53</v>
      </c>
      <c r="AQ28" s="1">
        <v>16.600000000000001</v>
      </c>
      <c r="AR28" s="1">
        <v>16.64</v>
      </c>
      <c r="AS28" s="1">
        <v>16.329999999999998</v>
      </c>
      <c r="AT28" s="1">
        <v>16.59</v>
      </c>
      <c r="AU28" s="1">
        <v>16.62</v>
      </c>
      <c r="AV28" s="1">
        <v>16.600000000000001</v>
      </c>
      <c r="AW28" s="1">
        <v>16.61</v>
      </c>
      <c r="AX28" s="1">
        <v>16.43</v>
      </c>
      <c r="AY28" s="1">
        <v>16.66</v>
      </c>
      <c r="AZ28" s="1">
        <v>16.420000000000002</v>
      </c>
      <c r="BA28" s="1">
        <v>16.63</v>
      </c>
      <c r="BB28" s="1">
        <v>16.75</v>
      </c>
      <c r="BC28" s="1">
        <v>16.690000000000001</v>
      </c>
      <c r="BD28" s="1">
        <v>16.53</v>
      </c>
      <c r="BE28" s="1">
        <v>16.59</v>
      </c>
      <c r="BF28" s="1">
        <v>16.34</v>
      </c>
      <c r="BG28" s="1">
        <v>16.46</v>
      </c>
      <c r="BH28" s="1">
        <v>16.5</v>
      </c>
      <c r="BI28" s="1">
        <v>16.28</v>
      </c>
      <c r="BJ28" s="1">
        <v>16.48</v>
      </c>
      <c r="BK28" s="1">
        <v>16.53</v>
      </c>
      <c r="BL28" s="1">
        <v>16.559999999999999</v>
      </c>
      <c r="BM28" s="1">
        <v>16.600000000000001</v>
      </c>
      <c r="BN28" s="1">
        <v>16.649999999999999</v>
      </c>
      <c r="BO28" s="1">
        <v>16.559999999999999</v>
      </c>
      <c r="BP28" s="1">
        <v>16.63</v>
      </c>
      <c r="BQ28" s="1">
        <v>16.399999999999999</v>
      </c>
      <c r="BR28" s="1">
        <v>16.55</v>
      </c>
      <c r="BS28" s="1">
        <v>16.399999999999999</v>
      </c>
      <c r="BT28" s="1">
        <v>16.04</v>
      </c>
      <c r="BU28" s="1">
        <v>16.47</v>
      </c>
      <c r="BV28" s="1">
        <v>16.420000000000002</v>
      </c>
      <c r="BW28" s="1">
        <v>16.52</v>
      </c>
      <c r="BX28" s="1">
        <v>16.670000000000002</v>
      </c>
      <c r="BY28" s="1">
        <v>16.399999999999999</v>
      </c>
      <c r="BZ28" s="1">
        <v>16.559999999999999</v>
      </c>
      <c r="CA28" s="1">
        <v>16.71</v>
      </c>
      <c r="CB28" s="1">
        <v>16.62</v>
      </c>
      <c r="CC28" s="1">
        <v>16.559999999999999</v>
      </c>
      <c r="CD28" s="1">
        <v>16.39</v>
      </c>
      <c r="CE28" s="1">
        <v>16.43</v>
      </c>
      <c r="CF28" s="1">
        <v>16.59</v>
      </c>
      <c r="CG28" s="1">
        <v>16.45</v>
      </c>
      <c r="CH28" s="1">
        <v>16.579999999999998</v>
      </c>
      <c r="CI28" s="1">
        <v>16.57</v>
      </c>
      <c r="CJ28" s="1">
        <v>16.55</v>
      </c>
    </row>
    <row r="29" spans="1:88" x14ac:dyDescent="0.15">
      <c r="A29" s="1" t="s">
        <v>11</v>
      </c>
      <c r="C29" s="1">
        <v>44.9</v>
      </c>
      <c r="D29" s="1">
        <v>44.59</v>
      </c>
      <c r="E29" s="1">
        <v>44.95</v>
      </c>
      <c r="F29" s="1">
        <v>44.76</v>
      </c>
      <c r="G29" s="1">
        <v>45.03</v>
      </c>
      <c r="H29" s="1">
        <v>44.96</v>
      </c>
      <c r="I29" s="1">
        <v>45.05</v>
      </c>
      <c r="J29" s="1">
        <v>44.66</v>
      </c>
      <c r="K29" s="1">
        <v>44.74</v>
      </c>
      <c r="L29" s="1">
        <v>44.77</v>
      </c>
      <c r="M29" s="1">
        <v>44.82</v>
      </c>
      <c r="N29" s="1">
        <v>44.8</v>
      </c>
      <c r="O29" s="1">
        <v>44.72</v>
      </c>
      <c r="P29" s="1">
        <v>44.88</v>
      </c>
      <c r="Q29" s="1">
        <v>44.79</v>
      </c>
      <c r="R29" s="1">
        <v>44.98</v>
      </c>
      <c r="S29" s="1">
        <v>44.85</v>
      </c>
      <c r="T29" s="1">
        <v>45.13</v>
      </c>
      <c r="U29" s="1">
        <v>44.48</v>
      </c>
      <c r="V29" s="1">
        <v>44.72</v>
      </c>
      <c r="W29" s="1">
        <v>44.75</v>
      </c>
      <c r="X29" s="1">
        <v>44.74</v>
      </c>
      <c r="Y29" s="1">
        <v>45.12</v>
      </c>
      <c r="Z29" s="1">
        <v>44.81</v>
      </c>
      <c r="AA29" s="1">
        <v>44.65</v>
      </c>
      <c r="AB29" s="1">
        <v>44.97</v>
      </c>
      <c r="AC29" s="1">
        <v>44.56</v>
      </c>
      <c r="AD29" s="1">
        <v>44.89</v>
      </c>
      <c r="AE29" s="1">
        <v>44.84</v>
      </c>
      <c r="AF29" s="1">
        <v>44.96</v>
      </c>
      <c r="AG29" s="1">
        <v>44.6</v>
      </c>
      <c r="AH29" s="1">
        <v>44.51</v>
      </c>
      <c r="AI29" s="1">
        <v>44.64</v>
      </c>
      <c r="AJ29" s="1">
        <v>44.71</v>
      </c>
      <c r="AK29" s="1">
        <v>44.51</v>
      </c>
      <c r="AL29" s="2">
        <v>44.84</v>
      </c>
      <c r="AM29" s="1">
        <v>44.68</v>
      </c>
      <c r="AN29" s="1">
        <v>44.65</v>
      </c>
      <c r="AO29" s="1">
        <v>44.8</v>
      </c>
      <c r="AP29" s="1">
        <v>44.48</v>
      </c>
      <c r="AQ29" s="1">
        <v>44.79</v>
      </c>
      <c r="AR29" s="1">
        <v>44.7</v>
      </c>
      <c r="AS29" s="1">
        <v>44.56</v>
      </c>
      <c r="AT29" s="1">
        <v>44.6</v>
      </c>
      <c r="AU29" s="1">
        <v>44.63</v>
      </c>
      <c r="AV29" s="1">
        <v>44.77</v>
      </c>
      <c r="AW29" s="1">
        <v>44.61</v>
      </c>
      <c r="AX29" s="1">
        <v>44.71</v>
      </c>
      <c r="AY29" s="1">
        <v>44.74</v>
      </c>
      <c r="AZ29" s="1">
        <v>44.7</v>
      </c>
      <c r="BA29" s="1">
        <v>44.7</v>
      </c>
      <c r="BB29" s="1">
        <v>44.65</v>
      </c>
      <c r="BC29" s="1">
        <v>44.49</v>
      </c>
      <c r="BD29" s="1">
        <v>44.51</v>
      </c>
      <c r="BE29" s="1">
        <v>44.64</v>
      </c>
      <c r="BF29" s="1">
        <v>44.56</v>
      </c>
      <c r="BG29" s="1">
        <v>44.68</v>
      </c>
      <c r="BH29" s="1">
        <v>44.8</v>
      </c>
      <c r="BI29" s="1">
        <v>44.72</v>
      </c>
      <c r="BJ29" s="1">
        <v>44.89</v>
      </c>
      <c r="BK29" s="1">
        <v>44.9</v>
      </c>
      <c r="BL29" s="1">
        <v>44.85</v>
      </c>
      <c r="BM29" s="1">
        <v>44.7</v>
      </c>
      <c r="BN29" s="1">
        <v>44.66</v>
      </c>
      <c r="BO29" s="1">
        <v>44.56</v>
      </c>
      <c r="BP29" s="1">
        <v>44.81</v>
      </c>
      <c r="BQ29" s="1">
        <v>44.57</v>
      </c>
      <c r="BR29" s="1">
        <v>44.75</v>
      </c>
      <c r="BS29" s="1">
        <v>44.83</v>
      </c>
      <c r="BT29" s="1">
        <v>45.11</v>
      </c>
      <c r="BU29" s="1">
        <v>44.63</v>
      </c>
      <c r="BV29" s="1">
        <v>44.92</v>
      </c>
      <c r="BW29" s="1">
        <v>45.01</v>
      </c>
      <c r="BX29" s="1">
        <v>44.64</v>
      </c>
      <c r="BY29" s="1">
        <v>44.61</v>
      </c>
      <c r="BZ29" s="1">
        <v>44.88</v>
      </c>
      <c r="CA29" s="1">
        <v>44.53</v>
      </c>
      <c r="CB29" s="1">
        <v>44.71</v>
      </c>
      <c r="CC29" s="1">
        <v>44.52</v>
      </c>
      <c r="CD29" s="1">
        <v>44.89</v>
      </c>
      <c r="CE29" s="1">
        <v>44.95</v>
      </c>
      <c r="CF29" s="1">
        <v>44.86</v>
      </c>
      <c r="CG29" s="1">
        <v>44.86</v>
      </c>
      <c r="CH29" s="1">
        <v>45.03</v>
      </c>
      <c r="CI29" s="1">
        <v>44.79</v>
      </c>
      <c r="CJ29" s="1">
        <v>44.61</v>
      </c>
    </row>
    <row r="30" spans="1:88" x14ac:dyDescent="0.15">
      <c r="A30" s="1" t="s">
        <v>10</v>
      </c>
      <c r="C30" s="1">
        <v>0.33119999999999999</v>
      </c>
      <c r="D30" s="1">
        <v>0.33050000000000002</v>
      </c>
      <c r="E30" s="1">
        <v>0.33489999999999998</v>
      </c>
      <c r="F30" s="1">
        <v>0.34720000000000001</v>
      </c>
      <c r="G30" s="1">
        <v>0.33950000000000002</v>
      </c>
      <c r="H30" s="1">
        <v>0.33979999999999999</v>
      </c>
      <c r="I30" s="1">
        <v>0.33350000000000002</v>
      </c>
      <c r="J30" s="1">
        <v>0.3448</v>
      </c>
      <c r="K30" s="1">
        <v>0.34549999999999997</v>
      </c>
      <c r="L30" s="1">
        <v>0.35049999999999998</v>
      </c>
      <c r="M30" s="1">
        <v>0.33239999999999997</v>
      </c>
      <c r="N30" s="1">
        <v>0.33960000000000001</v>
      </c>
      <c r="O30" s="1">
        <v>0.34549999999999997</v>
      </c>
      <c r="P30" s="1">
        <v>0.33689999999999998</v>
      </c>
      <c r="Q30" s="1">
        <v>0.31919999999999998</v>
      </c>
      <c r="R30" s="1">
        <v>0.31290000000000001</v>
      </c>
      <c r="S30" s="1">
        <v>0.3241</v>
      </c>
      <c r="T30" s="1">
        <v>0.34279999999999999</v>
      </c>
      <c r="U30" s="1">
        <v>0.35189999999999999</v>
      </c>
      <c r="V30" s="1">
        <v>0.3347</v>
      </c>
      <c r="W30" s="1">
        <v>0.33439999999999998</v>
      </c>
      <c r="X30" s="1">
        <v>0.3301</v>
      </c>
      <c r="Y30" s="1">
        <v>0.33429999999999999</v>
      </c>
      <c r="Z30" s="1">
        <v>0.34389999999999998</v>
      </c>
      <c r="AA30" s="1">
        <v>0.3377</v>
      </c>
      <c r="AB30" s="1">
        <v>0.3276</v>
      </c>
      <c r="AC30" s="1">
        <v>0.33210000000000001</v>
      </c>
      <c r="AD30" s="1">
        <v>0.33210000000000001</v>
      </c>
      <c r="AE30" s="1">
        <v>0.32729999999999998</v>
      </c>
      <c r="AF30" s="1">
        <v>0.35</v>
      </c>
      <c r="AG30" s="1">
        <v>0.33189999999999997</v>
      </c>
      <c r="AH30" s="1">
        <v>0.32450000000000001</v>
      </c>
      <c r="AI30" s="1">
        <v>0.3281</v>
      </c>
      <c r="AJ30" s="1">
        <v>0.3352</v>
      </c>
      <c r="AK30" s="1">
        <v>0.33500000000000002</v>
      </c>
      <c r="AL30" s="2">
        <v>0.34029999999999999</v>
      </c>
      <c r="AM30" s="1">
        <v>0.33910000000000001</v>
      </c>
      <c r="AN30" s="1">
        <v>0.3135</v>
      </c>
      <c r="AO30" s="1">
        <v>0.34350000000000003</v>
      </c>
      <c r="AP30" s="1">
        <v>0.33050000000000002</v>
      </c>
      <c r="AQ30" s="1">
        <v>0.3271</v>
      </c>
      <c r="AR30" s="1">
        <v>0.33439999999999998</v>
      </c>
      <c r="AS30" s="1">
        <v>0.32629999999999998</v>
      </c>
      <c r="AT30" s="1">
        <v>0.33389999999999997</v>
      </c>
      <c r="AU30" s="1">
        <v>0.34210000000000002</v>
      </c>
      <c r="AV30" s="1">
        <v>0.33179999999999998</v>
      </c>
      <c r="AW30" s="1">
        <v>0.3226</v>
      </c>
      <c r="AX30" s="1">
        <v>0.31979999999999997</v>
      </c>
      <c r="AY30" s="1">
        <v>0.3281</v>
      </c>
      <c r="AZ30" s="1">
        <v>0.3271</v>
      </c>
      <c r="BA30" s="1">
        <v>0.34350000000000003</v>
      </c>
      <c r="BB30" s="1">
        <v>0.34339999999999998</v>
      </c>
      <c r="BC30" s="1">
        <v>0.34989999999999999</v>
      </c>
      <c r="BD30" s="1">
        <v>0.33650000000000002</v>
      </c>
      <c r="BE30" s="1">
        <v>0.30719999999999997</v>
      </c>
      <c r="BF30" s="1">
        <v>0.31430000000000002</v>
      </c>
      <c r="BG30" s="1">
        <v>0.34179999999999999</v>
      </c>
      <c r="BH30" s="1">
        <v>0.33250000000000002</v>
      </c>
      <c r="BI30" s="1">
        <v>0.3221</v>
      </c>
      <c r="BJ30" s="1">
        <v>0.34860000000000002</v>
      </c>
      <c r="BK30" s="1">
        <v>0.33019999999999999</v>
      </c>
      <c r="BL30" s="1">
        <v>0.34460000000000002</v>
      </c>
      <c r="BM30" s="1">
        <v>0.33800000000000002</v>
      </c>
      <c r="BN30" s="1">
        <v>0.3453</v>
      </c>
      <c r="BO30" s="1">
        <v>0.34410000000000002</v>
      </c>
      <c r="BP30" s="1">
        <v>0.33879999999999999</v>
      </c>
      <c r="BQ30" s="1">
        <v>0.3322</v>
      </c>
      <c r="BR30" s="1">
        <v>0.3417</v>
      </c>
      <c r="BS30" s="1">
        <v>0.33429999999999999</v>
      </c>
      <c r="BT30" s="1">
        <v>0.33310000000000001</v>
      </c>
      <c r="BU30" s="1">
        <v>0.32819999999999999</v>
      </c>
      <c r="BV30" s="1">
        <v>0.3357</v>
      </c>
      <c r="BW30" s="1">
        <v>0.33229999999999998</v>
      </c>
      <c r="BX30" s="1">
        <v>0.33560000000000001</v>
      </c>
      <c r="BY30" s="1">
        <v>0.3483</v>
      </c>
      <c r="BZ30" s="1">
        <v>0.32450000000000001</v>
      </c>
      <c r="CA30" s="1">
        <v>0.34029999999999999</v>
      </c>
      <c r="CB30" s="1">
        <v>0.32929999999999998</v>
      </c>
      <c r="CC30" s="1">
        <v>0.34670000000000001</v>
      </c>
      <c r="CD30" s="1">
        <v>0.33539999999999998</v>
      </c>
      <c r="CE30" s="1">
        <v>0.35199999999999998</v>
      </c>
      <c r="CF30" s="1">
        <v>0.32329999999999998</v>
      </c>
      <c r="CG30" s="1">
        <v>0.3367</v>
      </c>
      <c r="CH30" s="1">
        <v>0.32979999999999998</v>
      </c>
      <c r="CI30" s="1">
        <v>0.31869999999999998</v>
      </c>
      <c r="CJ30" s="1">
        <v>0.33079999999999998</v>
      </c>
    </row>
    <row r="31" spans="1:88" x14ac:dyDescent="0.15">
      <c r="A31" s="1" t="s">
        <v>9</v>
      </c>
      <c r="C31" s="1">
        <v>20.309960700265442</v>
      </c>
      <c r="D31" s="1">
        <v>20.213978196235228</v>
      </c>
      <c r="E31" s="1">
        <v>19.876656855686967</v>
      </c>
      <c r="F31" s="1">
        <v>19.8587521283138</v>
      </c>
      <c r="G31" s="1">
        <v>20.073257042676467</v>
      </c>
      <c r="H31" s="1">
        <v>20.416243607506296</v>
      </c>
      <c r="I31" s="1">
        <v>20.048498031062902</v>
      </c>
      <c r="J31" s="1">
        <v>20.329045621950911</v>
      </c>
      <c r="K31" s="1">
        <v>20.105390816742453</v>
      </c>
      <c r="L31" s="1">
        <v>20.1591093397568</v>
      </c>
      <c r="M31" s="1">
        <v>20.021675314379141</v>
      </c>
      <c r="N31" s="1">
        <v>20.168301795739829</v>
      </c>
      <c r="O31" s="1">
        <v>20.231871052013794</v>
      </c>
      <c r="P31" s="1">
        <v>19.970914969228929</v>
      </c>
      <c r="Q31" s="1">
        <v>20.135484350694199</v>
      </c>
      <c r="R31" s="1">
        <v>19.869510795191676</v>
      </c>
      <c r="S31" s="1">
        <v>20.317645394322806</v>
      </c>
      <c r="T31" s="1">
        <v>20.255833999702826</v>
      </c>
      <c r="U31" s="1">
        <v>19.848007128765644</v>
      </c>
      <c r="V31" s="1">
        <v>20.176937970285177</v>
      </c>
      <c r="W31" s="1">
        <v>20.067315710117327</v>
      </c>
      <c r="X31" s="1">
        <v>20.209903632296054</v>
      </c>
      <c r="Y31" s="1">
        <v>20.142218247676063</v>
      </c>
      <c r="Z31" s="1">
        <v>20.325407141689375</v>
      </c>
      <c r="AA31" s="1">
        <v>20.173863154970224</v>
      </c>
      <c r="AB31" s="1">
        <v>20.398779686275397</v>
      </c>
      <c r="AC31" s="1">
        <v>20.156420416127606</v>
      </c>
      <c r="AD31" s="1">
        <v>20.237665224475311</v>
      </c>
      <c r="AE31" s="1">
        <v>20.31902913436155</v>
      </c>
      <c r="AF31" s="1">
        <v>20.346106274116586</v>
      </c>
      <c r="AG31" s="1">
        <v>20.312854229462644</v>
      </c>
      <c r="AH31" s="1">
        <v>20.209310446672692</v>
      </c>
      <c r="AI31" s="1">
        <v>20.203470658835307</v>
      </c>
      <c r="AJ31" s="1">
        <v>20.276011651885668</v>
      </c>
      <c r="AK31" s="1">
        <v>20.175183997189404</v>
      </c>
      <c r="AL31" s="2">
        <v>20.173398470390204</v>
      </c>
      <c r="AM31" s="1">
        <v>20.284280198706181</v>
      </c>
      <c r="AN31" s="1">
        <v>20.139728329060457</v>
      </c>
      <c r="AO31" s="1">
        <v>20.114895759589487</v>
      </c>
      <c r="AP31" s="1">
        <v>20.112642509343338</v>
      </c>
      <c r="AQ31" s="1">
        <v>20.052683142880582</v>
      </c>
      <c r="AR31" s="1">
        <v>20.296248151737036</v>
      </c>
      <c r="AS31" s="1">
        <v>20.025775427484675</v>
      </c>
      <c r="AT31" s="1">
        <v>20.111203975399572</v>
      </c>
      <c r="AU31" s="1">
        <v>20.219237512606806</v>
      </c>
      <c r="AV31" s="1">
        <v>20.152982609584832</v>
      </c>
      <c r="AW31" s="1">
        <v>20.027106835905183</v>
      </c>
      <c r="AX31" s="1">
        <v>20.150679039480586</v>
      </c>
      <c r="AY31" s="1">
        <v>20.098861461964518</v>
      </c>
      <c r="AZ31" s="1">
        <v>20.184654666188596</v>
      </c>
      <c r="BA31" s="1">
        <v>20.111973882684488</v>
      </c>
      <c r="BB31" s="1">
        <v>20.238515164653336</v>
      </c>
      <c r="BC31" s="1">
        <v>20.342633259081058</v>
      </c>
      <c r="BD31" s="1">
        <v>19.961154404202702</v>
      </c>
      <c r="BE31" s="1">
        <v>20.289085364746768</v>
      </c>
      <c r="BF31" s="1">
        <v>20.120792871252295</v>
      </c>
      <c r="BG31" s="1">
        <v>20.191291907658872</v>
      </c>
      <c r="BH31" s="1">
        <v>20.352353331681783</v>
      </c>
      <c r="BI31" s="1">
        <v>20.068607135611124</v>
      </c>
      <c r="BJ31" s="1">
        <v>20.275426691986354</v>
      </c>
      <c r="BK31" s="1">
        <v>20.287111871774336</v>
      </c>
      <c r="BL31" s="1">
        <v>20.374945759166351</v>
      </c>
      <c r="BM31" s="1">
        <v>19.982412982226865</v>
      </c>
      <c r="BN31" s="1">
        <v>20.23473433039895</v>
      </c>
      <c r="BO31" s="1">
        <v>20.08553513114861</v>
      </c>
      <c r="BP31" s="1">
        <v>20.08766572590417</v>
      </c>
      <c r="BQ31" s="1">
        <v>20.06036214570668</v>
      </c>
      <c r="BR31" s="1">
        <v>20.181494278218896</v>
      </c>
      <c r="BS31" s="1">
        <v>20.349402796122043</v>
      </c>
      <c r="BT31" s="1">
        <v>20.249367775902336</v>
      </c>
      <c r="BU31" s="1">
        <v>20.154710765563724</v>
      </c>
      <c r="BV31" s="1">
        <v>20.324899165792626</v>
      </c>
      <c r="BW31" s="1">
        <v>20.331023899696568</v>
      </c>
      <c r="BX31" s="1">
        <v>20.102226592421921</v>
      </c>
      <c r="BY31" s="1">
        <v>20.235741552141565</v>
      </c>
      <c r="BZ31" s="1">
        <v>20.358278106104162</v>
      </c>
      <c r="CA31" s="1">
        <v>20.082742139787047</v>
      </c>
      <c r="CB31" s="1">
        <v>20.152674977602736</v>
      </c>
      <c r="CC31" s="1">
        <v>20.134055994328023</v>
      </c>
      <c r="CD31" s="1">
        <v>20.246609987746069</v>
      </c>
      <c r="CE31" s="1">
        <v>20.32194647365203</v>
      </c>
      <c r="CF31" s="1">
        <v>20.42667546085362</v>
      </c>
      <c r="CG31" s="1">
        <v>20.077698639886627</v>
      </c>
      <c r="CH31" s="1">
        <v>20.250683396639655</v>
      </c>
      <c r="CI31" s="1">
        <v>20.308545644434258</v>
      </c>
      <c r="CJ31" s="1">
        <v>20.1579419691647</v>
      </c>
    </row>
    <row r="32" spans="1:88" x14ac:dyDescent="0.15">
      <c r="A32" s="1" t="s">
        <v>8</v>
      </c>
      <c r="C32" s="1">
        <v>7.4124146737950127</v>
      </c>
      <c r="D32" s="1">
        <v>7.7413400305237898</v>
      </c>
      <c r="E32" s="1">
        <v>7.4494252362750686</v>
      </c>
      <c r="F32" s="1">
        <v>7.5915657598048787</v>
      </c>
      <c r="G32" s="1">
        <v>7.3087344484736398</v>
      </c>
      <c r="H32" s="1">
        <v>7.2498504789782521</v>
      </c>
      <c r="I32" s="1">
        <v>7.5585091380797982</v>
      </c>
      <c r="J32" s="1">
        <v>7.5467876003259526</v>
      </c>
      <c r="K32" s="1">
        <v>7.6064141853541125</v>
      </c>
      <c r="L32" s="1">
        <v>7.5578297907282703</v>
      </c>
      <c r="M32" s="1">
        <v>7.5772042231304582</v>
      </c>
      <c r="N32" s="1">
        <v>7.3920322143943284</v>
      </c>
      <c r="O32" s="1">
        <v>7.3991786998970692</v>
      </c>
      <c r="P32" s="1">
        <v>7.6780661946958908</v>
      </c>
      <c r="Q32" s="1">
        <v>7.6174232410735341</v>
      </c>
      <c r="R32" s="1">
        <v>7.2462196533034877</v>
      </c>
      <c r="S32" s="1">
        <v>7.670586673289062</v>
      </c>
      <c r="T32" s="1">
        <v>6.916915676130249</v>
      </c>
      <c r="U32" s="1">
        <v>8.0813656778027401</v>
      </c>
      <c r="V32" s="1">
        <v>7.3824348336220842</v>
      </c>
      <c r="W32" s="1">
        <v>7.5375970513466166</v>
      </c>
      <c r="X32" s="1">
        <v>7.3680260934293962</v>
      </c>
      <c r="Y32" s="1">
        <v>7.1876458613575922</v>
      </c>
      <c r="Z32" s="1">
        <v>7.4952660434405969</v>
      </c>
      <c r="AA32" s="1">
        <v>7.54143387588159</v>
      </c>
      <c r="AB32" s="1">
        <v>7.3470491346421545</v>
      </c>
      <c r="AC32" s="1">
        <v>7.5719309915573909</v>
      </c>
      <c r="AD32" s="1">
        <v>7.4705306360405874</v>
      </c>
      <c r="AE32" s="1">
        <v>7.2356419229840103</v>
      </c>
      <c r="AF32" s="1">
        <v>7.2500030975742371</v>
      </c>
      <c r="AG32" s="1">
        <v>7.5758940947981621</v>
      </c>
      <c r="AH32" s="1">
        <v>7.6798493006126387</v>
      </c>
      <c r="AI32" s="1">
        <v>7.4196270568363198</v>
      </c>
      <c r="AJ32" s="1">
        <v>7.3278992512594581</v>
      </c>
      <c r="AK32" s="1">
        <v>7.5399660239234159</v>
      </c>
      <c r="AL32" s="2">
        <v>7.4197072798553672</v>
      </c>
      <c r="AM32" s="1">
        <v>7.2631454151778216</v>
      </c>
      <c r="AN32" s="1">
        <v>7.5015769079151138</v>
      </c>
      <c r="AO32" s="1">
        <v>7.5736253423682003</v>
      </c>
      <c r="AP32" s="1">
        <v>7.5983553793667458</v>
      </c>
      <c r="AQ32" s="1">
        <v>7.3538242233168098</v>
      </c>
      <c r="AR32" s="1">
        <v>7.5498964289746331</v>
      </c>
      <c r="AS32" s="1">
        <v>7.9504897674362827</v>
      </c>
      <c r="AT32" s="1">
        <v>7.7221970221384515</v>
      </c>
      <c r="AU32" s="1">
        <v>7.5354613522400538</v>
      </c>
      <c r="AV32" s="1">
        <v>7.7091074259683774</v>
      </c>
      <c r="AW32" s="1">
        <v>7.6600721732585688</v>
      </c>
      <c r="AX32" s="1">
        <v>7.7561193834252213</v>
      </c>
      <c r="AY32" s="1">
        <v>7.7914782573188299</v>
      </c>
      <c r="AZ32" s="1">
        <v>7.7183622694646097</v>
      </c>
      <c r="BA32" s="1">
        <v>7.7324544241727295</v>
      </c>
      <c r="BB32" s="1">
        <v>7.8252020975207497</v>
      </c>
      <c r="BC32" s="1">
        <v>7.4538966591832185</v>
      </c>
      <c r="BD32" s="1">
        <v>7.9111731106095364</v>
      </c>
      <c r="BE32" s="1">
        <v>7.5356304341569178</v>
      </c>
      <c r="BF32" s="1">
        <v>7.6670888821773229</v>
      </c>
      <c r="BG32" s="1">
        <v>7.6776473030186994</v>
      </c>
      <c r="BH32" s="1">
        <v>7.1652697425020344</v>
      </c>
      <c r="BI32" s="1">
        <v>7.6584048901953601</v>
      </c>
      <c r="BJ32" s="1">
        <v>7.3841143171955652</v>
      </c>
      <c r="BK32" s="1">
        <v>7.6267275768971805</v>
      </c>
      <c r="BL32" s="1">
        <v>7.2179537778384351</v>
      </c>
      <c r="BM32" s="1">
        <v>7.5763844528512871</v>
      </c>
      <c r="BN32" s="1">
        <v>7.9849857386276497</v>
      </c>
      <c r="BO32" s="1">
        <v>7.6395928087545482</v>
      </c>
      <c r="BP32" s="1">
        <v>7.370513078802694</v>
      </c>
      <c r="BQ32" s="1">
        <v>7.8342625474761638</v>
      </c>
      <c r="BR32" s="1">
        <v>7.2440154086153399</v>
      </c>
      <c r="BS32" s="1">
        <v>7.4685996726695754</v>
      </c>
      <c r="BT32" s="1">
        <v>7.5019775906397346</v>
      </c>
      <c r="BU32" s="1">
        <v>7.6071699262290347</v>
      </c>
      <c r="BV32" s="1">
        <v>7.451378557054654</v>
      </c>
      <c r="BW32" s="1">
        <v>7.5445891402672052</v>
      </c>
      <c r="BX32" s="1">
        <v>7.932207587841515</v>
      </c>
      <c r="BY32" s="1">
        <v>7.428216413105079</v>
      </c>
      <c r="BZ32" s="1">
        <v>7.7032225406864443</v>
      </c>
      <c r="CA32" s="1">
        <v>7.5204536600546534</v>
      </c>
      <c r="CB32" s="1">
        <v>7.6649972973900802</v>
      </c>
      <c r="CC32" s="1">
        <v>7.3856375735032715</v>
      </c>
      <c r="CD32" s="1">
        <v>7.7384153206177926</v>
      </c>
      <c r="CE32" s="1">
        <v>7.6991458838304982</v>
      </c>
      <c r="CF32" s="1">
        <v>7.393839560353368</v>
      </c>
      <c r="CG32" s="1">
        <v>7.692753501493991</v>
      </c>
      <c r="CH32" s="1">
        <v>7.4671765413143509</v>
      </c>
      <c r="CI32" s="1">
        <v>7.4251002253402056</v>
      </c>
      <c r="CJ32" s="1">
        <v>7.2924150896672684</v>
      </c>
    </row>
    <row r="33" spans="1:88" x14ac:dyDescent="0.15">
      <c r="A33" s="1" t="s">
        <v>7</v>
      </c>
      <c r="C33" s="1">
        <v>0.23899999999999999</v>
      </c>
      <c r="D33" s="1">
        <v>0.24640000000000001</v>
      </c>
      <c r="E33" s="1">
        <v>0.24510000000000001</v>
      </c>
      <c r="F33" s="1">
        <v>0.2026</v>
      </c>
      <c r="G33" s="1">
        <v>0.25840000000000002</v>
      </c>
      <c r="H33" s="1">
        <v>0.25330000000000003</v>
      </c>
      <c r="I33" s="1">
        <v>0.23710000000000001</v>
      </c>
      <c r="J33" s="1">
        <v>0.25659999999999999</v>
      </c>
      <c r="K33" s="1">
        <v>0.26150000000000001</v>
      </c>
      <c r="L33" s="1">
        <v>0.26179999999999998</v>
      </c>
      <c r="M33" s="1">
        <v>0.25609999999999999</v>
      </c>
      <c r="N33" s="1">
        <v>0.25829999999999997</v>
      </c>
      <c r="O33" s="1">
        <v>0.24129999999999999</v>
      </c>
      <c r="P33" s="1">
        <v>0.28239999999999998</v>
      </c>
      <c r="Q33" s="1">
        <v>0.25919999999999999</v>
      </c>
      <c r="R33" s="1">
        <v>0.26500000000000001</v>
      </c>
      <c r="S33" s="1">
        <v>0.26119999999999999</v>
      </c>
      <c r="T33" s="1">
        <v>0.2346</v>
      </c>
      <c r="U33" s="1">
        <v>0.25330000000000003</v>
      </c>
      <c r="V33" s="1">
        <v>0.25929999999999997</v>
      </c>
      <c r="W33" s="1">
        <v>0.25219999999999998</v>
      </c>
      <c r="X33" s="1">
        <v>0.2122</v>
      </c>
      <c r="Y33" s="1">
        <v>0.26019999999999999</v>
      </c>
      <c r="Z33" s="1">
        <v>0.2477</v>
      </c>
      <c r="AA33" s="1">
        <v>0.2571</v>
      </c>
      <c r="AB33" s="1">
        <v>0.26040000000000002</v>
      </c>
      <c r="AC33" s="1">
        <v>0.25090000000000001</v>
      </c>
      <c r="AD33" s="1">
        <v>0.24379999999999999</v>
      </c>
      <c r="AE33" s="1">
        <v>0.2429</v>
      </c>
      <c r="AF33" s="1">
        <v>0.26290000000000002</v>
      </c>
      <c r="AG33" s="1">
        <v>0.26140000000000002</v>
      </c>
      <c r="AH33" s="1">
        <v>0.22450000000000001</v>
      </c>
      <c r="AI33" s="1">
        <v>0.25419999999999998</v>
      </c>
      <c r="AJ33" s="1">
        <v>0.26929999999999998</v>
      </c>
      <c r="AK33" s="1">
        <v>0.25619999999999998</v>
      </c>
      <c r="AL33" s="2">
        <v>0.26600000000000001</v>
      </c>
      <c r="AM33" s="1">
        <v>0.2225</v>
      </c>
      <c r="AN33" s="1">
        <v>0.27389999999999998</v>
      </c>
      <c r="AO33" s="1">
        <v>0.2429</v>
      </c>
      <c r="AP33" s="1">
        <v>0.25480000000000003</v>
      </c>
      <c r="AQ33" s="1">
        <v>0.2636</v>
      </c>
      <c r="AR33" s="1">
        <v>0.28189999999999998</v>
      </c>
      <c r="AS33" s="1">
        <v>0.25950000000000001</v>
      </c>
      <c r="AT33" s="1">
        <v>0.22520000000000001</v>
      </c>
      <c r="AU33" s="1">
        <v>0.25690000000000002</v>
      </c>
      <c r="AV33" s="1">
        <v>0.24990000000000001</v>
      </c>
      <c r="AW33" s="1">
        <v>0.2344</v>
      </c>
      <c r="AX33" s="1">
        <v>0.24560000000000001</v>
      </c>
      <c r="AY33" s="1">
        <v>0.24640000000000001</v>
      </c>
      <c r="AZ33" s="1">
        <v>0.27500000000000002</v>
      </c>
      <c r="BA33" s="1">
        <v>0.2341</v>
      </c>
      <c r="BB33" s="1">
        <v>0.2152</v>
      </c>
      <c r="BC33" s="1">
        <v>0.25340000000000001</v>
      </c>
      <c r="BD33" s="1">
        <v>0.26379999999999998</v>
      </c>
      <c r="BE33" s="1">
        <v>0.2424</v>
      </c>
      <c r="BF33" s="1">
        <v>0.25440000000000002</v>
      </c>
      <c r="BG33" s="1">
        <v>0.27189999999999998</v>
      </c>
      <c r="BH33" s="1">
        <v>0.22090000000000001</v>
      </c>
      <c r="BI33" s="1">
        <v>0.26779999999999998</v>
      </c>
      <c r="BJ33" s="1">
        <v>0.22259999999999999</v>
      </c>
      <c r="BK33" s="1">
        <v>0.26400000000000001</v>
      </c>
      <c r="BL33" s="1">
        <v>0.22689999999999999</v>
      </c>
      <c r="BM33" s="1">
        <v>0.2417</v>
      </c>
      <c r="BN33" s="1">
        <v>0.2545</v>
      </c>
      <c r="BO33" s="1">
        <v>0.26250000000000001</v>
      </c>
      <c r="BP33" s="1">
        <v>0.2167</v>
      </c>
      <c r="BQ33" s="1">
        <v>0.24970000000000001</v>
      </c>
      <c r="BR33" s="1">
        <v>0.23350000000000001</v>
      </c>
      <c r="BS33" s="1">
        <v>0.252</v>
      </c>
      <c r="BT33" s="1">
        <v>0.24959999999999999</v>
      </c>
      <c r="BU33" s="1">
        <v>0.25369999999999998</v>
      </c>
      <c r="BV33" s="1">
        <v>0.2535</v>
      </c>
      <c r="BW33" s="1">
        <v>0.27679999999999999</v>
      </c>
      <c r="BX33" s="1">
        <v>0.2545</v>
      </c>
      <c r="BY33" s="1">
        <v>0.2407</v>
      </c>
      <c r="BZ33" s="1">
        <v>0.25619999999999998</v>
      </c>
      <c r="CA33" s="1">
        <v>0.26919999999999999</v>
      </c>
      <c r="CB33" s="1">
        <v>0.2727</v>
      </c>
      <c r="CC33" s="1">
        <v>0.27650000000000002</v>
      </c>
      <c r="CD33" s="1">
        <v>0.27889999999999998</v>
      </c>
      <c r="CE33" s="1">
        <v>0.22270000000000001</v>
      </c>
      <c r="CF33" s="1">
        <v>0.22670000000000001</v>
      </c>
      <c r="CG33" s="1">
        <v>0.2606</v>
      </c>
      <c r="CH33" s="1">
        <v>0.25650000000000001</v>
      </c>
      <c r="CI33" s="1">
        <v>0.25819999999999999</v>
      </c>
      <c r="CJ33" s="1">
        <v>0.25180000000000002</v>
      </c>
    </row>
    <row r="34" spans="1:88" x14ac:dyDescent="0.15">
      <c r="A34" s="1" t="s">
        <v>6</v>
      </c>
      <c r="C34" s="1">
        <v>9.58</v>
      </c>
      <c r="D34" s="1">
        <v>9.64</v>
      </c>
      <c r="E34" s="1">
        <v>9.7899999999999991</v>
      </c>
      <c r="F34" s="1">
        <v>9.7799999999999994</v>
      </c>
      <c r="G34" s="1">
        <v>9.6300000000000008</v>
      </c>
      <c r="H34" s="1">
        <v>9.4</v>
      </c>
      <c r="I34" s="1">
        <v>9.75</v>
      </c>
      <c r="J34" s="1">
        <v>9.56</v>
      </c>
      <c r="K34" s="1">
        <v>9.6199999999999992</v>
      </c>
      <c r="L34" s="1">
        <v>9.66</v>
      </c>
      <c r="M34" s="1">
        <v>9.7799999999999994</v>
      </c>
      <c r="N34" s="1">
        <v>9.6</v>
      </c>
      <c r="O34" s="1">
        <v>9.6</v>
      </c>
      <c r="P34" s="1">
        <v>9.73</v>
      </c>
      <c r="Q34" s="1">
        <v>9.6300000000000008</v>
      </c>
      <c r="R34" s="1">
        <v>9.7799999999999994</v>
      </c>
      <c r="S34" s="1">
        <v>9.59</v>
      </c>
      <c r="T34" s="1">
        <v>9.5500000000000007</v>
      </c>
      <c r="U34" s="1">
        <v>9.94</v>
      </c>
      <c r="V34" s="1">
        <v>9.5399999999999991</v>
      </c>
      <c r="W34" s="1">
        <v>9.66</v>
      </c>
      <c r="X34" s="1">
        <v>9.6199999999999992</v>
      </c>
      <c r="Y34" s="1">
        <v>9.6300000000000008</v>
      </c>
      <c r="Z34" s="1">
        <v>9.52</v>
      </c>
      <c r="AA34" s="1">
        <v>9.64</v>
      </c>
      <c r="AB34" s="1">
        <v>9.4700000000000006</v>
      </c>
      <c r="AC34" s="1">
        <v>9.6</v>
      </c>
      <c r="AD34" s="1">
        <v>9.64</v>
      </c>
      <c r="AE34" s="1">
        <v>9.5</v>
      </c>
      <c r="AF34" s="1">
        <v>9.49</v>
      </c>
      <c r="AG34" s="1">
        <v>9.5299999999999994</v>
      </c>
      <c r="AH34" s="1">
        <v>9.58</v>
      </c>
      <c r="AI34" s="1">
        <v>9.6199999999999992</v>
      </c>
      <c r="AJ34" s="1">
        <v>9.5299999999999994</v>
      </c>
      <c r="AK34" s="1">
        <v>9.57</v>
      </c>
      <c r="AL34" s="2">
        <v>9.59</v>
      </c>
      <c r="AM34" s="1">
        <v>9.48</v>
      </c>
      <c r="AN34" s="1">
        <v>9.56</v>
      </c>
      <c r="AO34" s="1">
        <v>9.59</v>
      </c>
      <c r="AP34" s="1">
        <v>9.56</v>
      </c>
      <c r="AQ34" s="1">
        <v>9.66</v>
      </c>
      <c r="AR34" s="1">
        <v>9.5299999999999994</v>
      </c>
      <c r="AS34" s="1">
        <v>9.68</v>
      </c>
      <c r="AT34" s="1">
        <v>9.64</v>
      </c>
      <c r="AU34" s="1">
        <v>9.6</v>
      </c>
      <c r="AV34" s="1">
        <v>9.7100000000000009</v>
      </c>
      <c r="AW34" s="1">
        <v>9.6300000000000008</v>
      </c>
      <c r="AX34" s="1">
        <v>9.6</v>
      </c>
      <c r="AY34" s="1">
        <v>9.7100000000000009</v>
      </c>
      <c r="AZ34" s="1">
        <v>9.58</v>
      </c>
      <c r="BA34" s="1">
        <v>9.73</v>
      </c>
      <c r="BB34" s="1">
        <v>9.74</v>
      </c>
      <c r="BC34" s="1">
        <v>9.5299999999999994</v>
      </c>
      <c r="BD34" s="1">
        <v>9.69</v>
      </c>
      <c r="BE34" s="1">
        <v>9.52</v>
      </c>
      <c r="BF34" s="1">
        <v>9.61</v>
      </c>
      <c r="BG34" s="1">
        <v>9.6</v>
      </c>
      <c r="BH34" s="1">
        <v>9.5</v>
      </c>
      <c r="BI34" s="1">
        <v>9.6</v>
      </c>
      <c r="BJ34" s="1">
        <v>9.56</v>
      </c>
      <c r="BK34" s="1">
        <v>9.6</v>
      </c>
      <c r="BL34" s="1">
        <v>9.49</v>
      </c>
      <c r="BM34" s="1">
        <v>9.76</v>
      </c>
      <c r="BN34" s="1">
        <v>9.74</v>
      </c>
      <c r="BO34" s="1">
        <v>9.6199999999999992</v>
      </c>
      <c r="BP34" s="1">
        <v>9.61</v>
      </c>
      <c r="BQ34" s="1">
        <v>9.6300000000000008</v>
      </c>
      <c r="BR34" s="1">
        <v>9.57</v>
      </c>
      <c r="BS34" s="1">
        <v>9.5399999999999991</v>
      </c>
      <c r="BT34" s="1">
        <v>9.4499999999999993</v>
      </c>
      <c r="BU34" s="1">
        <v>9.6300000000000008</v>
      </c>
      <c r="BV34" s="1">
        <v>9.5299999999999994</v>
      </c>
      <c r="BW34" s="1">
        <v>9.65</v>
      </c>
      <c r="BX34" s="1">
        <v>9.81</v>
      </c>
      <c r="BY34" s="1">
        <v>9.44</v>
      </c>
      <c r="BZ34" s="1">
        <v>9.59</v>
      </c>
      <c r="CA34" s="1">
        <v>9.61</v>
      </c>
      <c r="CB34" s="1">
        <v>9.6300000000000008</v>
      </c>
      <c r="CC34" s="1">
        <v>9.58</v>
      </c>
      <c r="CD34" s="1">
        <v>9.58</v>
      </c>
      <c r="CE34" s="1">
        <v>9.58</v>
      </c>
      <c r="CF34" s="1">
        <v>9.5</v>
      </c>
      <c r="CG34" s="1">
        <v>9.65</v>
      </c>
      <c r="CH34" s="1">
        <v>9.5299999999999994</v>
      </c>
      <c r="CI34" s="1">
        <v>9.49</v>
      </c>
      <c r="CJ34" s="1">
        <v>9.52</v>
      </c>
    </row>
    <row r="35" spans="1:88" x14ac:dyDescent="0.15">
      <c r="A35" s="1" t="s">
        <v>5</v>
      </c>
      <c r="C35" s="1">
        <v>6.7699999999999996E-2</v>
      </c>
      <c r="D35" s="1">
        <v>8.4699999999999998E-2</v>
      </c>
      <c r="E35" s="1">
        <v>0.10050000000000001</v>
      </c>
      <c r="F35" s="1">
        <v>0.10730000000000001</v>
      </c>
      <c r="G35" s="1">
        <v>0.1094</v>
      </c>
      <c r="H35" s="1">
        <v>4.48E-2</v>
      </c>
      <c r="I35" s="1">
        <v>6.1199999999999997E-2</v>
      </c>
      <c r="J35" s="1">
        <v>9.2999999999999999E-2</v>
      </c>
      <c r="K35" s="1">
        <v>8.2500000000000004E-2</v>
      </c>
      <c r="L35" s="1">
        <v>8.0600000000000005E-2</v>
      </c>
      <c r="M35" s="1">
        <v>7.2300000000000003E-2</v>
      </c>
      <c r="N35" s="1">
        <v>7.6100000000000001E-2</v>
      </c>
      <c r="O35" s="1">
        <v>8.09E-2</v>
      </c>
      <c r="P35" s="1">
        <v>6.3200000000000006E-2</v>
      </c>
      <c r="Q35" s="1">
        <v>0.123</v>
      </c>
      <c r="R35" s="1">
        <v>6.3700000000000007E-2</v>
      </c>
      <c r="S35" s="1">
        <v>8.6599999999999996E-2</v>
      </c>
      <c r="T35" s="1">
        <v>7.4399999999999994E-2</v>
      </c>
      <c r="U35" s="1">
        <v>7.51E-2</v>
      </c>
      <c r="V35" s="1">
        <v>9.4299999999999995E-2</v>
      </c>
      <c r="W35" s="1">
        <v>5.67E-2</v>
      </c>
      <c r="X35" s="1">
        <v>7.0300000000000001E-2</v>
      </c>
      <c r="Y35" s="1">
        <v>5.8900000000000001E-2</v>
      </c>
      <c r="Z35" s="1">
        <v>9.9000000000000005E-2</v>
      </c>
      <c r="AA35" s="1">
        <v>7.6799999999999993E-2</v>
      </c>
      <c r="AB35" s="1">
        <v>9.98E-2</v>
      </c>
      <c r="AC35" s="1">
        <v>6.13E-2</v>
      </c>
      <c r="AD35" s="1">
        <v>0.1031</v>
      </c>
      <c r="AE35" s="1">
        <v>6.6500000000000004E-2</v>
      </c>
      <c r="AF35" s="1">
        <v>9.0800000000000006E-2</v>
      </c>
      <c r="AG35" s="1">
        <v>7.2800000000000004E-2</v>
      </c>
      <c r="AH35" s="1">
        <v>8.4699999999999998E-2</v>
      </c>
      <c r="AI35" s="1">
        <v>8.1600000000000006E-2</v>
      </c>
      <c r="AJ35" s="1">
        <v>7.0199999999999999E-2</v>
      </c>
      <c r="AK35" s="1">
        <v>8.77E-2</v>
      </c>
      <c r="AL35" s="2">
        <v>6.3899999999999998E-2</v>
      </c>
      <c r="AM35" s="1">
        <v>6.7900000000000002E-2</v>
      </c>
      <c r="AN35" s="1">
        <v>7.7100000000000002E-2</v>
      </c>
      <c r="AO35" s="1">
        <v>5.5E-2</v>
      </c>
      <c r="AP35" s="1">
        <v>7.9600000000000004E-2</v>
      </c>
      <c r="AQ35" s="1">
        <v>0.105</v>
      </c>
      <c r="AR35" s="1">
        <v>7.8399999999999997E-2</v>
      </c>
      <c r="AS35" s="1">
        <v>6.1699999999999998E-2</v>
      </c>
      <c r="AT35" s="1">
        <v>7.7799999999999994E-2</v>
      </c>
      <c r="AU35" s="1">
        <v>6.93E-2</v>
      </c>
      <c r="AV35" s="1">
        <v>8.4000000000000005E-2</v>
      </c>
      <c r="AW35" s="1">
        <v>0.10730000000000001</v>
      </c>
      <c r="AX35" s="1">
        <v>8.6900000000000005E-2</v>
      </c>
      <c r="AY35" s="1">
        <v>0.1024</v>
      </c>
      <c r="AZ35" s="1">
        <v>7.8299999999999995E-2</v>
      </c>
      <c r="BA35" s="1">
        <v>9.9199999999999997E-2</v>
      </c>
      <c r="BB35" s="1">
        <v>6.8199999999999997E-2</v>
      </c>
      <c r="BC35" s="1">
        <v>8.8099999999999998E-2</v>
      </c>
      <c r="BD35" s="1">
        <v>8.3099999999999993E-2</v>
      </c>
      <c r="BE35" s="1">
        <v>9.0800000000000006E-2</v>
      </c>
      <c r="BF35" s="1">
        <v>6.6299999999999998E-2</v>
      </c>
      <c r="BG35" s="1">
        <v>8.3599999999999994E-2</v>
      </c>
      <c r="BH35" s="1">
        <v>4.8399999999999999E-2</v>
      </c>
      <c r="BI35" s="1">
        <v>7.85E-2</v>
      </c>
      <c r="BJ35" s="1">
        <v>4.7100000000000003E-2</v>
      </c>
      <c r="BK35" s="1">
        <v>5.8599999999999999E-2</v>
      </c>
      <c r="BL35" s="1">
        <v>7.4300000000000005E-2</v>
      </c>
      <c r="BM35" s="1">
        <v>6.54E-2</v>
      </c>
      <c r="BN35" s="1">
        <v>6.1499999999999999E-2</v>
      </c>
      <c r="BO35" s="1">
        <v>0.1169</v>
      </c>
      <c r="BP35" s="1">
        <v>0.1124</v>
      </c>
      <c r="BQ35" s="1">
        <v>5.8299999999999998E-2</v>
      </c>
      <c r="BR35" s="1">
        <v>6.83E-2</v>
      </c>
      <c r="BS35" s="1">
        <v>8.8599999999999998E-2</v>
      </c>
      <c r="BT35" s="1">
        <v>7.4499999999999997E-2</v>
      </c>
      <c r="BU35" s="1">
        <v>5.2299999999999999E-2</v>
      </c>
      <c r="BV35" s="1">
        <v>9.0700000000000003E-2</v>
      </c>
      <c r="BW35" s="1">
        <v>9.1700000000000004E-2</v>
      </c>
      <c r="BX35" s="1">
        <v>7.5800000000000006E-2</v>
      </c>
      <c r="BY35" s="1">
        <v>8.2600000000000007E-2</v>
      </c>
      <c r="BZ35" s="1">
        <v>7.5999999999999998E-2</v>
      </c>
      <c r="CA35" s="1">
        <v>4.9599999999999998E-2</v>
      </c>
      <c r="CB35" s="1">
        <v>9.1600000000000001E-2</v>
      </c>
      <c r="CC35" s="1">
        <v>7.1800000000000003E-2</v>
      </c>
      <c r="CD35" s="1">
        <v>8.43E-2</v>
      </c>
      <c r="CE35" s="1">
        <v>0.1081</v>
      </c>
      <c r="CF35" s="1">
        <v>5.6599999999999998E-2</v>
      </c>
      <c r="CG35" s="1">
        <v>6.7900000000000002E-2</v>
      </c>
      <c r="CH35" s="1">
        <v>7.4200000000000002E-2</v>
      </c>
      <c r="CI35" s="1">
        <v>7.2900000000000006E-2</v>
      </c>
      <c r="CJ35" s="1">
        <v>6.2E-2</v>
      </c>
    </row>
    <row r="36" spans="1:88" x14ac:dyDescent="0.15">
      <c r="A36" s="1" t="s">
        <v>4</v>
      </c>
      <c r="C36" s="1">
        <v>0.1593</v>
      </c>
      <c r="D36" s="1">
        <v>0.15939999999999999</v>
      </c>
      <c r="E36" s="1">
        <v>0.16450000000000001</v>
      </c>
      <c r="F36" s="1">
        <v>0.16919999999999999</v>
      </c>
      <c r="G36" s="1">
        <v>0.13830000000000001</v>
      </c>
      <c r="H36" s="1">
        <v>0.16800000000000001</v>
      </c>
      <c r="I36" s="1">
        <v>0.1721</v>
      </c>
      <c r="J36" s="1">
        <v>0.17119999999999999</v>
      </c>
      <c r="K36" s="1">
        <v>0.16930000000000001</v>
      </c>
      <c r="L36" s="1">
        <v>0.1762</v>
      </c>
      <c r="M36" s="1">
        <v>0.1855</v>
      </c>
      <c r="N36" s="1">
        <v>0.1802</v>
      </c>
      <c r="O36" s="1">
        <v>0.16930000000000001</v>
      </c>
      <c r="P36" s="1">
        <v>0.16139999999999999</v>
      </c>
      <c r="Q36" s="1">
        <v>0.1575</v>
      </c>
      <c r="R36" s="1">
        <v>0.158</v>
      </c>
      <c r="S36" s="1">
        <v>0.16089999999999999</v>
      </c>
      <c r="T36" s="1">
        <v>0.17030000000000001</v>
      </c>
      <c r="U36" s="1">
        <v>0.14979999999999999</v>
      </c>
      <c r="V36" s="1">
        <v>0.16830000000000001</v>
      </c>
      <c r="W36" s="1">
        <v>0.18479999999999999</v>
      </c>
      <c r="X36" s="1">
        <v>0.1613</v>
      </c>
      <c r="Y36" s="1">
        <v>0.1769</v>
      </c>
      <c r="Z36" s="1">
        <v>0.15</v>
      </c>
      <c r="AA36" s="1">
        <v>0.1565</v>
      </c>
      <c r="AB36" s="1">
        <v>0.1661</v>
      </c>
      <c r="AC36" s="1">
        <v>0.17760000000000001</v>
      </c>
      <c r="AD36" s="1">
        <v>0.17710000000000001</v>
      </c>
      <c r="AE36" s="1">
        <v>0.17369999999999999</v>
      </c>
      <c r="AF36" s="1">
        <v>0.17749999999999999</v>
      </c>
      <c r="AG36" s="1">
        <v>0.17080000000000001</v>
      </c>
      <c r="AH36" s="1">
        <v>0.1875</v>
      </c>
      <c r="AI36" s="1">
        <v>0.1862</v>
      </c>
      <c r="AJ36" s="1">
        <v>0.20030000000000001</v>
      </c>
      <c r="AK36" s="1">
        <v>0.1628</v>
      </c>
      <c r="AL36" s="2">
        <v>0.185</v>
      </c>
      <c r="AM36" s="1">
        <v>0.17949999999999999</v>
      </c>
      <c r="AN36" s="1">
        <v>0.17430000000000001</v>
      </c>
      <c r="AO36" s="1">
        <v>0.17019999999999999</v>
      </c>
      <c r="AP36" s="1">
        <v>0.16120000000000001</v>
      </c>
      <c r="AQ36" s="1">
        <v>0.1641</v>
      </c>
      <c r="AR36" s="1">
        <v>0.18290000000000001</v>
      </c>
      <c r="AS36" s="1">
        <v>0.17100000000000001</v>
      </c>
      <c r="AT36" s="1">
        <v>0.16589999999999999</v>
      </c>
      <c r="AU36" s="1">
        <v>0.1676</v>
      </c>
      <c r="AV36" s="1">
        <v>0.14199999999999999</v>
      </c>
      <c r="AW36" s="1">
        <v>0.14480000000000001</v>
      </c>
      <c r="AX36" s="1">
        <v>0.1802</v>
      </c>
      <c r="AY36" s="1">
        <v>0.15679999999999999</v>
      </c>
      <c r="AZ36" s="1">
        <v>0.16950000000000001</v>
      </c>
      <c r="BA36" s="1">
        <v>0.16539999999999999</v>
      </c>
      <c r="BB36" s="1">
        <v>0.16589999999999999</v>
      </c>
      <c r="BC36" s="1">
        <v>0.1671</v>
      </c>
      <c r="BD36" s="1">
        <v>0.17449999999999999</v>
      </c>
      <c r="BE36" s="1">
        <v>0.18360000000000001</v>
      </c>
      <c r="BF36" s="1">
        <v>0.15620000000000001</v>
      </c>
      <c r="BG36" s="1">
        <v>0.1588</v>
      </c>
      <c r="BH36" s="1">
        <v>0.1477</v>
      </c>
      <c r="BI36" s="1">
        <v>0.1671</v>
      </c>
      <c r="BJ36" s="1">
        <v>0.17519999999999999</v>
      </c>
      <c r="BK36" s="1">
        <v>0.1802</v>
      </c>
      <c r="BL36" s="1">
        <v>0.157</v>
      </c>
      <c r="BM36" s="1">
        <v>0.16320000000000001</v>
      </c>
      <c r="BN36" s="1">
        <v>0.15060000000000001</v>
      </c>
      <c r="BO36" s="1">
        <v>0.1555</v>
      </c>
      <c r="BP36" s="1">
        <v>0.1598</v>
      </c>
      <c r="BQ36" s="1">
        <v>0.16639999999999999</v>
      </c>
      <c r="BR36" s="1">
        <v>0.18360000000000001</v>
      </c>
      <c r="BS36" s="1">
        <v>0.17829999999999999</v>
      </c>
      <c r="BT36" s="1">
        <v>0.15909999999999999</v>
      </c>
      <c r="BU36" s="1">
        <v>0.1643</v>
      </c>
      <c r="BV36" s="1">
        <v>0.17050000000000001</v>
      </c>
      <c r="BW36" s="1">
        <v>0.1353</v>
      </c>
      <c r="BX36" s="1">
        <v>0.1573</v>
      </c>
      <c r="BY36" s="1">
        <v>0.1545</v>
      </c>
      <c r="BZ36" s="1">
        <v>0.17829999999999999</v>
      </c>
      <c r="CA36" s="1">
        <v>0.1593</v>
      </c>
      <c r="CB36" s="1">
        <v>0.16309999999999999</v>
      </c>
      <c r="CC36" s="1">
        <v>0.1641</v>
      </c>
      <c r="CD36" s="1">
        <v>0.1646</v>
      </c>
      <c r="CE36" s="1">
        <v>0.18049999999999999</v>
      </c>
      <c r="CF36" s="1">
        <v>0.1797</v>
      </c>
      <c r="CG36" s="1">
        <v>0.16200000000000001</v>
      </c>
      <c r="CH36" s="1">
        <v>0.1482</v>
      </c>
      <c r="CI36" s="1">
        <v>0.18859999999999999</v>
      </c>
      <c r="CJ36" s="1">
        <v>0.18720000000000001</v>
      </c>
    </row>
    <row r="37" spans="1:88" x14ac:dyDescent="0.15">
      <c r="A37" s="1" t="s">
        <v>3</v>
      </c>
      <c r="C37" s="1">
        <v>100.40107537406045</v>
      </c>
      <c r="D37" s="1">
        <v>100.41701822675901</v>
      </c>
      <c r="E37" s="1">
        <v>100.26128209196203</v>
      </c>
      <c r="F37" s="1">
        <v>100.08591788811869</v>
      </c>
      <c r="G37" s="1">
        <v>100.19379149115009</v>
      </c>
      <c r="H37" s="1">
        <v>99.978594086484549</v>
      </c>
      <c r="I37" s="1">
        <v>100.57280716914269</v>
      </c>
      <c r="J37" s="1">
        <v>100.40083322227687</v>
      </c>
      <c r="K37" s="1">
        <v>100.10810500209658</v>
      </c>
      <c r="L37" s="1">
        <v>100.40013913048506</v>
      </c>
      <c r="M37" s="1">
        <v>100.4998795375096</v>
      </c>
      <c r="N37" s="1">
        <v>100.26133401013415</v>
      </c>
      <c r="O37" s="1">
        <v>100.24324975191085</v>
      </c>
      <c r="P37" s="1">
        <v>100.30108116392482</v>
      </c>
      <c r="Q37" s="1">
        <v>100.36470759176774</v>
      </c>
      <c r="R37" s="1">
        <v>99.983430448495156</v>
      </c>
      <c r="S37" s="1">
        <v>100.54663206761188</v>
      </c>
      <c r="T37" s="1">
        <v>100.14604967583307</v>
      </c>
      <c r="U37" s="1">
        <v>100.64857280656838</v>
      </c>
      <c r="V37" s="1">
        <v>100.04557280390726</v>
      </c>
      <c r="W37" s="1">
        <v>100.12761276146395</v>
      </c>
      <c r="X37" s="1">
        <v>100.21462972572546</v>
      </c>
      <c r="Y37" s="1">
        <v>100.20936410903364</v>
      </c>
      <c r="Z37" s="1">
        <v>100.28567318512997</v>
      </c>
      <c r="AA37" s="1">
        <v>100.2846970308518</v>
      </c>
      <c r="AB37" s="1">
        <v>100.25922882091754</v>
      </c>
      <c r="AC37" s="1">
        <v>100.076351407685</v>
      </c>
      <c r="AD37" s="1">
        <v>100.59419586051588</v>
      </c>
      <c r="AE37" s="1">
        <v>100.13917105734558</v>
      </c>
      <c r="AF37" s="1">
        <v>100.28960937169082</v>
      </c>
      <c r="AG37" s="1">
        <v>100.2494483242608</v>
      </c>
      <c r="AH37" s="1">
        <v>100.20595974728533</v>
      </c>
      <c r="AI37" s="1">
        <v>100.26709771567162</v>
      </c>
      <c r="AJ37" s="1">
        <v>100.26271090314512</v>
      </c>
      <c r="AK37" s="1">
        <v>100.05435002111282</v>
      </c>
      <c r="AL37" s="2">
        <v>100.3081057502456</v>
      </c>
      <c r="AM37" s="1">
        <v>99.874925613884002</v>
      </c>
      <c r="AN37" s="1">
        <v>100.00220523697557</v>
      </c>
      <c r="AO37" s="1">
        <v>100.01822110195769</v>
      </c>
      <c r="AP37" s="1">
        <v>99.892197888710086</v>
      </c>
      <c r="AQ37" s="1">
        <v>100.1443073661974</v>
      </c>
      <c r="AR37" s="1">
        <v>100.40064458071167</v>
      </c>
      <c r="AS37" s="1">
        <v>100.19796519492097</v>
      </c>
      <c r="AT37" s="1">
        <v>100.22730099753801</v>
      </c>
      <c r="AU37" s="1">
        <v>100.27289886484685</v>
      </c>
      <c r="AV37" s="1">
        <v>100.57049003555321</v>
      </c>
      <c r="AW37" s="1">
        <v>100.07517900916373</v>
      </c>
      <c r="AX37" s="1">
        <v>100.2884984229058</v>
      </c>
      <c r="AY37" s="1">
        <v>100.60173971928334</v>
      </c>
      <c r="AZ37" s="1">
        <v>100.27661693565321</v>
      </c>
      <c r="BA37" s="1">
        <v>100.57652830685721</v>
      </c>
      <c r="BB37" s="1">
        <v>100.82401726217407</v>
      </c>
      <c r="BC37" s="1">
        <v>100.22162991826428</v>
      </c>
      <c r="BD37" s="1">
        <v>100.22792751481224</v>
      </c>
      <c r="BE37" s="1">
        <v>100.22221579890369</v>
      </c>
      <c r="BF37" s="1">
        <v>99.963881753429618</v>
      </c>
      <c r="BG37" s="1">
        <v>100.30203921067758</v>
      </c>
      <c r="BH37" s="1">
        <v>99.927723074183831</v>
      </c>
      <c r="BI37" s="1">
        <v>100.00221202580649</v>
      </c>
      <c r="BJ37" s="1">
        <v>100.20124100918193</v>
      </c>
      <c r="BK37" s="1">
        <v>100.5988394486715</v>
      </c>
      <c r="BL37" s="1">
        <v>100.12159953700477</v>
      </c>
      <c r="BM37" s="1">
        <v>100.24929743507816</v>
      </c>
      <c r="BN37" s="1">
        <v>100.91162006902658</v>
      </c>
      <c r="BO37" s="1">
        <v>100.15552793990317</v>
      </c>
      <c r="BP37" s="1">
        <v>100.08907880470686</v>
      </c>
      <c r="BQ37" s="1">
        <v>100.09452469318283</v>
      </c>
      <c r="BR37" s="1">
        <v>99.967009686834231</v>
      </c>
      <c r="BS37" s="1">
        <v>100.33630246879159</v>
      </c>
      <c r="BT37" s="1">
        <v>99.962345366542081</v>
      </c>
      <c r="BU37" s="1">
        <v>100.14868069179275</v>
      </c>
      <c r="BV37" s="1">
        <v>100.35047772284729</v>
      </c>
      <c r="BW37" s="1">
        <v>100.76281303996377</v>
      </c>
      <c r="BX37" s="1">
        <v>100.82813418026345</v>
      </c>
      <c r="BY37" s="1">
        <v>99.728057965246649</v>
      </c>
      <c r="BZ37" s="1">
        <v>100.7536006467906</v>
      </c>
      <c r="CA37" s="1">
        <v>100.0247957998417</v>
      </c>
      <c r="CB37" s="1">
        <v>100.42617227499281</v>
      </c>
      <c r="CC37" s="1">
        <v>99.893393567831296</v>
      </c>
      <c r="CD37" s="1">
        <v>100.52642530836386</v>
      </c>
      <c r="CE37" s="1">
        <v>100.66929235748252</v>
      </c>
      <c r="CF37" s="1">
        <v>100.37721502120698</v>
      </c>
      <c r="CG37" s="1">
        <v>100.32195214138062</v>
      </c>
      <c r="CH37" s="1">
        <v>100.36355993795401</v>
      </c>
      <c r="CI37" s="1">
        <v>100.21984586977445</v>
      </c>
      <c r="CJ37" s="1">
        <v>99.784457058831961</v>
      </c>
    </row>
    <row r="38" spans="1:88" x14ac:dyDescent="0.15">
      <c r="AL38" s="2"/>
    </row>
    <row r="39" spans="1:88" x14ac:dyDescent="0.15">
      <c r="AL39" s="2"/>
    </row>
    <row r="40" spans="1:88" x14ac:dyDescent="0.15">
      <c r="A40" s="1" t="s">
        <v>2</v>
      </c>
      <c r="C40" s="1">
        <v>45.68067524376432</v>
      </c>
      <c r="D40" s="1">
        <v>45.953268244788013</v>
      </c>
      <c r="E40" s="1">
        <v>46.755679148443356</v>
      </c>
      <c r="F40" s="1">
        <v>46.752672501366646</v>
      </c>
      <c r="G40" s="1">
        <v>46.10103028291153</v>
      </c>
      <c r="H40" s="1">
        <v>45.081160785922023</v>
      </c>
      <c r="I40" s="1">
        <v>46.439590904636411</v>
      </c>
      <c r="J40" s="1">
        <v>45.605522597728893</v>
      </c>
      <c r="K40" s="1">
        <v>46.035475512278161</v>
      </c>
      <c r="L40" s="1">
        <v>46.07227237099233</v>
      </c>
      <c r="M40" s="1">
        <v>46.549323460656417</v>
      </c>
      <c r="N40" s="1">
        <v>45.906187104130801</v>
      </c>
      <c r="O40" s="1">
        <v>45.828050096963892</v>
      </c>
      <c r="P40" s="1">
        <v>46.484959817908404</v>
      </c>
      <c r="Q40" s="1">
        <v>46.02412977344423</v>
      </c>
      <c r="R40" s="1">
        <v>46.739189533541534</v>
      </c>
      <c r="S40" s="1">
        <v>45.697176595785429</v>
      </c>
      <c r="T40" s="1">
        <v>45.669066570258657</v>
      </c>
      <c r="U40" s="1">
        <v>47.170340719198379</v>
      </c>
      <c r="V40" s="1">
        <v>45.739912641769578</v>
      </c>
      <c r="W40" s="1">
        <v>46.185684815268765</v>
      </c>
      <c r="X40" s="1">
        <v>45.906697583849336</v>
      </c>
      <c r="Y40" s="1">
        <v>46.015823404105852</v>
      </c>
      <c r="Z40" s="1">
        <v>45.505968358734727</v>
      </c>
      <c r="AA40" s="1">
        <v>46.002609177179501</v>
      </c>
      <c r="AB40" s="1">
        <v>45.286115346521072</v>
      </c>
      <c r="AC40" s="1">
        <v>45.920820825354561</v>
      </c>
      <c r="AD40" s="1">
        <v>45.924183204969822</v>
      </c>
      <c r="AE40" s="1">
        <v>45.461603138167</v>
      </c>
      <c r="AF40" s="1">
        <v>45.40247831095558</v>
      </c>
      <c r="AG40" s="1">
        <v>45.547326061922504</v>
      </c>
      <c r="AH40" s="1">
        <v>45.803975314268534</v>
      </c>
      <c r="AI40" s="1">
        <v>45.91460331151211</v>
      </c>
      <c r="AJ40" s="1">
        <v>45.592354853268738</v>
      </c>
      <c r="AK40" s="1">
        <v>45.820004331898481</v>
      </c>
      <c r="AL40" s="2">
        <v>45.874033705959164</v>
      </c>
      <c r="AM40" s="1">
        <v>45.451788568059676</v>
      </c>
      <c r="AN40" s="1">
        <v>45.837716643836181</v>
      </c>
      <c r="AO40" s="1">
        <v>45.946153045503131</v>
      </c>
      <c r="AP40" s="1">
        <v>45.871130360270698</v>
      </c>
      <c r="AQ40" s="1">
        <v>46.203815195039958</v>
      </c>
      <c r="AR40" s="1">
        <v>45.567610901834861</v>
      </c>
      <c r="AS40" s="1">
        <v>46.288609663963868</v>
      </c>
      <c r="AT40" s="1">
        <v>46.079891444662621</v>
      </c>
      <c r="AU40" s="1">
        <v>45.843557596325908</v>
      </c>
      <c r="AV40" s="1">
        <v>46.208122841038296</v>
      </c>
      <c r="AW40" s="1">
        <v>46.158228883737557</v>
      </c>
      <c r="AX40" s="1">
        <v>45.92789554554038</v>
      </c>
      <c r="AY40" s="1">
        <v>46.274971165117393</v>
      </c>
      <c r="AZ40" s="1">
        <v>45.834281069756344</v>
      </c>
      <c r="BA40" s="1">
        <v>46.309913733895513</v>
      </c>
      <c r="BB40" s="1">
        <v>46.179530812578641</v>
      </c>
      <c r="BC40" s="1">
        <v>45.510995247488076</v>
      </c>
      <c r="BD40" s="1">
        <v>46.394654726559494</v>
      </c>
      <c r="BE40" s="1">
        <v>45.550325981396895</v>
      </c>
      <c r="BF40" s="1">
        <v>45.990617205840763</v>
      </c>
      <c r="BG40" s="1">
        <v>45.87789776136502</v>
      </c>
      <c r="BH40" s="1">
        <v>45.420976061393041</v>
      </c>
      <c r="BI40" s="1">
        <v>46.02926617565938</v>
      </c>
      <c r="BJ40" s="1">
        <v>45.671046072430698</v>
      </c>
      <c r="BK40" s="1">
        <v>45.760365784470537</v>
      </c>
      <c r="BL40" s="1">
        <v>45.367368966882019</v>
      </c>
      <c r="BM40" s="1">
        <v>46.547229313436993</v>
      </c>
      <c r="BN40" s="1">
        <v>46.184174357551093</v>
      </c>
      <c r="BO40" s="1">
        <v>46.060022876796957</v>
      </c>
      <c r="BP40" s="1">
        <v>46.031549277833285</v>
      </c>
      <c r="BQ40" s="1">
        <v>46.116997951965757</v>
      </c>
      <c r="BR40" s="1">
        <v>45.812240936622771</v>
      </c>
      <c r="BS40" s="1">
        <v>45.528752708233213</v>
      </c>
      <c r="BT40" s="1">
        <v>45.41591686968134</v>
      </c>
      <c r="BU40" s="1">
        <v>46.000421621947943</v>
      </c>
      <c r="BV40" s="1">
        <v>45.532624094787593</v>
      </c>
      <c r="BW40" s="1">
        <v>45.835646000752661</v>
      </c>
      <c r="BX40" s="1">
        <v>46.525629070180585</v>
      </c>
      <c r="BY40" s="1">
        <v>45.406357723794315</v>
      </c>
      <c r="BZ40" s="1">
        <v>45.647603866794334</v>
      </c>
      <c r="CA40" s="1">
        <v>46.037639106310493</v>
      </c>
      <c r="CB40" s="1">
        <v>46.002930802088819</v>
      </c>
      <c r="CC40" s="1">
        <v>45.896600406690574</v>
      </c>
      <c r="CD40" s="1">
        <v>45.758204525148635</v>
      </c>
      <c r="CE40" s="1">
        <v>45.666036471280954</v>
      </c>
      <c r="CF40" s="1">
        <v>45.330627549210597</v>
      </c>
      <c r="CG40" s="1">
        <v>46.14708795393971</v>
      </c>
      <c r="CH40" s="1">
        <v>45.623362582451264</v>
      </c>
      <c r="CI40" s="1">
        <v>45.448286381353512</v>
      </c>
      <c r="CJ40" s="1">
        <v>45.711205929576643</v>
      </c>
    </row>
    <row r="41" spans="1:88" x14ac:dyDescent="0.15">
      <c r="A41" s="1" t="s">
        <v>1</v>
      </c>
      <c r="C41" s="1">
        <v>1251.7494979247556</v>
      </c>
      <c r="D41" s="1">
        <v>1252.5352791538357</v>
      </c>
      <c r="E41" s="1">
        <v>1292.6101218369261</v>
      </c>
      <c r="F41" s="1">
        <v>1329.5418396036951</v>
      </c>
      <c r="G41" s="1">
        <v>1086.7354398179139</v>
      </c>
      <c r="H41" s="1">
        <v>1320.1124648547329</v>
      </c>
      <c r="I41" s="1">
        <v>1352.329495247021</v>
      </c>
      <c r="J41" s="1">
        <v>1345.2574641852991</v>
      </c>
      <c r="K41" s="1">
        <v>1330.3276208327754</v>
      </c>
      <c r="L41" s="1">
        <v>1384.546525639309</v>
      </c>
      <c r="M41" s="1">
        <v>1457.6241799437676</v>
      </c>
      <c r="N41" s="1">
        <v>1415.9777748025172</v>
      </c>
      <c r="O41" s="1">
        <v>1330.3276208327754</v>
      </c>
      <c r="P41" s="1">
        <v>1268.2509037354398</v>
      </c>
      <c r="Q41" s="1">
        <v>1237.6054358013121</v>
      </c>
      <c r="R41" s="1">
        <v>1241.5343419467131</v>
      </c>
      <c r="S41" s="1">
        <v>1264.3219975900386</v>
      </c>
      <c r="T41" s="1">
        <v>1338.1854331235772</v>
      </c>
      <c r="U41" s="1">
        <v>1177.1002811621368</v>
      </c>
      <c r="V41" s="1">
        <v>1322.4698085419734</v>
      </c>
      <c r="W41" s="1">
        <v>1452.123711340206</v>
      </c>
      <c r="X41" s="1">
        <v>1267.4651225063596</v>
      </c>
      <c r="Y41" s="1">
        <v>1390.0469942428704</v>
      </c>
      <c r="Z41" s="1">
        <v>1178.6718436202971</v>
      </c>
      <c r="AA41" s="1">
        <v>1229.74762351051</v>
      </c>
      <c r="AB41" s="1">
        <v>1305.1826215022093</v>
      </c>
      <c r="AC41" s="1">
        <v>1395.5474628464317</v>
      </c>
      <c r="AD41" s="1">
        <v>1391.6185567010309</v>
      </c>
      <c r="AE41" s="1">
        <v>1364.901994912304</v>
      </c>
      <c r="AF41" s="1">
        <v>1394.7616816173515</v>
      </c>
      <c r="AG41" s="1">
        <v>1342.1143392689783</v>
      </c>
      <c r="AH41" s="1">
        <v>1473.3398045253714</v>
      </c>
      <c r="AI41" s="1">
        <v>1463.1246485473289</v>
      </c>
      <c r="AJ41" s="1">
        <v>1573.919801847637</v>
      </c>
      <c r="AK41" s="1">
        <v>1279.2518409425625</v>
      </c>
      <c r="AL41" s="2">
        <v>1453.6952737983663</v>
      </c>
      <c r="AM41" s="1">
        <v>1410.4773061989556</v>
      </c>
      <c r="AN41" s="1">
        <v>1369.6166822867854</v>
      </c>
      <c r="AO41" s="1">
        <v>1337.3996518944969</v>
      </c>
      <c r="AP41" s="1">
        <v>1266.6793412772795</v>
      </c>
      <c r="AQ41" s="1">
        <v>1289.4669969206052</v>
      </c>
      <c r="AR41" s="1">
        <v>1437.1938679876826</v>
      </c>
      <c r="AS41" s="1">
        <v>1343.6859017271388</v>
      </c>
      <c r="AT41" s="1">
        <v>1303.6110590440487</v>
      </c>
      <c r="AU41" s="1">
        <v>1316.9693399384118</v>
      </c>
      <c r="AV41" s="1">
        <v>1115.8093452938813</v>
      </c>
      <c r="AW41" s="1">
        <v>1137.8112197081268</v>
      </c>
      <c r="AX41" s="1">
        <v>1415.9777748025172</v>
      </c>
      <c r="AY41" s="1">
        <v>1232.1049671977505</v>
      </c>
      <c r="AZ41" s="1">
        <v>1331.8991832909358</v>
      </c>
      <c r="BA41" s="1">
        <v>1299.6821528986477</v>
      </c>
      <c r="BB41" s="1">
        <v>1303.6110590440487</v>
      </c>
      <c r="BC41" s="1">
        <v>1313.0404337930111</v>
      </c>
      <c r="BD41" s="1">
        <v>1371.1882447449455</v>
      </c>
      <c r="BE41" s="1">
        <v>1442.6943365912437</v>
      </c>
      <c r="BF41" s="1">
        <v>1227.3902798232693</v>
      </c>
      <c r="BG41" s="1">
        <v>1247.8205917793546</v>
      </c>
      <c r="BH41" s="1">
        <v>1160.5988753514525</v>
      </c>
      <c r="BI41" s="1">
        <v>1313.0404337930111</v>
      </c>
      <c r="BJ41" s="1">
        <v>1376.688713348507</v>
      </c>
      <c r="BK41" s="1">
        <v>1415.9777748025172</v>
      </c>
      <c r="BL41" s="1">
        <v>1233.6765296559111</v>
      </c>
      <c r="BM41" s="1">
        <v>1282.3949658588836</v>
      </c>
      <c r="BN41" s="1">
        <v>1183.3865309947785</v>
      </c>
      <c r="BO41" s="1">
        <v>1221.889811219708</v>
      </c>
      <c r="BP41" s="1">
        <v>1255.6784040701566</v>
      </c>
      <c r="BQ41" s="1">
        <v>1307.5399651894495</v>
      </c>
      <c r="BR41" s="1">
        <v>1442.6943365912437</v>
      </c>
      <c r="BS41" s="1">
        <v>1401.0479314499933</v>
      </c>
      <c r="BT41" s="1">
        <v>1250.177935466595</v>
      </c>
      <c r="BU41" s="1">
        <v>1291.0385593787655</v>
      </c>
      <c r="BV41" s="1">
        <v>1339.7569955817378</v>
      </c>
      <c r="BW41" s="1">
        <v>1063.162002945508</v>
      </c>
      <c r="BX41" s="1">
        <v>1236.0338733431515</v>
      </c>
      <c r="BY41" s="1">
        <v>1214.031998928906</v>
      </c>
      <c r="BZ41" s="1">
        <v>1401.0479314499933</v>
      </c>
      <c r="CA41" s="1">
        <v>1251.7494979247556</v>
      </c>
      <c r="CB41" s="1">
        <v>1281.6091846298032</v>
      </c>
      <c r="CC41" s="1">
        <v>1289.4669969206052</v>
      </c>
      <c r="CD41" s="1">
        <v>1293.3959030660062</v>
      </c>
      <c r="CE41" s="1">
        <v>1418.3351184897574</v>
      </c>
      <c r="CF41" s="1">
        <v>1412.0488686571159</v>
      </c>
      <c r="CG41" s="1">
        <v>1272.965591109921</v>
      </c>
      <c r="CH41" s="1">
        <v>1164.5277814968535</v>
      </c>
      <c r="CI41" s="1">
        <v>1481.9833980452536</v>
      </c>
      <c r="CJ41" s="1">
        <v>1470.9824608381309</v>
      </c>
    </row>
    <row r="42" spans="1:88" x14ac:dyDescent="0.15">
      <c r="A42" s="1" t="s">
        <v>0</v>
      </c>
      <c r="C42" s="1">
        <v>0.32841222088860972</v>
      </c>
      <c r="D42" s="1">
        <v>0.34461409506527346</v>
      </c>
      <c r="E42" s="1">
        <v>0.33724701256263401</v>
      </c>
      <c r="F42" s="1">
        <v>0.34399179905904009</v>
      </c>
      <c r="G42" s="1">
        <v>0.32763706175540613</v>
      </c>
      <c r="H42" s="1">
        <v>0.31953754656880956</v>
      </c>
      <c r="I42" s="1">
        <v>0.33925244466687404</v>
      </c>
      <c r="J42" s="1">
        <v>0.3340518047102195</v>
      </c>
      <c r="K42" s="1">
        <v>0.3404365150444032</v>
      </c>
      <c r="L42" s="1">
        <v>0.33736067132841147</v>
      </c>
      <c r="M42" s="1">
        <v>0.3405471609423254</v>
      </c>
      <c r="N42" s="1">
        <v>0.32980953337703511</v>
      </c>
      <c r="O42" s="1">
        <v>0.32909111227868776</v>
      </c>
      <c r="P42" s="1">
        <v>0.34595736056242543</v>
      </c>
      <c r="Q42" s="1">
        <v>0.34041970532829419</v>
      </c>
      <c r="R42" s="1">
        <v>0.32816556341116604</v>
      </c>
      <c r="S42" s="1">
        <v>0.33972217113336661</v>
      </c>
      <c r="T42" s="1">
        <v>0.30727769591656845</v>
      </c>
      <c r="U42" s="1">
        <v>0.36638403160864863</v>
      </c>
      <c r="V42" s="1">
        <v>0.32924034556175691</v>
      </c>
      <c r="W42" s="1">
        <v>0.33799659046890124</v>
      </c>
      <c r="X42" s="1">
        <v>0.32806175073041161</v>
      </c>
      <c r="Y42" s="1">
        <v>0.32110573288372385</v>
      </c>
      <c r="Z42" s="1">
        <v>0.33183063991258566</v>
      </c>
      <c r="AA42" s="1">
        <v>0.33638261511444223</v>
      </c>
      <c r="AB42" s="1">
        <v>0.32409881450765082</v>
      </c>
      <c r="AC42" s="1">
        <v>0.33803519886996874</v>
      </c>
      <c r="AD42" s="1">
        <v>0.33216948205046593</v>
      </c>
      <c r="AE42" s="1">
        <v>0.32043710467582015</v>
      </c>
      <c r="AF42" s="1">
        <v>0.3206458099642791</v>
      </c>
      <c r="AG42" s="1">
        <v>0.33560747758675247</v>
      </c>
      <c r="AH42" s="1">
        <v>0.34195573231273224</v>
      </c>
      <c r="AI42" s="1">
        <v>0.33046447582732202</v>
      </c>
      <c r="AJ42" s="1">
        <v>0.32521131183612695</v>
      </c>
      <c r="AK42" s="1">
        <v>0.33629512393818994</v>
      </c>
      <c r="AL42" s="2">
        <v>0.33096067275969759</v>
      </c>
      <c r="AM42" s="1">
        <v>0.32220614866633013</v>
      </c>
      <c r="AN42" s="1">
        <v>0.33517193284078678</v>
      </c>
      <c r="AO42" s="1">
        <v>0.33880882714301452</v>
      </c>
      <c r="AP42" s="1">
        <v>0.33995321537089729</v>
      </c>
      <c r="AQ42" s="1">
        <v>0.32999658000723969</v>
      </c>
      <c r="AR42" s="1">
        <v>0.33472944346522127</v>
      </c>
      <c r="AS42" s="1">
        <v>0.35725081400325726</v>
      </c>
      <c r="AT42" s="1">
        <v>0.34551864886360512</v>
      </c>
      <c r="AU42" s="1">
        <v>0.33536192861700881</v>
      </c>
      <c r="AV42" s="1">
        <v>0.34421790187601808</v>
      </c>
      <c r="AW42" s="1">
        <v>0.34417817913354487</v>
      </c>
      <c r="AX42" s="1">
        <v>0.34635661393072908</v>
      </c>
      <c r="AY42" s="1">
        <v>0.34883262175340124</v>
      </c>
      <c r="AZ42" s="1">
        <v>0.34409037205107995</v>
      </c>
      <c r="BA42" s="1">
        <v>0.34596435724819941</v>
      </c>
      <c r="BB42" s="1">
        <v>0.34792497266027961</v>
      </c>
      <c r="BC42" s="1">
        <v>0.32971969044001409</v>
      </c>
      <c r="BD42" s="1">
        <v>0.35663496467411065</v>
      </c>
      <c r="BE42" s="1">
        <v>0.33421489994987102</v>
      </c>
      <c r="BF42" s="1">
        <v>0.34288942651981613</v>
      </c>
      <c r="BG42" s="1">
        <v>0.34216275629795395</v>
      </c>
      <c r="BH42" s="1">
        <v>0.31680103834878864</v>
      </c>
      <c r="BI42" s="1">
        <v>0.34339168721681312</v>
      </c>
      <c r="BJ42" s="1">
        <v>0.32771558443403037</v>
      </c>
      <c r="BK42" s="1">
        <v>0.33828808021579798</v>
      </c>
      <c r="BL42" s="1">
        <v>0.31877651688528463</v>
      </c>
      <c r="BM42" s="1">
        <v>0.34117936726845577</v>
      </c>
      <c r="BN42" s="1">
        <v>0.35509562677116641</v>
      </c>
      <c r="BO42" s="1">
        <v>0.34225948295450098</v>
      </c>
      <c r="BP42" s="1">
        <v>0.33016948632030757</v>
      </c>
      <c r="BQ42" s="1">
        <v>0.3514212656326387</v>
      </c>
      <c r="BR42" s="1">
        <v>0.3229942060740405</v>
      </c>
      <c r="BS42" s="1">
        <v>0.33026016887132892</v>
      </c>
      <c r="BT42" s="1">
        <v>0.33337496255716298</v>
      </c>
      <c r="BU42" s="1">
        <v>0.33963718527442815</v>
      </c>
      <c r="BV42" s="1">
        <v>0.32989589662969865</v>
      </c>
      <c r="BW42" s="1">
        <v>0.33392199693419056</v>
      </c>
      <c r="BX42" s="1">
        <v>0.35507377129401435</v>
      </c>
      <c r="BY42" s="1">
        <v>0.33031942173382001</v>
      </c>
      <c r="BZ42" s="1">
        <v>0.34048664910503668</v>
      </c>
      <c r="CA42" s="1">
        <v>0.33696881696279701</v>
      </c>
      <c r="CB42" s="1">
        <v>0.34225357328805273</v>
      </c>
      <c r="CC42" s="1">
        <v>0.33008470859245714</v>
      </c>
      <c r="CD42" s="1">
        <v>0.34392868813437949</v>
      </c>
      <c r="CE42" s="1">
        <v>0.34091485947620143</v>
      </c>
      <c r="CF42" s="1">
        <v>0.3257174449115342</v>
      </c>
      <c r="CG42" s="1">
        <v>0.34477563809835438</v>
      </c>
      <c r="CH42" s="1">
        <v>0.33180690605608554</v>
      </c>
      <c r="CI42" s="1">
        <v>0.3289971853497472</v>
      </c>
      <c r="CJ42" s="1">
        <v>0.32553214216377746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0134-061A-5B45-BF61-9EEE9E5D37F1}">
  <dimension ref="A1:AP42"/>
  <sheetViews>
    <sheetView workbookViewId="0">
      <pane xSplit="1" topLeftCell="AK1" activePane="topRight" state="frozen"/>
      <selection activeCell="C12" sqref="C12"/>
      <selection pane="topRight" activeCell="C12" sqref="C12"/>
    </sheetView>
  </sheetViews>
  <sheetFormatPr baseColWidth="10" defaultRowHeight="13" x14ac:dyDescent="0.15"/>
  <cols>
    <col min="1" max="16384" width="10.83203125" style="1"/>
  </cols>
  <sheetData>
    <row r="1" spans="1:42" x14ac:dyDescent="0.15">
      <c r="C1" s="1" t="s">
        <v>339</v>
      </c>
      <c r="D1" s="1" t="s">
        <v>337</v>
      </c>
      <c r="E1" s="1" t="s">
        <v>336</v>
      </c>
      <c r="F1" s="1" t="s">
        <v>335</v>
      </c>
      <c r="G1" s="1" t="s">
        <v>334</v>
      </c>
      <c r="H1" s="1" t="s">
        <v>333</v>
      </c>
      <c r="I1" s="1" t="s">
        <v>332</v>
      </c>
      <c r="J1" s="1" t="s">
        <v>331</v>
      </c>
      <c r="K1" s="1" t="s">
        <v>330</v>
      </c>
      <c r="L1" s="1" t="s">
        <v>329</v>
      </c>
      <c r="M1" s="1" t="s">
        <v>328</v>
      </c>
      <c r="N1" s="1" t="s">
        <v>327</v>
      </c>
      <c r="O1" s="1" t="s">
        <v>326</v>
      </c>
      <c r="P1" s="1" t="s">
        <v>325</v>
      </c>
      <c r="Q1" s="1" t="s">
        <v>324</v>
      </c>
      <c r="R1" s="1" t="s">
        <v>323</v>
      </c>
      <c r="S1" s="1" t="s">
        <v>322</v>
      </c>
      <c r="T1" s="1" t="s">
        <v>321</v>
      </c>
      <c r="U1" s="1" t="s">
        <v>320</v>
      </c>
      <c r="V1" s="1" t="s">
        <v>319</v>
      </c>
      <c r="W1" s="1" t="s">
        <v>318</v>
      </c>
      <c r="X1" s="1" t="s">
        <v>317</v>
      </c>
      <c r="Y1" s="1" t="s">
        <v>316</v>
      </c>
      <c r="Z1" s="2" t="s">
        <v>315</v>
      </c>
      <c r="AA1" s="1" t="s">
        <v>264</v>
      </c>
      <c r="AB1" s="1" t="s">
        <v>263</v>
      </c>
      <c r="AC1" s="1" t="s">
        <v>262</v>
      </c>
      <c r="AD1" s="1" t="s">
        <v>261</v>
      </c>
      <c r="AE1" s="1" t="s">
        <v>260</v>
      </c>
      <c r="AF1" s="1" t="s">
        <v>259</v>
      </c>
      <c r="AG1" s="1" t="s">
        <v>258</v>
      </c>
      <c r="AH1" s="1" t="s">
        <v>257</v>
      </c>
      <c r="AI1" s="1" t="s">
        <v>256</v>
      </c>
      <c r="AJ1" s="1" t="s">
        <v>255</v>
      </c>
      <c r="AK1" s="1" t="s">
        <v>254</v>
      </c>
      <c r="AL1" s="1" t="s">
        <v>253</v>
      </c>
      <c r="AM1" s="1" t="s">
        <v>252</v>
      </c>
      <c r="AN1" s="1" t="s">
        <v>251</v>
      </c>
      <c r="AO1" s="1" t="s">
        <v>250</v>
      </c>
      <c r="AP1" s="1" t="s">
        <v>249</v>
      </c>
    </row>
    <row r="2" spans="1:42" x14ac:dyDescent="0.15">
      <c r="A2" s="1" t="s">
        <v>31</v>
      </c>
      <c r="C2" s="1">
        <v>0.61354683025395762</v>
      </c>
      <c r="D2" s="1">
        <v>0.61168898014445483</v>
      </c>
      <c r="E2" s="1">
        <v>0.61235434567541291</v>
      </c>
      <c r="F2" s="1">
        <v>0.6095690508952909</v>
      </c>
      <c r="G2" s="1">
        <v>0.61915687945551345</v>
      </c>
      <c r="H2" s="1">
        <v>0.61423100741243386</v>
      </c>
      <c r="I2" s="1">
        <v>0.61815942279036051</v>
      </c>
      <c r="J2" s="1">
        <v>0.61295688958600691</v>
      </c>
      <c r="K2" s="1">
        <v>0.6147879862093576</v>
      </c>
      <c r="L2" s="1">
        <v>0.61229849457675278</v>
      </c>
      <c r="M2" s="1">
        <v>0.61502383599951549</v>
      </c>
      <c r="N2" s="1">
        <v>0.61430437953247174</v>
      </c>
      <c r="O2" s="1">
        <v>0.62036105391735108</v>
      </c>
      <c r="P2" s="1">
        <v>0.61594821156549617</v>
      </c>
      <c r="Q2" s="1">
        <v>0.6178673571591865</v>
      </c>
      <c r="R2" s="1">
        <v>0.61720105071640141</v>
      </c>
      <c r="S2" s="1">
        <v>0.61197831358955812</v>
      </c>
      <c r="T2" s="1">
        <v>0.62116399709923009</v>
      </c>
      <c r="U2" s="1">
        <v>0.61204965714615833</v>
      </c>
      <c r="V2" s="1">
        <v>0.61607211480395718</v>
      </c>
      <c r="W2" s="1">
        <v>0.61786790575307671</v>
      </c>
      <c r="X2" s="1">
        <v>0.62240383532553611</v>
      </c>
      <c r="Y2" s="1">
        <v>0.6186028505594785</v>
      </c>
      <c r="Z2" s="2">
        <v>0.6140290519335575</v>
      </c>
      <c r="AA2" s="1">
        <v>0.6128431162565241</v>
      </c>
      <c r="AB2" s="1">
        <v>0.61196169816117274</v>
      </c>
      <c r="AC2" s="1">
        <v>0.61045672761614955</v>
      </c>
      <c r="AD2" s="1">
        <v>0.60948780055532592</v>
      </c>
      <c r="AE2" s="1">
        <v>0.61597274804628366</v>
      </c>
      <c r="AF2" s="1">
        <v>0.61001339438136348</v>
      </c>
      <c r="AG2" s="1">
        <v>0.61421416326656175</v>
      </c>
      <c r="AH2" s="1">
        <v>0.61434632382077314</v>
      </c>
      <c r="AI2" s="1">
        <v>0.61633329310174556</v>
      </c>
      <c r="AJ2" s="1">
        <v>0.62595248786537516</v>
      </c>
      <c r="AK2" s="1">
        <v>0.6179792057393616</v>
      </c>
      <c r="AL2" s="1">
        <v>0.61338507657045116</v>
      </c>
      <c r="AM2" s="1">
        <v>0.61074017131561609</v>
      </c>
      <c r="AN2" s="1">
        <v>0.61200025725724683</v>
      </c>
      <c r="AO2" s="1">
        <v>0.61361719368680823</v>
      </c>
      <c r="AP2" s="1">
        <v>0.61586148565455057</v>
      </c>
    </row>
    <row r="3" spans="1:42" x14ac:dyDescent="0.15">
      <c r="A3" s="1" t="s">
        <v>30</v>
      </c>
      <c r="C3" s="1">
        <v>0.64157177963660361</v>
      </c>
      <c r="D3" s="1">
        <v>0.64376284960915109</v>
      </c>
      <c r="E3" s="1">
        <v>0.64189912398956861</v>
      </c>
      <c r="F3" s="1">
        <v>0.64150312255208608</v>
      </c>
      <c r="G3" s="1">
        <v>0.64304167697945547</v>
      </c>
      <c r="H3" s="1">
        <v>0.64461950444781113</v>
      </c>
      <c r="I3" s="1">
        <v>0.64704943946670501</v>
      </c>
      <c r="J3" s="1">
        <v>0.6445986494215733</v>
      </c>
      <c r="K3" s="1">
        <v>0.63540210896340543</v>
      </c>
      <c r="L3" s="1">
        <v>0.64079968401670051</v>
      </c>
      <c r="M3" s="1">
        <v>0.64582448229859002</v>
      </c>
      <c r="N3" s="1">
        <v>0.64148615042895218</v>
      </c>
      <c r="O3" s="1">
        <v>0.64805864169141902</v>
      </c>
      <c r="P3" s="1">
        <v>0.6425868347750523</v>
      </c>
      <c r="Q3" s="1">
        <v>0.64177833251407179</v>
      </c>
      <c r="R3" s="1">
        <v>0.64508444895614758</v>
      </c>
      <c r="S3" s="1">
        <v>0.63935416922888144</v>
      </c>
      <c r="T3" s="1">
        <v>0.64639590908985156</v>
      </c>
      <c r="U3" s="1">
        <v>0.63304270288056697</v>
      </c>
      <c r="V3" s="1">
        <v>0.64034519463460327</v>
      </c>
      <c r="W3" s="1">
        <v>0.63969551012951187</v>
      </c>
      <c r="X3" s="1">
        <v>0.63410862742403706</v>
      </c>
      <c r="Y3" s="1">
        <v>0.63936154425010372</v>
      </c>
      <c r="Z3" s="2">
        <v>0.64088129312797637</v>
      </c>
      <c r="AA3" s="1">
        <v>0.64446695151661448</v>
      </c>
      <c r="AB3" s="1">
        <v>0.6449026973623454</v>
      </c>
      <c r="AC3" s="1">
        <v>0.63782382027132412</v>
      </c>
      <c r="AD3" s="1">
        <v>0.6399029881224948</v>
      </c>
      <c r="AE3" s="1">
        <v>0.64219432003795307</v>
      </c>
      <c r="AF3" s="1">
        <v>0.64182987193728802</v>
      </c>
      <c r="AG3" s="1">
        <v>0.64349818825878791</v>
      </c>
      <c r="AH3" s="1">
        <v>0.64475481546602331</v>
      </c>
      <c r="AI3" s="1">
        <v>0.64395928039253647</v>
      </c>
      <c r="AJ3" s="1">
        <v>0.648595239609149</v>
      </c>
      <c r="AK3" s="1">
        <v>0.64720507999255927</v>
      </c>
      <c r="AL3" s="1">
        <v>0.64224601841215356</v>
      </c>
      <c r="AM3" s="1">
        <v>0.63979633712725192</v>
      </c>
      <c r="AN3" s="1">
        <v>0.64223733634615765</v>
      </c>
      <c r="AO3" s="1">
        <v>0.64012592126744938</v>
      </c>
      <c r="AP3" s="1">
        <v>0.64432247188247926</v>
      </c>
    </row>
    <row r="4" spans="1:42" x14ac:dyDescent="0.15">
      <c r="A4" s="1" t="s">
        <v>156</v>
      </c>
      <c r="C4" s="1">
        <v>0.38645316974604227</v>
      </c>
      <c r="D4" s="1">
        <v>0.38831101985554517</v>
      </c>
      <c r="E4" s="1">
        <v>0.38764565432458709</v>
      </c>
      <c r="F4" s="1">
        <v>0.39043094910470916</v>
      </c>
      <c r="G4" s="1">
        <v>0.38084312054448666</v>
      </c>
      <c r="H4" s="1">
        <v>0.38576899258756608</v>
      </c>
      <c r="I4" s="1">
        <v>0.38184057720963949</v>
      </c>
      <c r="J4" s="1">
        <v>0.38704311041399303</v>
      </c>
      <c r="K4" s="1">
        <v>0.38521201379064235</v>
      </c>
      <c r="L4" s="1">
        <v>0.38770150542324722</v>
      </c>
      <c r="M4" s="1">
        <v>0.3849761640004844</v>
      </c>
      <c r="N4" s="1">
        <v>0.38569562046752826</v>
      </c>
      <c r="O4" s="1">
        <v>0.37963894608264886</v>
      </c>
      <c r="P4" s="1">
        <v>0.38405178843450394</v>
      </c>
      <c r="Q4" s="1">
        <v>0.3821326428408135</v>
      </c>
      <c r="R4" s="1">
        <v>0.38279894928359864</v>
      </c>
      <c r="S4" s="1">
        <v>0.38802168641044199</v>
      </c>
      <c r="T4" s="1">
        <v>0.37883600290076991</v>
      </c>
      <c r="U4" s="1">
        <v>0.38795034285384156</v>
      </c>
      <c r="V4" s="1">
        <v>0.38392788519604293</v>
      </c>
      <c r="W4" s="1">
        <v>0.38213209424692335</v>
      </c>
      <c r="X4" s="1">
        <v>0.37759616467446389</v>
      </c>
      <c r="Y4" s="1">
        <v>0.3813971494405215</v>
      </c>
      <c r="Z4" s="2">
        <v>0.3859709480664425</v>
      </c>
      <c r="AA4" s="1">
        <v>0.38715688374347584</v>
      </c>
      <c r="AB4" s="1">
        <v>0.3880383018388272</v>
      </c>
      <c r="AC4" s="1">
        <v>0.38954327238385056</v>
      </c>
      <c r="AD4" s="1">
        <v>0.39051219944467419</v>
      </c>
      <c r="AE4" s="1">
        <v>0.3840272519537164</v>
      </c>
      <c r="AF4" s="1">
        <v>0.38998660561863663</v>
      </c>
      <c r="AG4" s="1">
        <v>0.38578583673343836</v>
      </c>
      <c r="AH4" s="1">
        <v>0.3856536761792268</v>
      </c>
      <c r="AI4" s="1">
        <v>0.38366670689825433</v>
      </c>
      <c r="AJ4" s="1">
        <v>0.37404751213462489</v>
      </c>
      <c r="AK4" s="1">
        <v>0.38202079426063845</v>
      </c>
      <c r="AL4" s="1">
        <v>0.38661492342954878</v>
      </c>
      <c r="AM4" s="1">
        <v>0.38925982868438391</v>
      </c>
      <c r="AN4" s="1">
        <v>0.38799974274275317</v>
      </c>
      <c r="AO4" s="1">
        <v>0.38638280631319183</v>
      </c>
      <c r="AP4" s="1">
        <v>0.38413851434544943</v>
      </c>
    </row>
    <row r="5" spans="1:42" x14ac:dyDescent="0.15">
      <c r="Z5" s="2"/>
    </row>
    <row r="6" spans="1:42" x14ac:dyDescent="0.15">
      <c r="A6" s="1" t="s">
        <v>21</v>
      </c>
      <c r="C6" s="1">
        <v>4.3659993178037055</v>
      </c>
      <c r="D6" s="1">
        <v>4.3338218144081759</v>
      </c>
      <c r="E6" s="1">
        <v>4.3613189489429391</v>
      </c>
      <c r="F6" s="1">
        <v>4.3574366868583887</v>
      </c>
      <c r="G6" s="1">
        <v>4.4051188863485651</v>
      </c>
      <c r="H6" s="1">
        <v>4.358302972776845</v>
      </c>
      <c r="I6" s="1">
        <v>4.4226337649604686</v>
      </c>
      <c r="J6" s="1">
        <v>4.3825578155994789</v>
      </c>
      <c r="K6" s="1">
        <v>4.3864845787051729</v>
      </c>
      <c r="L6" s="1">
        <v>4.3748932959645943</v>
      </c>
      <c r="M6" s="1">
        <v>4.3747590386987865</v>
      </c>
      <c r="N6" s="1">
        <v>4.3866543402876683</v>
      </c>
      <c r="O6" s="1">
        <v>4.4206059696516284</v>
      </c>
      <c r="P6" s="1">
        <v>4.3956677796092825</v>
      </c>
      <c r="Q6" s="1">
        <v>4.3963008039673648</v>
      </c>
      <c r="R6" s="1">
        <v>4.4196700898219365</v>
      </c>
      <c r="S6" s="1">
        <v>4.3407041768844952</v>
      </c>
      <c r="T6" s="1">
        <v>4.4391866664044697</v>
      </c>
      <c r="U6" s="1">
        <v>4.3221250447925321</v>
      </c>
      <c r="V6" s="1">
        <v>4.3892696744449706</v>
      </c>
      <c r="W6" s="1">
        <v>4.4072299193626971</v>
      </c>
      <c r="X6" s="1">
        <v>4.4861069709130144</v>
      </c>
      <c r="Y6" s="1">
        <v>4.4118825778242146</v>
      </c>
      <c r="Z6" s="2">
        <v>4.3830337195295481</v>
      </c>
      <c r="AA6" s="1">
        <v>4.349226009627329</v>
      </c>
      <c r="AB6" s="1">
        <v>4.370686002028739</v>
      </c>
      <c r="AC6" s="1">
        <v>4.3411422087017417</v>
      </c>
      <c r="AD6" s="1">
        <v>4.3274799803420043</v>
      </c>
      <c r="AE6" s="1">
        <v>4.4005075343043769</v>
      </c>
      <c r="AF6" s="1">
        <v>4.3394552969135738</v>
      </c>
      <c r="AG6" s="1">
        <v>4.3604399016838569</v>
      </c>
      <c r="AH6" s="1">
        <v>4.369801507313313</v>
      </c>
      <c r="AI6" s="1">
        <v>4.3962871528518708</v>
      </c>
      <c r="AJ6" s="1">
        <v>4.4867698285705018</v>
      </c>
      <c r="AK6" s="1">
        <v>4.3994481070169043</v>
      </c>
      <c r="AL6" s="1">
        <v>4.3583571201383791</v>
      </c>
      <c r="AM6" s="1">
        <v>4.3454357832383987</v>
      </c>
      <c r="AN6" s="1">
        <v>4.3925877356886183</v>
      </c>
      <c r="AO6" s="1">
        <v>4.3853786839319131</v>
      </c>
      <c r="AP6" s="1">
        <v>4.4116353599845528</v>
      </c>
    </row>
    <row r="7" spans="1:42" x14ac:dyDescent="0.15">
      <c r="A7" s="1" t="s">
        <v>20</v>
      </c>
      <c r="C7" s="1">
        <v>1.4792550523167307</v>
      </c>
      <c r="D7" s="1">
        <v>1.5070214959080062</v>
      </c>
      <c r="E7" s="1">
        <v>1.4345707010971722</v>
      </c>
      <c r="F7" s="1">
        <v>1.4134155170717335</v>
      </c>
      <c r="G7" s="1">
        <v>1.509341054058595</v>
      </c>
      <c r="H7" s="1">
        <v>1.487772114695467</v>
      </c>
      <c r="I7" s="1">
        <v>1.4411839974412786</v>
      </c>
      <c r="J7" s="1">
        <v>1.4191529301864207</v>
      </c>
      <c r="K7" s="1">
        <v>1.4427723490424427</v>
      </c>
      <c r="L7" s="1">
        <v>1.4191717527458891</v>
      </c>
      <c r="M7" s="1">
        <v>1.4759119023971152</v>
      </c>
      <c r="N7" s="1">
        <v>1.4595224321484892</v>
      </c>
      <c r="O7" s="1">
        <v>1.49627276584404</v>
      </c>
      <c r="P7" s="1">
        <v>1.4390886834340435</v>
      </c>
      <c r="Q7" s="1">
        <v>1.5090156161189014</v>
      </c>
      <c r="R7" s="1">
        <v>1.4424346285237704</v>
      </c>
      <c r="S7" s="1">
        <v>1.464467173206728</v>
      </c>
      <c r="T7" s="1">
        <v>1.4850448875671347</v>
      </c>
      <c r="U7" s="1">
        <v>1.5386658437825034</v>
      </c>
      <c r="V7" s="1">
        <v>1.4792057067705713</v>
      </c>
      <c r="W7" s="1">
        <v>1.440067235616425</v>
      </c>
      <c r="X7" s="1">
        <v>1.3751368738471115</v>
      </c>
      <c r="Y7" s="1">
        <v>1.4765820107501497</v>
      </c>
      <c r="Z7" s="2">
        <v>1.4468418716744722</v>
      </c>
      <c r="AA7" s="1">
        <v>1.4912798545519905</v>
      </c>
      <c r="AB7" s="1">
        <v>1.4412476406519943</v>
      </c>
      <c r="AC7" s="1">
        <v>1.4472290465573607</v>
      </c>
      <c r="AD7" s="1">
        <v>1.4638556262006688</v>
      </c>
      <c r="AE7" s="1">
        <v>1.4606005660428707</v>
      </c>
      <c r="AF7" s="1">
        <v>1.4409614784855833</v>
      </c>
      <c r="AG7" s="1">
        <v>1.4946926260480282</v>
      </c>
      <c r="AH7" s="1">
        <v>1.4956161146191107</v>
      </c>
      <c r="AI7" s="1">
        <v>1.4553909952070043</v>
      </c>
      <c r="AJ7" s="1">
        <v>1.4442954432101729</v>
      </c>
      <c r="AK7" s="1">
        <v>1.4807164918251772</v>
      </c>
      <c r="AL7" s="1">
        <v>1.4834825144542236</v>
      </c>
      <c r="AM7" s="1">
        <v>1.4633067186581172</v>
      </c>
      <c r="AN7" s="1">
        <v>1.3758412601179231</v>
      </c>
      <c r="AO7" s="1">
        <v>1.4220224345719288</v>
      </c>
      <c r="AP7" s="1">
        <v>1.4169592655387504</v>
      </c>
    </row>
    <row r="8" spans="1:42" x14ac:dyDescent="0.15">
      <c r="A8" s="1" t="s">
        <v>28</v>
      </c>
      <c r="C8" s="1">
        <v>0.74693059383722726</v>
      </c>
      <c r="D8" s="1">
        <v>0.74198563189560607</v>
      </c>
      <c r="E8" s="1">
        <v>0.75248481463285899</v>
      </c>
      <c r="F8" s="1">
        <v>0.75507681237978064</v>
      </c>
      <c r="G8" s="1">
        <v>0.74480492398859843</v>
      </c>
      <c r="H8" s="1">
        <v>0.74550923612259989</v>
      </c>
      <c r="I8" s="1">
        <v>0.75422428597934676</v>
      </c>
      <c r="J8" s="1">
        <v>0.75539060936169056</v>
      </c>
      <c r="K8" s="1">
        <v>0.75249463749405876</v>
      </c>
      <c r="L8" s="1">
        <v>0.75506458059842851</v>
      </c>
      <c r="M8" s="1">
        <v>0.74773629943360664</v>
      </c>
      <c r="N8" s="1">
        <v>0.75034582617653345</v>
      </c>
      <c r="O8" s="1">
        <v>0.74711789226508551</v>
      </c>
      <c r="P8" s="1">
        <v>0.75335925457230901</v>
      </c>
      <c r="Q8" s="1">
        <v>0.74446490098546536</v>
      </c>
      <c r="R8" s="1">
        <v>0.75393912292122489</v>
      </c>
      <c r="S8" s="1">
        <v>0.74773058624984168</v>
      </c>
      <c r="T8" s="1">
        <v>0.74932700147894105</v>
      </c>
      <c r="U8" s="1">
        <v>0.73746446972166124</v>
      </c>
      <c r="V8" s="1">
        <v>0.74794037451270989</v>
      </c>
      <c r="W8" s="1">
        <v>0.75372087351672024</v>
      </c>
      <c r="X8" s="1">
        <v>0.76538480393091557</v>
      </c>
      <c r="Y8" s="1">
        <v>0.74924159115854683</v>
      </c>
      <c r="Z8" s="2">
        <v>0.75182285641610713</v>
      </c>
      <c r="AA8" s="1">
        <v>0.74466597770268006</v>
      </c>
      <c r="AB8" s="1">
        <v>0.75201925395913083</v>
      </c>
      <c r="AC8" s="1">
        <v>0.74997646440828047</v>
      </c>
      <c r="AD8" s="1">
        <v>0.747233500930787</v>
      </c>
      <c r="AE8" s="1">
        <v>0.75079787967801925</v>
      </c>
      <c r="AF8" s="1">
        <v>0.75071668108462986</v>
      </c>
      <c r="AG8" s="1">
        <v>0.74472095738761523</v>
      </c>
      <c r="AH8" s="1">
        <v>0.74501114651639</v>
      </c>
      <c r="AI8" s="1">
        <v>0.75128656115685577</v>
      </c>
      <c r="AJ8" s="1">
        <v>0.75648633474294003</v>
      </c>
      <c r="AK8" s="1">
        <v>0.74818451644759076</v>
      </c>
      <c r="AL8" s="1">
        <v>0.74605901441221634</v>
      </c>
      <c r="AM8" s="1">
        <v>0.74808545598632448</v>
      </c>
      <c r="AN8" s="1">
        <v>0.76148770122365816</v>
      </c>
      <c r="AO8" s="1">
        <v>0.75513617786086662</v>
      </c>
      <c r="AP8" s="1">
        <v>0.75689521118282732</v>
      </c>
    </row>
    <row r="9" spans="1:42" x14ac:dyDescent="0.15">
      <c r="A9" s="1" t="s">
        <v>27</v>
      </c>
      <c r="C9" s="1">
        <v>0.25306940616277268</v>
      </c>
      <c r="D9" s="1">
        <v>0.25801436810439393</v>
      </c>
      <c r="E9" s="1">
        <v>0.24751518536714101</v>
      </c>
      <c r="F9" s="1">
        <v>0.24492318762021933</v>
      </c>
      <c r="G9" s="1">
        <v>0.25519507601140162</v>
      </c>
      <c r="H9" s="1">
        <v>0.25449076387740005</v>
      </c>
      <c r="I9" s="1">
        <v>0.24577571402065324</v>
      </c>
      <c r="J9" s="1">
        <v>0.24460939063830944</v>
      </c>
      <c r="K9" s="1">
        <v>0.24750536250594118</v>
      </c>
      <c r="L9" s="1">
        <v>0.24493541940157151</v>
      </c>
      <c r="M9" s="1">
        <v>0.25226370056639336</v>
      </c>
      <c r="N9" s="1">
        <v>0.24965417382346655</v>
      </c>
      <c r="O9" s="1">
        <v>0.25288210773491443</v>
      </c>
      <c r="P9" s="1">
        <v>0.24664074542769096</v>
      </c>
      <c r="Q9" s="1">
        <v>0.25553509901453469</v>
      </c>
      <c r="R9" s="1">
        <v>0.24606087707877508</v>
      </c>
      <c r="S9" s="1">
        <v>0.25226941375015832</v>
      </c>
      <c r="T9" s="1">
        <v>0.25067299852105895</v>
      </c>
      <c r="U9" s="1">
        <v>0.26253553027833881</v>
      </c>
      <c r="V9" s="1">
        <v>0.25205962548729005</v>
      </c>
      <c r="W9" s="1">
        <v>0.24627912648327974</v>
      </c>
      <c r="X9" s="1">
        <v>0.23461519606908449</v>
      </c>
      <c r="Y9" s="1">
        <v>0.25075840884145317</v>
      </c>
      <c r="Z9" s="2">
        <v>0.24817714358389281</v>
      </c>
      <c r="AA9" s="1">
        <v>0.25533402229732</v>
      </c>
      <c r="AB9" s="1">
        <v>0.24798074604086912</v>
      </c>
      <c r="AC9" s="1">
        <v>0.25002353559171958</v>
      </c>
      <c r="AD9" s="1">
        <v>0.252766499069213</v>
      </c>
      <c r="AE9" s="1">
        <v>0.24920212032198072</v>
      </c>
      <c r="AF9" s="1">
        <v>0.24928331891537009</v>
      </c>
      <c r="AG9" s="1">
        <v>0.25527904261238482</v>
      </c>
      <c r="AH9" s="1">
        <v>0.25498885348360995</v>
      </c>
      <c r="AI9" s="1">
        <v>0.2487134388431442</v>
      </c>
      <c r="AJ9" s="1">
        <v>0.24351366525706</v>
      </c>
      <c r="AK9" s="1">
        <v>0.25181548355240924</v>
      </c>
      <c r="AL9" s="1">
        <v>0.25394098558778366</v>
      </c>
      <c r="AM9" s="1">
        <v>0.25191454401367547</v>
      </c>
      <c r="AN9" s="1">
        <v>0.23851229877634181</v>
      </c>
      <c r="AO9" s="1">
        <v>0.24486382213913335</v>
      </c>
      <c r="AP9" s="1">
        <v>0.24310478881717271</v>
      </c>
    </row>
    <row r="10" spans="1:42" x14ac:dyDescent="0.15">
      <c r="Z10" s="2"/>
    </row>
    <row r="11" spans="1:42" x14ac:dyDescent="0.15">
      <c r="Z11" s="2"/>
    </row>
    <row r="12" spans="1:42" x14ac:dyDescent="0.15">
      <c r="A12" s="1" t="s">
        <v>26</v>
      </c>
      <c r="C12" s="1">
        <v>3.3373055808138983E-3</v>
      </c>
      <c r="D12" s="1">
        <v>0</v>
      </c>
      <c r="E12" s="1">
        <v>0</v>
      </c>
      <c r="F12" s="1">
        <v>7.9462775553176962E-3</v>
      </c>
      <c r="G12" s="1">
        <v>2.5795532210289903E-3</v>
      </c>
      <c r="H12" s="1">
        <v>0</v>
      </c>
      <c r="I12" s="1">
        <v>3.9762004342270632E-3</v>
      </c>
      <c r="J12" s="1">
        <v>0</v>
      </c>
      <c r="K12" s="1">
        <v>0</v>
      </c>
      <c r="L12" s="1">
        <v>0</v>
      </c>
      <c r="M12" s="1">
        <v>3.106259409339087E-3</v>
      </c>
      <c r="N12" s="1">
        <v>9.7039294729843566E-3</v>
      </c>
      <c r="O12" s="1">
        <v>0</v>
      </c>
      <c r="P12" s="1">
        <v>5.4429553044799701E-3</v>
      </c>
      <c r="Q12" s="1">
        <v>2.8474544723112245E-3</v>
      </c>
      <c r="R12" s="1">
        <v>5.1833811727695061E-3</v>
      </c>
      <c r="S12" s="1">
        <v>0</v>
      </c>
      <c r="T12" s="1">
        <v>7.3558249346084422E-3</v>
      </c>
      <c r="U12" s="1">
        <v>0</v>
      </c>
      <c r="V12" s="1">
        <v>0</v>
      </c>
      <c r="W12" s="1">
        <v>2.5861000703773784E-3</v>
      </c>
      <c r="X12" s="1">
        <v>7.7370871376113851E-3</v>
      </c>
      <c r="Y12" s="1">
        <v>0</v>
      </c>
      <c r="Z12" s="2">
        <v>2.5956738820069689E-3</v>
      </c>
      <c r="AA12" s="1">
        <v>2.5888409371966859E-3</v>
      </c>
      <c r="AB12" s="1">
        <v>3.3873457427352569E-3</v>
      </c>
      <c r="AC12" s="1">
        <v>0</v>
      </c>
      <c r="AD12" s="1">
        <v>4.1225534934580385E-3</v>
      </c>
      <c r="AE12" s="1">
        <v>2.8182113541273951E-3</v>
      </c>
      <c r="AF12" s="1">
        <v>0</v>
      </c>
      <c r="AG12" s="1">
        <v>5.473267506385074E-3</v>
      </c>
      <c r="AH12" s="1">
        <v>8.1293699817211497E-3</v>
      </c>
      <c r="AI12" s="1">
        <v>3.6303369830085674E-3</v>
      </c>
      <c r="AJ12" s="1">
        <v>3.3329777802084074E-3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</row>
    <row r="13" spans="1:42" x14ac:dyDescent="0.15">
      <c r="A13" s="1" t="s">
        <v>25</v>
      </c>
      <c r="C13" s="1">
        <v>0.16091553975261183</v>
      </c>
      <c r="D13" s="1">
        <v>0.16001188118453466</v>
      </c>
      <c r="E13" s="1">
        <v>0.15952477318071706</v>
      </c>
      <c r="F13" s="1">
        <v>0.16100003551505718</v>
      </c>
      <c r="G13" s="1">
        <v>0.15757936481882115</v>
      </c>
      <c r="H13" s="1">
        <v>0.14522166809445952</v>
      </c>
      <c r="I13" s="1">
        <v>0.15793929229433823</v>
      </c>
      <c r="J13" s="1">
        <v>0.16313602948427833</v>
      </c>
      <c r="K13" s="1">
        <v>0.16200646469855873</v>
      </c>
      <c r="L13" s="1">
        <v>0.15603826305933555</v>
      </c>
      <c r="M13" s="1">
        <v>0.14866689228955651</v>
      </c>
      <c r="N13" s="1">
        <v>0.16179208006198337</v>
      </c>
      <c r="O13" s="1">
        <v>0.15872458359753908</v>
      </c>
      <c r="P13" s="1">
        <v>0.15500175009217787</v>
      </c>
      <c r="Q13" s="1">
        <v>0.16097110358810202</v>
      </c>
      <c r="R13" s="1">
        <v>0.16052350081259598</v>
      </c>
      <c r="S13" s="1">
        <v>0.14368622159072511</v>
      </c>
      <c r="T13" s="1">
        <v>0.16397622598881048</v>
      </c>
      <c r="U13" s="1">
        <v>0.15132316860901376</v>
      </c>
      <c r="V13" s="1">
        <v>0.16313903553182282</v>
      </c>
      <c r="W13" s="1">
        <v>0.14459715583687788</v>
      </c>
      <c r="X13" s="1">
        <v>0.14864217360753118</v>
      </c>
      <c r="Y13" s="1">
        <v>0.15487077115252665</v>
      </c>
      <c r="Z13" s="2">
        <v>0.14690903272447606</v>
      </c>
      <c r="AA13" s="1">
        <v>0.15993810048130516</v>
      </c>
      <c r="AB13" s="1">
        <v>0.16107024719094967</v>
      </c>
      <c r="AC13" s="1">
        <v>0.15786234838544003</v>
      </c>
      <c r="AD13" s="1">
        <v>0.15555767655159453</v>
      </c>
      <c r="AE13" s="1">
        <v>0.15949926830099481</v>
      </c>
      <c r="AF13" s="1">
        <v>0.15786192376284752</v>
      </c>
      <c r="AG13" s="1">
        <v>0.15283597781559838</v>
      </c>
      <c r="AH13" s="1">
        <v>0.15813788272266413</v>
      </c>
      <c r="AI13" s="1">
        <v>0.15439792490800749</v>
      </c>
      <c r="AJ13" s="1">
        <v>0.14533718631307799</v>
      </c>
      <c r="AK13" s="1">
        <v>0.15588899561367187</v>
      </c>
      <c r="AL13" s="1">
        <v>0.16084035402933711</v>
      </c>
      <c r="AM13" s="1">
        <v>0.15851126776038102</v>
      </c>
      <c r="AN13" s="1">
        <v>0.16127107277028743</v>
      </c>
      <c r="AO13" s="1">
        <v>0.16032412128595014</v>
      </c>
      <c r="AP13" s="1">
        <v>0.1609327969203001</v>
      </c>
    </row>
    <row r="14" spans="1:42" x14ac:dyDescent="0.15">
      <c r="A14" s="1" t="s">
        <v>24</v>
      </c>
      <c r="C14" s="1">
        <v>5.0614931825608123</v>
      </c>
      <c r="D14" s="1">
        <v>5.0247335352584104</v>
      </c>
      <c r="E14" s="1">
        <v>5.0764555094278601</v>
      </c>
      <c r="F14" s="1">
        <v>5.0836937482184918</v>
      </c>
      <c r="G14" s="1">
        <v>5.0342516134202118</v>
      </c>
      <c r="H14" s="1">
        <v>5.0299053294110161</v>
      </c>
      <c r="I14" s="1">
        <v>4.9993691260537441</v>
      </c>
      <c r="J14" s="1">
        <v>5.0405306265746113</v>
      </c>
      <c r="K14" s="1">
        <v>5.1643618017383401</v>
      </c>
      <c r="L14" s="1">
        <v>5.0988261194459543</v>
      </c>
      <c r="M14" s="1">
        <v>5.0121508321794614</v>
      </c>
      <c r="N14" s="1">
        <v>5.0641215044538672</v>
      </c>
      <c r="O14" s="1">
        <v>4.9685655814675913</v>
      </c>
      <c r="P14" s="1">
        <v>5.0647428814087387</v>
      </c>
      <c r="Q14" s="1">
        <v>5.0487094045551419</v>
      </c>
      <c r="R14" s="1">
        <v>5.0243414546359997</v>
      </c>
      <c r="S14" s="1">
        <v>5.1139241031838365</v>
      </c>
      <c r="T14" s="1">
        <v>4.9883907538346044</v>
      </c>
      <c r="U14" s="1">
        <v>5.1693348709391236</v>
      </c>
      <c r="V14" s="1">
        <v>5.0813421711044127</v>
      </c>
      <c r="W14" s="1">
        <v>5.11407832795296</v>
      </c>
      <c r="X14" s="1">
        <v>5.2112442547460267</v>
      </c>
      <c r="Y14" s="1">
        <v>5.100084355973145</v>
      </c>
      <c r="Z14" s="2">
        <v>5.0963027198982056</v>
      </c>
      <c r="AA14" s="1">
        <v>5.018817025669831</v>
      </c>
      <c r="AB14" s="1">
        <v>5.0280810341554618</v>
      </c>
      <c r="AC14" s="1">
        <v>5.13178767115763</v>
      </c>
      <c r="AD14" s="1">
        <v>5.0952836566094186</v>
      </c>
      <c r="AE14" s="1">
        <v>5.0611217832694342</v>
      </c>
      <c r="AF14" s="1">
        <v>5.0765395170461725</v>
      </c>
      <c r="AG14" s="1">
        <v>5.0330145245614935</v>
      </c>
      <c r="AH14" s="1">
        <v>5.0092190985725837</v>
      </c>
      <c r="AI14" s="1">
        <v>5.0429996682174805</v>
      </c>
      <c r="AJ14" s="1">
        <v>4.9866157788861258</v>
      </c>
      <c r="AK14" s="1">
        <v>4.9869524375577754</v>
      </c>
      <c r="AL14" s="1">
        <v>5.0519372659033275</v>
      </c>
      <c r="AM14" s="1">
        <v>5.0957742492783824</v>
      </c>
      <c r="AN14" s="1">
        <v>5.0933133391677385</v>
      </c>
      <c r="AO14" s="1">
        <v>5.1052276543199788</v>
      </c>
      <c r="AP14" s="1">
        <v>5.046949242086896</v>
      </c>
    </row>
    <row r="15" spans="1:42" x14ac:dyDescent="0.15">
      <c r="A15" s="1" t="s">
        <v>23</v>
      </c>
      <c r="C15" s="1">
        <v>9.0598647212034678</v>
      </c>
      <c r="D15" s="1">
        <v>9.0802904066451138</v>
      </c>
      <c r="E15" s="1">
        <v>9.0995933346413835</v>
      </c>
      <c r="F15" s="1">
        <v>9.096886524637867</v>
      </c>
      <c r="G15" s="1">
        <v>9.0689399603772394</v>
      </c>
      <c r="H15" s="1">
        <v>9.1236720119553638</v>
      </c>
      <c r="I15" s="1">
        <v>9.1651334561206141</v>
      </c>
      <c r="J15" s="1">
        <v>9.1421127943662235</v>
      </c>
      <c r="K15" s="1">
        <v>9.0001792685773783</v>
      </c>
      <c r="L15" s="1">
        <v>9.096111614637266</v>
      </c>
      <c r="M15" s="1">
        <v>9.1394507937832561</v>
      </c>
      <c r="N15" s="1">
        <v>9.0611947434761717</v>
      </c>
      <c r="O15" s="1">
        <v>9.1490294785343362</v>
      </c>
      <c r="P15" s="1">
        <v>9.1058120230842317</v>
      </c>
      <c r="Q15" s="1">
        <v>9.0451041829589833</v>
      </c>
      <c r="R15" s="1">
        <v>9.1321006619710747</v>
      </c>
      <c r="S15" s="1">
        <v>9.0659822394167353</v>
      </c>
      <c r="T15" s="1">
        <v>9.1188859493135066</v>
      </c>
      <c r="U15" s="1">
        <v>8.9176853668861735</v>
      </c>
      <c r="V15" s="1">
        <v>9.0470445355376565</v>
      </c>
      <c r="W15" s="1">
        <v>9.0796896425522693</v>
      </c>
      <c r="X15" s="1">
        <v>9.0313551759473469</v>
      </c>
      <c r="Y15" s="1">
        <v>9.0417362808977817</v>
      </c>
      <c r="Z15" s="2">
        <v>9.094834144810811</v>
      </c>
      <c r="AA15" s="1">
        <v>9.0974994379580671</v>
      </c>
      <c r="AB15" s="1">
        <v>9.1316464456282276</v>
      </c>
      <c r="AC15" s="1">
        <v>9.0375253825117365</v>
      </c>
      <c r="AD15" s="1">
        <v>9.0544690171025444</v>
      </c>
      <c r="AE15" s="1">
        <v>9.083767654501024</v>
      </c>
      <c r="AF15" s="1">
        <v>9.0970029402894106</v>
      </c>
      <c r="AG15" s="1">
        <v>9.0847665323690219</v>
      </c>
      <c r="AH15" s="1">
        <v>9.0915184107728475</v>
      </c>
      <c r="AI15" s="1">
        <v>9.1211096330371895</v>
      </c>
      <c r="AJ15" s="1">
        <v>9.2039027938837688</v>
      </c>
      <c r="AK15" s="1">
        <v>9.1486038154988059</v>
      </c>
      <c r="AL15" s="1">
        <v>9.0693235052023748</v>
      </c>
      <c r="AM15" s="1">
        <v>9.051150878128233</v>
      </c>
      <c r="AN15" s="1">
        <v>9.1432570372643749</v>
      </c>
      <c r="AO15" s="1">
        <v>9.0809223243064512</v>
      </c>
      <c r="AP15" s="1">
        <v>9.142727763369896</v>
      </c>
    </row>
    <row r="16" spans="1:42" x14ac:dyDescent="0.15">
      <c r="A16" s="1" t="s">
        <v>22</v>
      </c>
      <c r="C16" s="1">
        <v>7.0881353252141191E-2</v>
      </c>
      <c r="D16" s="1">
        <v>6.7930799819405946E-2</v>
      </c>
      <c r="E16" s="1">
        <v>7.033090847214446E-2</v>
      </c>
      <c r="F16" s="1">
        <v>6.8111583931164107E-2</v>
      </c>
      <c r="G16" s="1">
        <v>6.7149536064259718E-2</v>
      </c>
      <c r="H16" s="1">
        <v>6.8207207749235804E-2</v>
      </c>
      <c r="I16" s="1">
        <v>7.0482434927238075E-2</v>
      </c>
      <c r="J16" s="1">
        <v>7.1931589904189019E-2</v>
      </c>
      <c r="K16" s="1">
        <v>6.8673651244724049E-2</v>
      </c>
      <c r="L16" s="1">
        <v>7.3813987052203184E-2</v>
      </c>
      <c r="M16" s="1">
        <v>6.8940168242381986E-2</v>
      </c>
      <c r="N16" s="1">
        <v>7.2169300851543217E-2</v>
      </c>
      <c r="O16" s="1">
        <v>6.8683006958940099E-2</v>
      </c>
      <c r="P16" s="1">
        <v>6.9467001279653287E-2</v>
      </c>
      <c r="Q16" s="1">
        <v>6.9533680246145965E-2</v>
      </c>
      <c r="R16" s="1">
        <v>6.9709490898403559E-2</v>
      </c>
      <c r="S16" s="1">
        <v>6.8254041011249697E-2</v>
      </c>
      <c r="T16" s="1">
        <v>6.5014307437901042E-2</v>
      </c>
      <c r="U16" s="1">
        <v>7.1667581174177736E-2</v>
      </c>
      <c r="V16" s="1">
        <v>6.6129515523717403E-2</v>
      </c>
      <c r="W16" s="1">
        <v>7.1798282063852276E-2</v>
      </c>
      <c r="X16" s="1">
        <v>6.9505173969219958E-2</v>
      </c>
      <c r="Y16" s="1">
        <v>7.1855810073854429E-2</v>
      </c>
      <c r="Z16" s="2">
        <v>6.3011850403549965E-2</v>
      </c>
      <c r="AA16" s="1">
        <v>6.7349798983118631E-2</v>
      </c>
      <c r="AB16" s="1">
        <v>7.0109693696941547E-2</v>
      </c>
      <c r="AC16" s="1">
        <v>6.7733203002393508E-2</v>
      </c>
      <c r="AD16" s="1">
        <v>6.7031239997262959E-2</v>
      </c>
      <c r="AE16" s="1">
        <v>6.9875036876447708E-2</v>
      </c>
      <c r="AF16" s="1">
        <v>6.9772216653130312E-2</v>
      </c>
      <c r="AG16" s="1">
        <v>7.0907826377484079E-2</v>
      </c>
      <c r="AH16" s="1">
        <v>7.1111870626690096E-2</v>
      </c>
      <c r="AI16" s="1">
        <v>6.4443179756291186E-2</v>
      </c>
      <c r="AJ16" s="1">
        <v>6.7845655833363938E-2</v>
      </c>
      <c r="AK16" s="1">
        <v>7.1949263890899562E-2</v>
      </c>
      <c r="AL16" s="1">
        <v>7.3576006381409612E-2</v>
      </c>
      <c r="AM16" s="1">
        <v>7.2745618414505914E-2</v>
      </c>
      <c r="AN16" s="1">
        <v>6.504621790940722E-2</v>
      </c>
      <c r="AO16" s="1">
        <v>7.1179344229734931E-2</v>
      </c>
      <c r="AP16" s="1">
        <v>7.1498135163857779E-2</v>
      </c>
    </row>
    <row r="17" spans="1:42" x14ac:dyDescent="0.15">
      <c r="A17" s="1" t="s">
        <v>21</v>
      </c>
      <c r="C17" s="1">
        <v>4.3659993178037055</v>
      </c>
      <c r="D17" s="1">
        <v>4.3338218144081759</v>
      </c>
      <c r="E17" s="1">
        <v>4.3613189489429391</v>
      </c>
      <c r="F17" s="1">
        <v>4.3574366868583887</v>
      </c>
      <c r="G17" s="1">
        <v>4.4051188863485651</v>
      </c>
      <c r="H17" s="1">
        <v>4.358302972776845</v>
      </c>
      <c r="I17" s="1">
        <v>4.4226337649604686</v>
      </c>
      <c r="J17" s="1">
        <v>4.3825578155994789</v>
      </c>
      <c r="K17" s="1">
        <v>4.3864845787051729</v>
      </c>
      <c r="L17" s="1">
        <v>4.3748932959645943</v>
      </c>
      <c r="M17" s="1">
        <v>4.3747590386987865</v>
      </c>
      <c r="N17" s="1">
        <v>4.3866543402876683</v>
      </c>
      <c r="O17" s="1">
        <v>4.4206059696516284</v>
      </c>
      <c r="P17" s="1">
        <v>4.3956677796092825</v>
      </c>
      <c r="Q17" s="1">
        <v>4.3963008039673648</v>
      </c>
      <c r="R17" s="1">
        <v>4.4196700898219365</v>
      </c>
      <c r="S17" s="1">
        <v>4.3407041768844952</v>
      </c>
      <c r="T17" s="1">
        <v>4.4391866664044697</v>
      </c>
      <c r="U17" s="1">
        <v>4.3221250447925321</v>
      </c>
      <c r="V17" s="1">
        <v>4.3892696744449706</v>
      </c>
      <c r="W17" s="1">
        <v>4.4072299193626971</v>
      </c>
      <c r="X17" s="1">
        <v>4.4861069709130144</v>
      </c>
      <c r="Y17" s="1">
        <v>4.4118825778242146</v>
      </c>
      <c r="Z17" s="2">
        <v>4.3830337195295481</v>
      </c>
      <c r="AA17" s="1">
        <v>4.349226009627329</v>
      </c>
      <c r="AB17" s="1">
        <v>4.370686002028739</v>
      </c>
      <c r="AC17" s="1">
        <v>4.3411422087017417</v>
      </c>
      <c r="AD17" s="1">
        <v>4.3274799803420043</v>
      </c>
      <c r="AE17" s="1">
        <v>4.4005075343043769</v>
      </c>
      <c r="AF17" s="1">
        <v>4.3394552969135738</v>
      </c>
      <c r="AG17" s="1">
        <v>4.3604399016838569</v>
      </c>
      <c r="AH17" s="1">
        <v>4.369801507313313</v>
      </c>
      <c r="AI17" s="1">
        <v>4.3962871528518708</v>
      </c>
      <c r="AJ17" s="1">
        <v>4.4867698285705018</v>
      </c>
      <c r="AK17" s="1">
        <v>4.3994481070169043</v>
      </c>
      <c r="AL17" s="1">
        <v>4.3583571201383791</v>
      </c>
      <c r="AM17" s="1">
        <v>4.3454357832383987</v>
      </c>
      <c r="AN17" s="1">
        <v>4.3925877356886183</v>
      </c>
      <c r="AO17" s="1">
        <v>4.3853786839319131</v>
      </c>
      <c r="AP17" s="1">
        <v>4.4116353599845528</v>
      </c>
    </row>
    <row r="18" spans="1:42" x14ac:dyDescent="0.15">
      <c r="A18" s="1" t="s">
        <v>20</v>
      </c>
      <c r="C18" s="1">
        <v>1.4792550523167307</v>
      </c>
      <c r="D18" s="1">
        <v>1.5070214959080062</v>
      </c>
      <c r="E18" s="1">
        <v>1.4345707010971722</v>
      </c>
      <c r="F18" s="1">
        <v>1.4134155170717335</v>
      </c>
      <c r="G18" s="1">
        <v>1.509341054058595</v>
      </c>
      <c r="H18" s="1">
        <v>1.487772114695467</v>
      </c>
      <c r="I18" s="1">
        <v>1.4411839974412786</v>
      </c>
      <c r="J18" s="1">
        <v>1.4191529301864207</v>
      </c>
      <c r="K18" s="1">
        <v>1.4427723490424427</v>
      </c>
      <c r="L18" s="1">
        <v>1.4191717527458891</v>
      </c>
      <c r="M18" s="1">
        <v>1.4759119023971152</v>
      </c>
      <c r="N18" s="1">
        <v>1.4595224321484892</v>
      </c>
      <c r="O18" s="1">
        <v>1.49627276584404</v>
      </c>
      <c r="P18" s="1">
        <v>1.4390886834340435</v>
      </c>
      <c r="Q18" s="1">
        <v>1.5090156161189014</v>
      </c>
      <c r="R18" s="1">
        <v>1.4424346285237704</v>
      </c>
      <c r="S18" s="1">
        <v>1.464467173206728</v>
      </c>
      <c r="T18" s="1">
        <v>1.4850448875671347</v>
      </c>
      <c r="U18" s="1">
        <v>1.5386658437825034</v>
      </c>
      <c r="V18" s="1">
        <v>1.4792057067705713</v>
      </c>
      <c r="W18" s="1">
        <v>1.440067235616425</v>
      </c>
      <c r="X18" s="1">
        <v>1.3751368738471115</v>
      </c>
      <c r="Y18" s="1">
        <v>1.4765820107501497</v>
      </c>
      <c r="Z18" s="2">
        <v>1.4468418716744722</v>
      </c>
      <c r="AA18" s="1">
        <v>1.4912798545519905</v>
      </c>
      <c r="AB18" s="1">
        <v>1.4412476406519943</v>
      </c>
      <c r="AC18" s="1">
        <v>1.4472290465573607</v>
      </c>
      <c r="AD18" s="1">
        <v>1.4638556262006688</v>
      </c>
      <c r="AE18" s="1">
        <v>1.4606005660428707</v>
      </c>
      <c r="AF18" s="1">
        <v>1.4409614784855833</v>
      </c>
      <c r="AG18" s="1">
        <v>1.4946926260480282</v>
      </c>
      <c r="AH18" s="1">
        <v>1.4956161146191107</v>
      </c>
      <c r="AI18" s="1">
        <v>1.4553909952070043</v>
      </c>
      <c r="AJ18" s="1">
        <v>1.4442954432101729</v>
      </c>
      <c r="AK18" s="1">
        <v>1.4807164918251772</v>
      </c>
      <c r="AL18" s="1">
        <v>1.4834825144542236</v>
      </c>
      <c r="AM18" s="1">
        <v>1.4633067186581172</v>
      </c>
      <c r="AN18" s="1">
        <v>1.3758412601179231</v>
      </c>
      <c r="AO18" s="1">
        <v>1.4220224345719288</v>
      </c>
      <c r="AP18" s="1">
        <v>1.4169592655387504</v>
      </c>
    </row>
    <row r="19" spans="1:42" x14ac:dyDescent="0.15">
      <c r="A19" s="1" t="s">
        <v>19</v>
      </c>
      <c r="C19" s="1">
        <v>5.4941005601615731E-2</v>
      </c>
      <c r="D19" s="1">
        <v>5.5298149660330219E-2</v>
      </c>
      <c r="E19" s="1">
        <v>6.2004933814711054E-2</v>
      </c>
      <c r="F19" s="1">
        <v>5.4297289069776607E-2</v>
      </c>
      <c r="G19" s="1">
        <v>5.2737616556510297E-2</v>
      </c>
      <c r="H19" s="1">
        <v>5.3925173347540996E-2</v>
      </c>
      <c r="I19" s="1">
        <v>5.5760475408642644E-2</v>
      </c>
      <c r="J19" s="1">
        <v>5.2968272677628984E-2</v>
      </c>
      <c r="K19" s="1">
        <v>5.1971200725103091E-2</v>
      </c>
      <c r="L19" s="1">
        <v>5.3991805176113211E-2</v>
      </c>
      <c r="M19" s="1">
        <v>5.8139157646170572E-2</v>
      </c>
      <c r="N19" s="1">
        <v>5.0927745081885856E-2</v>
      </c>
      <c r="O19" s="1">
        <v>5.4273809159816777E-2</v>
      </c>
      <c r="P19" s="1">
        <v>5.9270807817201766E-2</v>
      </c>
      <c r="Q19" s="1">
        <v>5.4053388723980474E-2</v>
      </c>
      <c r="R19" s="1">
        <v>5.8341402847889655E-2</v>
      </c>
      <c r="S19" s="1">
        <v>5.7376183332324776E-2</v>
      </c>
      <c r="T19" s="1">
        <v>5.5324488794701601E-2</v>
      </c>
      <c r="U19" s="1">
        <v>4.9546039475093125E-2</v>
      </c>
      <c r="V19" s="1">
        <v>5.0877664265869503E-2</v>
      </c>
      <c r="W19" s="1">
        <v>5.2104892953349483E-2</v>
      </c>
      <c r="X19" s="1">
        <v>5.3636169106756316E-2</v>
      </c>
      <c r="Y19" s="1">
        <v>4.9918945172332099E-2</v>
      </c>
      <c r="Z19" s="2">
        <v>5.3440907680590531E-2</v>
      </c>
      <c r="AA19" s="1">
        <v>5.6479385902658205E-2</v>
      </c>
      <c r="AB19" s="1">
        <v>4.7521124068406299E-2</v>
      </c>
      <c r="AC19" s="1">
        <v>5.8320543754182004E-2</v>
      </c>
      <c r="AD19" s="1">
        <v>5.475020103629652E-2</v>
      </c>
      <c r="AE19" s="1">
        <v>4.7297648926331801E-2</v>
      </c>
      <c r="AF19" s="1">
        <v>5.7781075785684768E-2</v>
      </c>
      <c r="AG19" s="1">
        <v>5.9933514737182947E-2</v>
      </c>
      <c r="AH19" s="1">
        <v>5.5625363528181565E-2</v>
      </c>
      <c r="AI19" s="1">
        <v>5.8198948868147894E-2</v>
      </c>
      <c r="AJ19" s="1">
        <v>5.5793256376245597E-2</v>
      </c>
      <c r="AK19" s="1">
        <v>5.7358221923947218E-2</v>
      </c>
      <c r="AL19" s="1">
        <v>5.4402876107443571E-2</v>
      </c>
      <c r="AM19" s="1">
        <v>5.15959981399947E-2</v>
      </c>
      <c r="AN19" s="1">
        <v>5.5808237977683042E-2</v>
      </c>
      <c r="AO19" s="1">
        <v>5.7987141971958638E-2</v>
      </c>
      <c r="AP19" s="1">
        <v>5.562445356947681E-2</v>
      </c>
    </row>
    <row r="20" spans="1:42" x14ac:dyDescent="0.15">
      <c r="A20" s="1" t="s">
        <v>18</v>
      </c>
      <c r="C20" s="1">
        <v>3.6817353915265825</v>
      </c>
      <c r="D20" s="1">
        <v>3.7078709871635995</v>
      </c>
      <c r="E20" s="1">
        <v>3.6690381176356071</v>
      </c>
      <c r="F20" s="1">
        <v>3.6962495058012239</v>
      </c>
      <c r="G20" s="1">
        <v>3.6379816727884111</v>
      </c>
      <c r="H20" s="1">
        <v>3.6716389597231012</v>
      </c>
      <c r="I20" s="1">
        <v>3.622113449214472</v>
      </c>
      <c r="J20" s="1">
        <v>3.6634096311208575</v>
      </c>
      <c r="K20" s="1">
        <v>3.6524783346628991</v>
      </c>
      <c r="L20" s="1">
        <v>3.6687461455512169</v>
      </c>
      <c r="M20" s="1">
        <v>3.6622464429719734</v>
      </c>
      <c r="N20" s="1">
        <v>3.6705660137466527</v>
      </c>
      <c r="O20" s="1">
        <v>3.6209197741508716</v>
      </c>
      <c r="P20" s="1">
        <v>3.6380471809735773</v>
      </c>
      <c r="Q20" s="1">
        <v>3.6522631342659286</v>
      </c>
      <c r="R20" s="1">
        <v>3.6357804708343968</v>
      </c>
      <c r="S20" s="1">
        <v>3.6807388875461169</v>
      </c>
      <c r="T20" s="1">
        <v>3.6130751502758036</v>
      </c>
      <c r="U20" s="1">
        <v>3.7148878494909345</v>
      </c>
      <c r="V20" s="1">
        <v>3.6571552068252333</v>
      </c>
      <c r="W20" s="1">
        <v>3.6163715362312652</v>
      </c>
      <c r="X20" s="1">
        <v>3.5558636859068682</v>
      </c>
      <c r="Y20" s="1">
        <v>3.6305096341417173</v>
      </c>
      <c r="Z20" s="2">
        <v>3.6645865565493012</v>
      </c>
      <c r="AA20" s="1">
        <v>3.6896752037835912</v>
      </c>
      <c r="AB20" s="1">
        <v>3.6852843370465544</v>
      </c>
      <c r="AC20" s="1">
        <v>3.6936624309988138</v>
      </c>
      <c r="AD20" s="1">
        <v>3.7106357229342795</v>
      </c>
      <c r="AE20" s="1">
        <v>3.6540987313466267</v>
      </c>
      <c r="AF20" s="1">
        <v>3.6954682275216166</v>
      </c>
      <c r="AG20" s="1">
        <v>3.6775889200977492</v>
      </c>
      <c r="AH20" s="1">
        <v>3.6819946348121548</v>
      </c>
      <c r="AI20" s="1">
        <v>3.6426623549664372</v>
      </c>
      <c r="AJ20" s="1">
        <v>3.5441990442168696</v>
      </c>
      <c r="AK20" s="1">
        <v>3.6349850117454547</v>
      </c>
      <c r="AL20" s="1">
        <v>3.6820954230638416</v>
      </c>
      <c r="AM20" s="1">
        <v>3.7022455986302707</v>
      </c>
      <c r="AN20" s="1">
        <v>3.6571046169707695</v>
      </c>
      <c r="AO20" s="1">
        <v>3.6568074764527627</v>
      </c>
      <c r="AP20" s="1">
        <v>3.6355377504906801</v>
      </c>
    </row>
    <row r="21" spans="1:42" x14ac:dyDescent="0.15">
      <c r="A21" s="1" t="s">
        <v>17</v>
      </c>
      <c r="C21" s="1">
        <v>1.847861753151564E-2</v>
      </c>
      <c r="D21" s="1">
        <v>1.5605511429216486E-2</v>
      </c>
      <c r="E21" s="1">
        <v>1.5347673937958922E-2</v>
      </c>
      <c r="F21" s="1">
        <v>1.1390071135056849E-2</v>
      </c>
      <c r="G21" s="1">
        <v>1.599690689559035E-2</v>
      </c>
      <c r="H21" s="1">
        <v>1.3993659350867445E-2</v>
      </c>
      <c r="I21" s="1">
        <v>1.7479504677034456E-2</v>
      </c>
      <c r="J21" s="1">
        <v>1.7245844833324774E-2</v>
      </c>
      <c r="K21" s="1">
        <v>1.8011275581899452E-2</v>
      </c>
      <c r="L21" s="1">
        <v>1.2270474747051265E-2</v>
      </c>
      <c r="M21" s="1">
        <v>1.3568350779501061E-2</v>
      </c>
      <c r="N21" s="1">
        <v>1.5528504554107004E-2</v>
      </c>
      <c r="O21" s="1">
        <v>1.958034746914443E-2</v>
      </c>
      <c r="P21" s="1">
        <v>1.4645051089036248E-2</v>
      </c>
      <c r="Q21" s="1">
        <v>1.4090259259105325E-2</v>
      </c>
      <c r="R21" s="1">
        <v>1.0102510541538198E-2</v>
      </c>
      <c r="S21" s="1">
        <v>2.0208115541825548E-2</v>
      </c>
      <c r="T21" s="1">
        <v>1.9226043888964341E-2</v>
      </c>
      <c r="U21" s="1">
        <v>1.8339630436710018E-2</v>
      </c>
      <c r="V21" s="1">
        <v>1.1431187871466814E-2</v>
      </c>
      <c r="W21" s="1">
        <v>1.8424040427658311E-2</v>
      </c>
      <c r="X21" s="1">
        <v>2.1013424914348589E-2</v>
      </c>
      <c r="Y21" s="1">
        <v>1.6432634772877465E-2</v>
      </c>
      <c r="Z21" s="2">
        <v>8.7191422349588744E-3</v>
      </c>
      <c r="AA21" s="1">
        <v>1.4143253501476395E-2</v>
      </c>
      <c r="AB21" s="1">
        <v>1.4431858603309691E-2</v>
      </c>
      <c r="AC21" s="1">
        <v>1.8234198747278489E-2</v>
      </c>
      <c r="AD21" s="1">
        <v>1.4932351768037509E-2</v>
      </c>
      <c r="AE21" s="1">
        <v>1.7350947033373872E-2</v>
      </c>
      <c r="AF21" s="1">
        <v>1.9423774049634388E-2</v>
      </c>
      <c r="AG21" s="1">
        <v>1.652332575072539E-2</v>
      </c>
      <c r="AH21" s="1">
        <v>1.2612946791193031E-2</v>
      </c>
      <c r="AI21" s="1">
        <v>1.841890647980501E-2</v>
      </c>
      <c r="AJ21" s="1">
        <v>1.6167046334938009E-2</v>
      </c>
      <c r="AK21" s="1">
        <v>1.4282977394932979E-2</v>
      </c>
      <c r="AL21" s="1">
        <v>1.2670451982610244E-2</v>
      </c>
      <c r="AM21" s="1">
        <v>1.3226257830951833E-2</v>
      </c>
      <c r="AN21" s="1">
        <v>8.0764549360837802E-3</v>
      </c>
      <c r="AO21" s="1">
        <v>1.517016739617932E-2</v>
      </c>
      <c r="AP21" s="1">
        <v>1.8310229954250256E-2</v>
      </c>
    </row>
    <row r="22" spans="1:42" x14ac:dyDescent="0.15">
      <c r="A22" s="1" t="s">
        <v>16</v>
      </c>
      <c r="C22" s="1">
        <v>4.3098512870006739E-2</v>
      </c>
      <c r="D22" s="1">
        <v>4.7415418523206083E-2</v>
      </c>
      <c r="E22" s="1">
        <v>5.1815098849505095E-2</v>
      </c>
      <c r="F22" s="1">
        <v>4.9572760205923785E-2</v>
      </c>
      <c r="G22" s="1">
        <v>4.8323835450765344E-2</v>
      </c>
      <c r="H22" s="1">
        <v>4.7360902896102897E-2</v>
      </c>
      <c r="I22" s="1">
        <v>4.3928298467941551E-2</v>
      </c>
      <c r="J22" s="1">
        <v>4.6954465252985182E-2</v>
      </c>
      <c r="K22" s="1">
        <v>5.3061075023479266E-2</v>
      </c>
      <c r="L22" s="1">
        <v>4.6136541620375372E-2</v>
      </c>
      <c r="M22" s="1">
        <v>4.3060161602455703E-2</v>
      </c>
      <c r="N22" s="1">
        <v>4.7819405864648973E-2</v>
      </c>
      <c r="O22" s="1">
        <v>4.3344683166095514E-2</v>
      </c>
      <c r="P22" s="1">
        <v>5.2813885907585227E-2</v>
      </c>
      <c r="Q22" s="1">
        <v>4.7110971844037203E-2</v>
      </c>
      <c r="R22" s="1">
        <v>4.1812407939627469E-2</v>
      </c>
      <c r="S22" s="1">
        <v>4.465885828596447E-2</v>
      </c>
      <c r="T22" s="1">
        <v>4.4519701559493308E-2</v>
      </c>
      <c r="U22" s="1">
        <v>4.6424604413736845E-2</v>
      </c>
      <c r="V22" s="1">
        <v>5.4405302124282705E-2</v>
      </c>
      <c r="W22" s="1">
        <v>5.3052866932264242E-2</v>
      </c>
      <c r="X22" s="1">
        <v>3.9759009904164838E-2</v>
      </c>
      <c r="Y22" s="1">
        <v>4.6126979241401384E-2</v>
      </c>
      <c r="Z22" s="2">
        <v>3.9724380612082659E-2</v>
      </c>
      <c r="AA22" s="1">
        <v>5.3003088603433952E-2</v>
      </c>
      <c r="AB22" s="1">
        <v>4.6534271186681887E-2</v>
      </c>
      <c r="AC22" s="1">
        <v>4.6502966183423471E-2</v>
      </c>
      <c r="AD22" s="1">
        <v>5.1881973964436896E-2</v>
      </c>
      <c r="AE22" s="1">
        <v>4.3062618044392716E-2</v>
      </c>
      <c r="AF22" s="1">
        <v>4.5733549492344532E-2</v>
      </c>
      <c r="AG22" s="1">
        <v>4.3823583052475377E-2</v>
      </c>
      <c r="AH22" s="1">
        <v>4.6232800259537556E-2</v>
      </c>
      <c r="AI22" s="1">
        <v>4.2460898724755058E-2</v>
      </c>
      <c r="AJ22" s="1">
        <v>4.5740988594725016E-2</v>
      </c>
      <c r="AK22" s="1">
        <v>4.9814677532431288E-2</v>
      </c>
      <c r="AL22" s="1">
        <v>5.3314482737048363E-2</v>
      </c>
      <c r="AM22" s="1">
        <v>4.6007629920764244E-2</v>
      </c>
      <c r="AN22" s="1">
        <v>4.7694027197108697E-2</v>
      </c>
      <c r="AO22" s="1">
        <v>4.4980651533145032E-2</v>
      </c>
      <c r="AP22" s="1">
        <v>3.9825002921338837E-2</v>
      </c>
    </row>
    <row r="23" spans="1:42" x14ac:dyDescent="0.15">
      <c r="A23" s="1" t="s">
        <v>15</v>
      </c>
      <c r="C23" s="1">
        <v>24.000000000000004</v>
      </c>
      <c r="D23" s="1">
        <v>24</v>
      </c>
      <c r="E23" s="1">
        <v>24.000000000000004</v>
      </c>
      <c r="F23" s="1">
        <v>24</v>
      </c>
      <c r="G23" s="1">
        <v>23.999999999999996</v>
      </c>
      <c r="H23" s="1">
        <v>23.999999999999996</v>
      </c>
      <c r="I23" s="1">
        <v>24</v>
      </c>
      <c r="J23" s="1">
        <v>23.999999999999996</v>
      </c>
      <c r="K23" s="1">
        <v>23.999999999999996</v>
      </c>
      <c r="L23" s="1">
        <v>24</v>
      </c>
      <c r="M23" s="1">
        <v>23.999999999999996</v>
      </c>
      <c r="N23" s="1">
        <v>24</v>
      </c>
      <c r="O23" s="1">
        <v>24.000000000000004</v>
      </c>
      <c r="P23" s="1">
        <v>24.000000000000007</v>
      </c>
      <c r="Q23" s="1">
        <v>24.000000000000004</v>
      </c>
      <c r="R23" s="1">
        <v>24.000000000000004</v>
      </c>
      <c r="S23" s="1">
        <v>24</v>
      </c>
      <c r="T23" s="1">
        <v>24</v>
      </c>
      <c r="U23" s="1">
        <v>24</v>
      </c>
      <c r="V23" s="1">
        <v>24.000000000000004</v>
      </c>
      <c r="W23" s="1">
        <v>24</v>
      </c>
      <c r="X23" s="1">
        <v>24</v>
      </c>
      <c r="Y23" s="1">
        <v>23.999999999999996</v>
      </c>
      <c r="Z23" s="2">
        <v>24.000000000000007</v>
      </c>
      <c r="AA23" s="1">
        <v>23.999999999999996</v>
      </c>
      <c r="AB23" s="1">
        <v>24</v>
      </c>
      <c r="AC23" s="1">
        <v>24.000000000000004</v>
      </c>
      <c r="AD23" s="1">
        <v>24.000000000000004</v>
      </c>
      <c r="AE23" s="1">
        <v>24</v>
      </c>
      <c r="AF23" s="1">
        <v>23.999999999999996</v>
      </c>
      <c r="AG23" s="1">
        <v>23.999999999999996</v>
      </c>
      <c r="AH23" s="1">
        <v>24</v>
      </c>
      <c r="AI23" s="1">
        <v>23.999999999999996</v>
      </c>
      <c r="AJ23" s="1">
        <v>24</v>
      </c>
      <c r="AK23" s="1">
        <v>24.000000000000007</v>
      </c>
      <c r="AL23" s="1">
        <v>23.999999999999996</v>
      </c>
      <c r="AM23" s="1">
        <v>24</v>
      </c>
      <c r="AN23" s="1">
        <v>23.999999999999996</v>
      </c>
      <c r="AO23" s="1">
        <v>24.000000000000004</v>
      </c>
      <c r="AP23" s="1">
        <v>23.999999999999996</v>
      </c>
    </row>
    <row r="24" spans="1:42" x14ac:dyDescent="0.15">
      <c r="Z24" s="2"/>
    </row>
    <row r="25" spans="1:42" x14ac:dyDescent="0.15">
      <c r="Z25" s="2"/>
    </row>
    <row r="26" spans="1:42" x14ac:dyDescent="0.15">
      <c r="A26" s="1" t="s">
        <v>14</v>
      </c>
      <c r="C26" s="1">
        <v>1.2999999999999999E-2</v>
      </c>
      <c r="D26" s="1">
        <v>0</v>
      </c>
      <c r="E26" s="1">
        <v>0</v>
      </c>
      <c r="F26" s="1">
        <v>3.0800000000000001E-2</v>
      </c>
      <c r="G26" s="1">
        <v>0.01</v>
      </c>
      <c r="H26" s="1">
        <v>0</v>
      </c>
      <c r="I26" s="1">
        <v>1.54E-2</v>
      </c>
      <c r="J26" s="1">
        <v>0</v>
      </c>
      <c r="K26" s="1">
        <v>0</v>
      </c>
      <c r="L26" s="1">
        <v>0</v>
      </c>
      <c r="M26" s="1">
        <v>1.2E-2</v>
      </c>
      <c r="N26" s="1">
        <v>3.7600000000000001E-2</v>
      </c>
      <c r="O26" s="1">
        <v>0</v>
      </c>
      <c r="P26" s="1">
        <v>2.1100000000000001E-2</v>
      </c>
      <c r="Q26" s="1">
        <v>1.11E-2</v>
      </c>
      <c r="R26" s="1">
        <v>0.02</v>
      </c>
      <c r="S26" s="1">
        <v>0</v>
      </c>
      <c r="T26" s="1">
        <v>2.8500000000000001E-2</v>
      </c>
      <c r="U26" s="1">
        <v>0</v>
      </c>
      <c r="V26" s="1">
        <v>0</v>
      </c>
      <c r="W26" s="1">
        <v>0.01</v>
      </c>
      <c r="X26" s="1">
        <v>3.0200000000000001E-2</v>
      </c>
      <c r="Y26" s="1">
        <v>0</v>
      </c>
      <c r="Z26" s="2">
        <v>0.01</v>
      </c>
      <c r="AA26" s="1">
        <v>0.01</v>
      </c>
      <c r="AB26" s="1">
        <v>1.3100000000000001E-2</v>
      </c>
      <c r="AC26" s="1">
        <v>0</v>
      </c>
      <c r="AD26" s="1">
        <v>1.6E-2</v>
      </c>
      <c r="AE26" s="1">
        <v>1.09E-2</v>
      </c>
      <c r="AF26" s="1">
        <v>0</v>
      </c>
      <c r="AG26" s="1">
        <v>2.1299999999999999E-2</v>
      </c>
      <c r="AH26" s="1">
        <v>3.15E-2</v>
      </c>
      <c r="AI26" s="1">
        <v>1.41E-2</v>
      </c>
      <c r="AJ26" s="1">
        <v>1.2800000000000001E-2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</row>
    <row r="27" spans="1:42" x14ac:dyDescent="0.15">
      <c r="A27" s="1" t="s">
        <v>13</v>
      </c>
      <c r="C27" s="1">
        <v>0.83340000000000003</v>
      </c>
      <c r="D27" s="1">
        <v>0.82630000000000003</v>
      </c>
      <c r="E27" s="1">
        <v>0.82130000000000003</v>
      </c>
      <c r="F27" s="1">
        <v>0.82969999999999999</v>
      </c>
      <c r="G27" s="1">
        <v>0.81220000000000003</v>
      </c>
      <c r="H27" s="1">
        <v>0.74870000000000003</v>
      </c>
      <c r="I27" s="1">
        <v>0.81330000000000002</v>
      </c>
      <c r="J27" s="1">
        <v>0.84030000000000005</v>
      </c>
      <c r="K27" s="1">
        <v>0.83609999999999995</v>
      </c>
      <c r="L27" s="1">
        <v>0.80510000000000004</v>
      </c>
      <c r="M27" s="1">
        <v>0.76359999999999995</v>
      </c>
      <c r="N27" s="1">
        <v>0.83350000000000002</v>
      </c>
      <c r="O27" s="1">
        <v>0.81240000000000001</v>
      </c>
      <c r="P27" s="1">
        <v>0.79890000000000005</v>
      </c>
      <c r="Q27" s="1">
        <v>0.83430000000000004</v>
      </c>
      <c r="R27" s="1">
        <v>0.82350000000000001</v>
      </c>
      <c r="S27" s="1">
        <v>0.74050000000000005</v>
      </c>
      <c r="T27" s="1">
        <v>0.84470000000000001</v>
      </c>
      <c r="U27" s="1">
        <v>0.78480000000000005</v>
      </c>
      <c r="V27" s="1">
        <v>0.83909999999999996</v>
      </c>
      <c r="W27" s="1">
        <v>0.74339999999999995</v>
      </c>
      <c r="X27" s="1">
        <v>0.77139999999999997</v>
      </c>
      <c r="Y27" s="1">
        <v>0.79649999999999999</v>
      </c>
      <c r="Z27" s="2">
        <v>0.75249999999999995</v>
      </c>
      <c r="AA27" s="1">
        <v>0.82140000000000002</v>
      </c>
      <c r="AB27" s="1">
        <v>0.82820000000000005</v>
      </c>
      <c r="AC27" s="1">
        <v>0.81410000000000005</v>
      </c>
      <c r="AD27" s="1">
        <v>0.80269999999999997</v>
      </c>
      <c r="AE27" s="1">
        <v>0.82020000000000004</v>
      </c>
      <c r="AF27" s="1">
        <v>0.81369999999999998</v>
      </c>
      <c r="AG27" s="1">
        <v>0.79079999999999995</v>
      </c>
      <c r="AH27" s="1">
        <v>0.81469999999999998</v>
      </c>
      <c r="AI27" s="1">
        <v>0.79730000000000001</v>
      </c>
      <c r="AJ27" s="1">
        <v>0.74209999999999998</v>
      </c>
      <c r="AK27" s="1">
        <v>0.80669999999999997</v>
      </c>
      <c r="AL27" s="1">
        <v>0.8286</v>
      </c>
      <c r="AM27" s="1">
        <v>0.81640000000000001</v>
      </c>
      <c r="AN27" s="1">
        <v>0.83299999999999996</v>
      </c>
      <c r="AO27" s="1">
        <v>0.82469999999999999</v>
      </c>
      <c r="AP27" s="1">
        <v>0.82389999999999997</v>
      </c>
    </row>
    <row r="28" spans="1:42" x14ac:dyDescent="0.15">
      <c r="A28" s="1" t="s">
        <v>12</v>
      </c>
      <c r="C28" s="1">
        <v>16.73</v>
      </c>
      <c r="D28" s="1">
        <v>16.559999999999999</v>
      </c>
      <c r="E28" s="1">
        <v>16.68</v>
      </c>
      <c r="F28" s="1">
        <v>16.72</v>
      </c>
      <c r="G28" s="1">
        <v>16.559999999999999</v>
      </c>
      <c r="H28" s="1">
        <v>16.55</v>
      </c>
      <c r="I28" s="1">
        <v>16.43</v>
      </c>
      <c r="J28" s="1">
        <v>16.57</v>
      </c>
      <c r="K28" s="1">
        <v>17.010000000000002</v>
      </c>
      <c r="L28" s="1">
        <v>16.79</v>
      </c>
      <c r="M28" s="1">
        <v>16.43</v>
      </c>
      <c r="N28" s="1">
        <v>16.649999999999999</v>
      </c>
      <c r="O28" s="1">
        <v>16.23</v>
      </c>
      <c r="P28" s="1">
        <v>16.66</v>
      </c>
      <c r="Q28" s="1">
        <v>16.7</v>
      </c>
      <c r="R28" s="1">
        <v>16.45</v>
      </c>
      <c r="S28" s="1">
        <v>16.82</v>
      </c>
      <c r="T28" s="1">
        <v>16.399999999999999</v>
      </c>
      <c r="U28" s="1">
        <v>17.11</v>
      </c>
      <c r="V28" s="1">
        <v>16.68</v>
      </c>
      <c r="W28" s="1">
        <v>16.78</v>
      </c>
      <c r="X28" s="1">
        <v>17.260000000000002</v>
      </c>
      <c r="Y28" s="1">
        <v>16.739999999999998</v>
      </c>
      <c r="Z28" s="2">
        <v>16.66</v>
      </c>
      <c r="AA28" s="1">
        <v>16.45</v>
      </c>
      <c r="AB28" s="1">
        <v>16.5</v>
      </c>
      <c r="AC28" s="1">
        <v>16.89</v>
      </c>
      <c r="AD28" s="1">
        <v>16.78</v>
      </c>
      <c r="AE28" s="1">
        <v>16.61</v>
      </c>
      <c r="AF28" s="1">
        <v>16.7</v>
      </c>
      <c r="AG28" s="1">
        <v>16.62</v>
      </c>
      <c r="AH28" s="1">
        <v>16.47</v>
      </c>
      <c r="AI28" s="1">
        <v>16.62</v>
      </c>
      <c r="AJ28" s="1">
        <v>16.25</v>
      </c>
      <c r="AK28" s="1">
        <v>16.47</v>
      </c>
      <c r="AL28" s="1">
        <v>16.61</v>
      </c>
      <c r="AM28" s="1">
        <v>16.75</v>
      </c>
      <c r="AN28" s="1">
        <v>16.79</v>
      </c>
      <c r="AO28" s="1">
        <v>16.760000000000002</v>
      </c>
      <c r="AP28" s="1">
        <v>16.489999999999998</v>
      </c>
    </row>
    <row r="29" spans="1:42" x14ac:dyDescent="0.15">
      <c r="A29" s="1" t="s">
        <v>11</v>
      </c>
      <c r="C29" s="1">
        <v>44.64</v>
      </c>
      <c r="D29" s="1">
        <v>44.61</v>
      </c>
      <c r="E29" s="1">
        <v>44.57</v>
      </c>
      <c r="F29" s="1">
        <v>44.6</v>
      </c>
      <c r="G29" s="1">
        <v>44.47</v>
      </c>
      <c r="H29" s="1">
        <v>44.75</v>
      </c>
      <c r="I29" s="1">
        <v>44.9</v>
      </c>
      <c r="J29" s="1">
        <v>44.8</v>
      </c>
      <c r="K29" s="1">
        <v>44.19</v>
      </c>
      <c r="L29" s="1">
        <v>44.65</v>
      </c>
      <c r="M29" s="1">
        <v>44.66</v>
      </c>
      <c r="N29" s="1">
        <v>44.41</v>
      </c>
      <c r="O29" s="1">
        <v>44.55</v>
      </c>
      <c r="P29" s="1">
        <v>44.65</v>
      </c>
      <c r="Q29" s="1">
        <v>44.6</v>
      </c>
      <c r="R29" s="1">
        <v>44.57</v>
      </c>
      <c r="S29" s="1">
        <v>44.45</v>
      </c>
      <c r="T29" s="1">
        <v>44.69</v>
      </c>
      <c r="U29" s="1">
        <v>44</v>
      </c>
      <c r="V29" s="1">
        <v>44.27</v>
      </c>
      <c r="W29" s="1">
        <v>44.41</v>
      </c>
      <c r="X29" s="1">
        <v>44.59</v>
      </c>
      <c r="Y29" s="1">
        <v>44.24</v>
      </c>
      <c r="Z29" s="2">
        <v>44.32</v>
      </c>
      <c r="AA29" s="1">
        <v>44.45</v>
      </c>
      <c r="AB29" s="1">
        <v>44.67</v>
      </c>
      <c r="AC29" s="1">
        <v>44.34</v>
      </c>
      <c r="AD29" s="1">
        <v>44.45</v>
      </c>
      <c r="AE29" s="1">
        <v>44.44</v>
      </c>
      <c r="AF29" s="1">
        <v>44.61</v>
      </c>
      <c r="AG29" s="1">
        <v>44.72</v>
      </c>
      <c r="AH29" s="1">
        <v>44.56</v>
      </c>
      <c r="AI29" s="1">
        <v>44.81</v>
      </c>
      <c r="AJ29" s="1">
        <v>44.71</v>
      </c>
      <c r="AK29" s="1">
        <v>45.04</v>
      </c>
      <c r="AL29" s="1">
        <v>44.45</v>
      </c>
      <c r="AM29" s="1">
        <v>44.35</v>
      </c>
      <c r="AN29" s="1">
        <v>44.93</v>
      </c>
      <c r="AO29" s="1">
        <v>44.44</v>
      </c>
      <c r="AP29" s="1">
        <v>44.53</v>
      </c>
    </row>
    <row r="30" spans="1:42" x14ac:dyDescent="0.15">
      <c r="A30" s="1" t="s">
        <v>10</v>
      </c>
      <c r="C30" s="1">
        <v>0.34439999999999998</v>
      </c>
      <c r="D30" s="1">
        <v>0.3291</v>
      </c>
      <c r="E30" s="1">
        <v>0.3397</v>
      </c>
      <c r="F30" s="1">
        <v>0.32929999999999998</v>
      </c>
      <c r="G30" s="1">
        <v>0.32469999999999999</v>
      </c>
      <c r="H30" s="1">
        <v>0.32990000000000003</v>
      </c>
      <c r="I30" s="1">
        <v>0.34050000000000002</v>
      </c>
      <c r="J30" s="1">
        <v>0.34760000000000002</v>
      </c>
      <c r="K30" s="1">
        <v>0.33250000000000002</v>
      </c>
      <c r="L30" s="1">
        <v>0.35730000000000001</v>
      </c>
      <c r="M30" s="1">
        <v>0.3322</v>
      </c>
      <c r="N30" s="1">
        <v>0.3488</v>
      </c>
      <c r="O30" s="1">
        <v>0.32979999999999998</v>
      </c>
      <c r="P30" s="1">
        <v>0.33589999999999998</v>
      </c>
      <c r="Q30" s="1">
        <v>0.33810000000000001</v>
      </c>
      <c r="R30" s="1">
        <v>0.33550000000000002</v>
      </c>
      <c r="S30" s="1">
        <v>0.33</v>
      </c>
      <c r="T30" s="1">
        <v>0.31419999999999998</v>
      </c>
      <c r="U30" s="1">
        <v>0.34870000000000001</v>
      </c>
      <c r="V30" s="1">
        <v>0.31909999999999999</v>
      </c>
      <c r="W30" s="1">
        <v>0.3463</v>
      </c>
      <c r="X30" s="1">
        <v>0.33839999999999998</v>
      </c>
      <c r="Y30" s="1">
        <v>0.34670000000000001</v>
      </c>
      <c r="Z30" s="2">
        <v>0.30280000000000001</v>
      </c>
      <c r="AA30" s="1">
        <v>0.32450000000000001</v>
      </c>
      <c r="AB30" s="1">
        <v>0.3382</v>
      </c>
      <c r="AC30" s="1">
        <v>0.32769999999999999</v>
      </c>
      <c r="AD30" s="1">
        <v>0.32450000000000001</v>
      </c>
      <c r="AE30" s="1">
        <v>0.33710000000000001</v>
      </c>
      <c r="AF30" s="1">
        <v>0.33739999999999998</v>
      </c>
      <c r="AG30" s="1">
        <v>0.34420000000000001</v>
      </c>
      <c r="AH30" s="1">
        <v>0.34370000000000001</v>
      </c>
      <c r="AI30" s="1">
        <v>0.31219999999999998</v>
      </c>
      <c r="AJ30" s="1">
        <v>0.32500000000000001</v>
      </c>
      <c r="AK30" s="1">
        <v>0.3493</v>
      </c>
      <c r="AL30" s="1">
        <v>0.35560000000000003</v>
      </c>
      <c r="AM30" s="1">
        <v>0.35149999999999998</v>
      </c>
      <c r="AN30" s="1">
        <v>0.31519999999999998</v>
      </c>
      <c r="AO30" s="1">
        <v>0.34350000000000003</v>
      </c>
      <c r="AP30" s="1">
        <v>0.34339999999999998</v>
      </c>
    </row>
    <row r="31" spans="1:42" x14ac:dyDescent="0.15">
      <c r="A31" s="1" t="s">
        <v>9</v>
      </c>
      <c r="C31" s="1">
        <v>20.338920070187697</v>
      </c>
      <c r="D31" s="1">
        <v>20.130070193327793</v>
      </c>
      <c r="E31" s="1">
        <v>20.196692424745937</v>
      </c>
      <c r="F31" s="1">
        <v>20.198304731159133</v>
      </c>
      <c r="G31" s="1">
        <v>20.422551015767372</v>
      </c>
      <c r="H31" s="1">
        <v>20.210755391283683</v>
      </c>
      <c r="I31" s="1">
        <v>20.484731607199059</v>
      </c>
      <c r="J31" s="1">
        <v>20.304899579642242</v>
      </c>
      <c r="K31" s="1">
        <v>20.362504890589229</v>
      </c>
      <c r="L31" s="1">
        <v>20.303686572291742</v>
      </c>
      <c r="M31" s="1">
        <v>20.211312173690388</v>
      </c>
      <c r="N31" s="1">
        <v>20.326868431122293</v>
      </c>
      <c r="O31" s="1">
        <v>20.351491385300928</v>
      </c>
      <c r="P31" s="1">
        <v>20.37836783618096</v>
      </c>
      <c r="Q31" s="1">
        <v>20.495118724129863</v>
      </c>
      <c r="R31" s="1">
        <v>20.394053275019132</v>
      </c>
      <c r="S31" s="1">
        <v>20.121430075983241</v>
      </c>
      <c r="T31" s="1">
        <v>20.569026190596933</v>
      </c>
      <c r="U31" s="1">
        <v>20.162278602190217</v>
      </c>
      <c r="V31" s="1">
        <v>20.306581168020074</v>
      </c>
      <c r="W31" s="1">
        <v>20.380612419892113</v>
      </c>
      <c r="X31" s="1">
        <v>20.940928235549851</v>
      </c>
      <c r="Y31" s="1">
        <v>20.409340943158814</v>
      </c>
      <c r="Z31" s="2">
        <v>20.193961923336637</v>
      </c>
      <c r="AA31" s="1">
        <v>20.091088078418309</v>
      </c>
      <c r="AB31" s="1">
        <v>20.214277546421435</v>
      </c>
      <c r="AC31" s="1">
        <v>20.136868069362333</v>
      </c>
      <c r="AD31" s="1">
        <v>20.085636505019554</v>
      </c>
      <c r="AE31" s="1">
        <v>20.354130518071102</v>
      </c>
      <c r="AF31" s="1">
        <v>20.119207053068081</v>
      </c>
      <c r="AG31" s="1">
        <v>20.293646088812515</v>
      </c>
      <c r="AH31" s="1">
        <v>20.249402962315479</v>
      </c>
      <c r="AI31" s="1">
        <v>20.419968732243341</v>
      </c>
      <c r="AJ31" s="1">
        <v>20.606687758397687</v>
      </c>
      <c r="AK31" s="1">
        <v>20.47781021517056</v>
      </c>
      <c r="AL31" s="1">
        <v>20.195817520138696</v>
      </c>
      <c r="AM31" s="1">
        <v>20.13097962059199</v>
      </c>
      <c r="AN31" s="1">
        <v>20.407870392794038</v>
      </c>
      <c r="AO31" s="1">
        <v>20.290509099121486</v>
      </c>
      <c r="AP31" s="1">
        <v>20.315067468147085</v>
      </c>
    </row>
    <row r="32" spans="1:42" x14ac:dyDescent="0.15">
      <c r="A32" s="1" t="s">
        <v>8</v>
      </c>
      <c r="C32" s="1">
        <v>7.6580571260004096</v>
      </c>
      <c r="D32" s="1">
        <v>7.7790219941548235</v>
      </c>
      <c r="E32" s="1">
        <v>7.3827077083798418</v>
      </c>
      <c r="F32" s="1">
        <v>7.2808989522628558</v>
      </c>
      <c r="G32" s="1">
        <v>7.7762650561777242</v>
      </c>
      <c r="H32" s="1">
        <v>7.667130533666441</v>
      </c>
      <c r="I32" s="1">
        <v>7.4182257649196863</v>
      </c>
      <c r="J32" s="1">
        <v>7.3069090971435759</v>
      </c>
      <c r="K32" s="1">
        <v>7.4429263150881866</v>
      </c>
      <c r="L32" s="1">
        <v>7.3193701122121864</v>
      </c>
      <c r="M32" s="1">
        <v>7.5776077813778722</v>
      </c>
      <c r="N32" s="1">
        <v>7.5158681124937976</v>
      </c>
      <c r="O32" s="1">
        <v>7.6551996235150748</v>
      </c>
      <c r="P32" s="1">
        <v>7.4141848236521</v>
      </c>
      <c r="Q32" s="1">
        <v>7.8178635618744865</v>
      </c>
      <c r="R32" s="1">
        <v>7.3967535954712353</v>
      </c>
      <c r="S32" s="1">
        <v>7.5441377565598255</v>
      </c>
      <c r="T32" s="1">
        <v>7.6468261943896296</v>
      </c>
      <c r="U32" s="1">
        <v>7.9766017893860122</v>
      </c>
      <c r="V32" s="1">
        <v>7.6050913479792897</v>
      </c>
      <c r="W32" s="1">
        <v>7.4005774177738912</v>
      </c>
      <c r="X32" s="1">
        <v>7.1335144518334532</v>
      </c>
      <c r="Y32" s="1">
        <v>7.5909114098676076</v>
      </c>
      <c r="Z32" s="2">
        <v>7.4079681145959926</v>
      </c>
      <c r="AA32" s="1">
        <v>7.655647818453736</v>
      </c>
      <c r="AB32" s="1">
        <v>7.4076173626618553</v>
      </c>
      <c r="AC32" s="1">
        <v>7.4603035145176442</v>
      </c>
      <c r="AD32" s="1">
        <v>7.5505761519717689</v>
      </c>
      <c r="AE32" s="1">
        <v>7.5077977552675836</v>
      </c>
      <c r="AF32" s="1">
        <v>7.4243652019254416</v>
      </c>
      <c r="AG32" s="1">
        <v>7.7305961015026536</v>
      </c>
      <c r="AH32" s="1">
        <v>7.7019724879788045</v>
      </c>
      <c r="AI32" s="1">
        <v>7.5124227478579755</v>
      </c>
      <c r="AJ32" s="1">
        <v>7.3715998940926513</v>
      </c>
      <c r="AK32" s="1">
        <v>7.6592905078809572</v>
      </c>
      <c r="AL32" s="1">
        <v>7.639278989869867</v>
      </c>
      <c r="AM32" s="1">
        <v>7.5335253476361181</v>
      </c>
      <c r="AN32" s="1">
        <v>7.1035736324879837</v>
      </c>
      <c r="AO32" s="1">
        <v>7.311788238146292</v>
      </c>
      <c r="AP32" s="1">
        <v>7.2511575226481444</v>
      </c>
    </row>
    <row r="33" spans="1:42" x14ac:dyDescent="0.15">
      <c r="A33" s="1" t="s">
        <v>7</v>
      </c>
      <c r="C33" s="1">
        <v>0.25269999999999998</v>
      </c>
      <c r="D33" s="1">
        <v>0.25359999999999999</v>
      </c>
      <c r="E33" s="1">
        <v>0.28349999999999997</v>
      </c>
      <c r="F33" s="1">
        <v>0.2485</v>
      </c>
      <c r="G33" s="1">
        <v>0.2414</v>
      </c>
      <c r="H33" s="1">
        <v>0.24690000000000001</v>
      </c>
      <c r="I33" s="1">
        <v>0.255</v>
      </c>
      <c r="J33" s="1">
        <v>0.24229999999999999</v>
      </c>
      <c r="K33" s="1">
        <v>0.2382</v>
      </c>
      <c r="L33" s="1">
        <v>0.24740000000000001</v>
      </c>
      <c r="M33" s="1">
        <v>0.26519999999999999</v>
      </c>
      <c r="N33" s="1">
        <v>0.23300000000000001</v>
      </c>
      <c r="O33" s="1">
        <v>0.2467</v>
      </c>
      <c r="P33" s="1">
        <v>0.27129999999999999</v>
      </c>
      <c r="Q33" s="1">
        <v>0.24879999999999999</v>
      </c>
      <c r="R33" s="1">
        <v>0.26579999999999998</v>
      </c>
      <c r="S33" s="1">
        <v>0.2626</v>
      </c>
      <c r="T33" s="1">
        <v>0.25309999999999999</v>
      </c>
      <c r="U33" s="1">
        <v>0.22819999999999999</v>
      </c>
      <c r="V33" s="1">
        <v>0.2324</v>
      </c>
      <c r="W33" s="1">
        <v>0.2379</v>
      </c>
      <c r="X33" s="1">
        <v>0.2472</v>
      </c>
      <c r="Y33" s="1">
        <v>0.22800000000000001</v>
      </c>
      <c r="Z33" s="2">
        <v>0.24310000000000001</v>
      </c>
      <c r="AA33" s="1">
        <v>0.2576</v>
      </c>
      <c r="AB33" s="1">
        <v>0.217</v>
      </c>
      <c r="AC33" s="1">
        <v>0.2671</v>
      </c>
      <c r="AD33" s="1">
        <v>0.25090000000000001</v>
      </c>
      <c r="AE33" s="1">
        <v>0.216</v>
      </c>
      <c r="AF33" s="1">
        <v>0.26450000000000001</v>
      </c>
      <c r="AG33" s="1">
        <v>0.27539999999999998</v>
      </c>
      <c r="AH33" s="1">
        <v>0.2545</v>
      </c>
      <c r="AI33" s="1">
        <v>0.26690000000000003</v>
      </c>
      <c r="AJ33" s="1">
        <v>0.253</v>
      </c>
      <c r="AK33" s="1">
        <v>0.2636</v>
      </c>
      <c r="AL33" s="1">
        <v>0.24890000000000001</v>
      </c>
      <c r="AM33" s="1">
        <v>0.23599999999999999</v>
      </c>
      <c r="AN33" s="1">
        <v>0.25600000000000001</v>
      </c>
      <c r="AO33" s="1">
        <v>0.26490000000000002</v>
      </c>
      <c r="AP33" s="1">
        <v>0.25290000000000001</v>
      </c>
    </row>
    <row r="34" spans="1:42" x14ac:dyDescent="0.15">
      <c r="A34" s="1" t="s">
        <v>6</v>
      </c>
      <c r="C34" s="1">
        <v>9.6199999999999992</v>
      </c>
      <c r="D34" s="1">
        <v>9.66</v>
      </c>
      <c r="E34" s="1">
        <v>9.5299999999999994</v>
      </c>
      <c r="F34" s="1">
        <v>9.61</v>
      </c>
      <c r="G34" s="1">
        <v>9.4600000000000009</v>
      </c>
      <c r="H34" s="1">
        <v>9.5500000000000007</v>
      </c>
      <c r="I34" s="1">
        <v>9.41</v>
      </c>
      <c r="J34" s="1">
        <v>9.52</v>
      </c>
      <c r="K34" s="1">
        <v>9.51</v>
      </c>
      <c r="L34" s="1">
        <v>9.5500000000000007</v>
      </c>
      <c r="M34" s="1">
        <v>9.49</v>
      </c>
      <c r="N34" s="1">
        <v>9.5399999999999991</v>
      </c>
      <c r="O34" s="1">
        <v>9.35</v>
      </c>
      <c r="P34" s="1">
        <v>9.4600000000000009</v>
      </c>
      <c r="Q34" s="1">
        <v>9.5500000000000007</v>
      </c>
      <c r="R34" s="1">
        <v>9.41</v>
      </c>
      <c r="S34" s="1">
        <v>9.57</v>
      </c>
      <c r="T34" s="1">
        <v>9.39</v>
      </c>
      <c r="U34" s="1">
        <v>9.7200000000000006</v>
      </c>
      <c r="V34" s="1">
        <v>9.49</v>
      </c>
      <c r="W34" s="1">
        <v>9.3800000000000008</v>
      </c>
      <c r="X34" s="1">
        <v>9.31</v>
      </c>
      <c r="Y34" s="1">
        <v>9.42</v>
      </c>
      <c r="Z34" s="2">
        <v>9.4700000000000006</v>
      </c>
      <c r="AA34" s="1">
        <v>9.56</v>
      </c>
      <c r="AB34" s="1">
        <v>9.56</v>
      </c>
      <c r="AC34" s="1">
        <v>9.61</v>
      </c>
      <c r="AD34" s="1">
        <v>9.66</v>
      </c>
      <c r="AE34" s="1">
        <v>9.48</v>
      </c>
      <c r="AF34" s="1">
        <v>9.61</v>
      </c>
      <c r="AG34" s="1">
        <v>9.6</v>
      </c>
      <c r="AH34" s="1">
        <v>9.57</v>
      </c>
      <c r="AI34" s="1">
        <v>9.49</v>
      </c>
      <c r="AJ34" s="1">
        <v>9.1300000000000008</v>
      </c>
      <c r="AK34" s="1">
        <v>9.49</v>
      </c>
      <c r="AL34" s="1">
        <v>9.57</v>
      </c>
      <c r="AM34" s="1">
        <v>9.6199999999999992</v>
      </c>
      <c r="AN34" s="1">
        <v>9.5299999999999994</v>
      </c>
      <c r="AO34" s="1">
        <v>9.49</v>
      </c>
      <c r="AP34" s="1">
        <v>9.39</v>
      </c>
    </row>
    <row r="35" spans="1:42" x14ac:dyDescent="0.15">
      <c r="A35" s="1" t="s">
        <v>5</v>
      </c>
      <c r="C35" s="1">
        <v>9.7500000000000003E-2</v>
      </c>
      <c r="D35" s="1">
        <v>8.2100000000000006E-2</v>
      </c>
      <c r="E35" s="1">
        <v>8.0500000000000002E-2</v>
      </c>
      <c r="F35" s="1">
        <v>5.9799999999999999E-2</v>
      </c>
      <c r="G35" s="1">
        <v>8.4000000000000005E-2</v>
      </c>
      <c r="H35" s="1">
        <v>7.3499999999999996E-2</v>
      </c>
      <c r="I35" s="1">
        <v>9.1700000000000004E-2</v>
      </c>
      <c r="J35" s="1">
        <v>9.0499999999999997E-2</v>
      </c>
      <c r="K35" s="1">
        <v>9.4700000000000006E-2</v>
      </c>
      <c r="L35" s="1">
        <v>6.4500000000000002E-2</v>
      </c>
      <c r="M35" s="1">
        <v>7.0999999999999994E-2</v>
      </c>
      <c r="N35" s="1">
        <v>8.1500000000000003E-2</v>
      </c>
      <c r="O35" s="1">
        <v>0.1021</v>
      </c>
      <c r="P35" s="1">
        <v>7.6899999999999996E-2</v>
      </c>
      <c r="Q35" s="1">
        <v>7.4399999999999994E-2</v>
      </c>
      <c r="R35" s="1">
        <v>5.28E-2</v>
      </c>
      <c r="S35" s="1">
        <v>0.1061</v>
      </c>
      <c r="T35" s="1">
        <v>0.1009</v>
      </c>
      <c r="U35" s="1">
        <v>9.69E-2</v>
      </c>
      <c r="V35" s="1">
        <v>5.9900000000000002E-2</v>
      </c>
      <c r="W35" s="1">
        <v>9.6500000000000002E-2</v>
      </c>
      <c r="X35" s="1">
        <v>0.1111</v>
      </c>
      <c r="Y35" s="1">
        <v>8.6099999999999996E-2</v>
      </c>
      <c r="Z35" s="2">
        <v>4.5499999999999999E-2</v>
      </c>
      <c r="AA35" s="1">
        <v>7.3999999999999996E-2</v>
      </c>
      <c r="AB35" s="1">
        <v>7.5600000000000001E-2</v>
      </c>
      <c r="AC35" s="1">
        <v>9.5799999999999996E-2</v>
      </c>
      <c r="AD35" s="1">
        <v>7.85E-2</v>
      </c>
      <c r="AE35" s="1">
        <v>9.0899999999999995E-2</v>
      </c>
      <c r="AF35" s="1">
        <v>0.10199999999999999</v>
      </c>
      <c r="AG35" s="1">
        <v>8.7099999999999997E-2</v>
      </c>
      <c r="AH35" s="1">
        <v>6.6199999999999995E-2</v>
      </c>
      <c r="AI35" s="1">
        <v>9.69E-2</v>
      </c>
      <c r="AJ35" s="1">
        <v>8.4099999999999994E-2</v>
      </c>
      <c r="AK35" s="1">
        <v>7.5300000000000006E-2</v>
      </c>
      <c r="AL35" s="1">
        <v>6.6500000000000004E-2</v>
      </c>
      <c r="AM35" s="1">
        <v>6.9400000000000003E-2</v>
      </c>
      <c r="AN35" s="1">
        <v>4.2500000000000003E-2</v>
      </c>
      <c r="AO35" s="1">
        <v>7.9500000000000001E-2</v>
      </c>
      <c r="AP35" s="1">
        <v>9.5500000000000002E-2</v>
      </c>
    </row>
    <row r="36" spans="1:42" x14ac:dyDescent="0.15">
      <c r="A36" s="1" t="s">
        <v>4</v>
      </c>
      <c r="C36" s="1">
        <v>0.16400000000000001</v>
      </c>
      <c r="D36" s="1">
        <v>0.1799</v>
      </c>
      <c r="E36" s="1">
        <v>0.19600000000000001</v>
      </c>
      <c r="F36" s="1">
        <v>0.18770000000000001</v>
      </c>
      <c r="G36" s="1">
        <v>0.183</v>
      </c>
      <c r="H36" s="1">
        <v>0.1794</v>
      </c>
      <c r="I36" s="1">
        <v>0.16619999999999999</v>
      </c>
      <c r="J36" s="1">
        <v>0.1777</v>
      </c>
      <c r="K36" s="1">
        <v>0.20119999999999999</v>
      </c>
      <c r="L36" s="1">
        <v>0.1749</v>
      </c>
      <c r="M36" s="1">
        <v>0.16250000000000001</v>
      </c>
      <c r="N36" s="1">
        <v>0.18099999999999999</v>
      </c>
      <c r="O36" s="1">
        <v>0.16300000000000001</v>
      </c>
      <c r="P36" s="1">
        <v>0.2</v>
      </c>
      <c r="Q36" s="1">
        <v>0.1794</v>
      </c>
      <c r="R36" s="1">
        <v>0.15759999999999999</v>
      </c>
      <c r="S36" s="1">
        <v>0.1691</v>
      </c>
      <c r="T36" s="1">
        <v>0.16850000000000001</v>
      </c>
      <c r="U36" s="1">
        <v>0.1769</v>
      </c>
      <c r="V36" s="1">
        <v>0.2056</v>
      </c>
      <c r="W36" s="1">
        <v>0.20039999999999999</v>
      </c>
      <c r="X36" s="1">
        <v>0.15160000000000001</v>
      </c>
      <c r="Y36" s="1">
        <v>0.17430000000000001</v>
      </c>
      <c r="Z36" s="2">
        <v>0.14949999999999999</v>
      </c>
      <c r="AA36" s="1">
        <v>0.2</v>
      </c>
      <c r="AB36" s="1">
        <v>0.17580000000000001</v>
      </c>
      <c r="AC36" s="1">
        <v>0.1762</v>
      </c>
      <c r="AD36" s="1">
        <v>0.19670000000000001</v>
      </c>
      <c r="AE36" s="1">
        <v>0.16270000000000001</v>
      </c>
      <c r="AF36" s="1">
        <v>0.17319999999999999</v>
      </c>
      <c r="AG36" s="1">
        <v>0.1666</v>
      </c>
      <c r="AH36" s="1">
        <v>0.17499999999999999</v>
      </c>
      <c r="AI36" s="1">
        <v>0.16109999999999999</v>
      </c>
      <c r="AJ36" s="1">
        <v>0.1716</v>
      </c>
      <c r="AK36" s="1">
        <v>0.18940000000000001</v>
      </c>
      <c r="AL36" s="1">
        <v>0.20180000000000001</v>
      </c>
      <c r="AM36" s="1">
        <v>0.1741</v>
      </c>
      <c r="AN36" s="1">
        <v>0.18099999999999999</v>
      </c>
      <c r="AO36" s="1">
        <v>0.17</v>
      </c>
      <c r="AP36" s="1">
        <v>0.14979999999999999</v>
      </c>
    </row>
    <row r="37" spans="1:42" x14ac:dyDescent="0.15">
      <c r="A37" s="1" t="s">
        <v>3</v>
      </c>
      <c r="C37" s="1">
        <v>100.69197719618812</v>
      </c>
      <c r="D37" s="1">
        <v>100.4100921874826</v>
      </c>
      <c r="E37" s="1">
        <v>100.08040013312578</v>
      </c>
      <c r="F37" s="1">
        <v>100.09500368342201</v>
      </c>
      <c r="G37" s="1">
        <v>100.34411607194509</v>
      </c>
      <c r="H37" s="1">
        <v>100.3062859249501</v>
      </c>
      <c r="I37" s="1">
        <v>100.32505737211874</v>
      </c>
      <c r="J37" s="1">
        <v>100.20020867678582</v>
      </c>
      <c r="K37" s="1">
        <v>100.21813120567742</v>
      </c>
      <c r="L37" s="1">
        <v>100.26225668450391</v>
      </c>
      <c r="M37" s="1">
        <v>99.975419955068247</v>
      </c>
      <c r="N37" s="1">
        <v>100.15813654361607</v>
      </c>
      <c r="O37" s="1">
        <v>99.790691008815983</v>
      </c>
      <c r="P37" s="1">
        <v>100.26665265983307</v>
      </c>
      <c r="Q37" s="1">
        <v>100.84908228600435</v>
      </c>
      <c r="R37" s="1">
        <v>99.876006870490386</v>
      </c>
      <c r="S37" s="1">
        <v>100.11386783254308</v>
      </c>
      <c r="T37" s="1">
        <v>100.40575238498656</v>
      </c>
      <c r="U37" s="1">
        <v>100.60438039157624</v>
      </c>
      <c r="V37" s="1">
        <v>100.00777251599936</v>
      </c>
      <c r="W37" s="1">
        <v>99.985689837666001</v>
      </c>
      <c r="X37" s="1">
        <v>100.88434268738331</v>
      </c>
      <c r="Y37" s="1">
        <v>100.03185235302641</v>
      </c>
      <c r="Z37" s="2">
        <v>99.555330037932634</v>
      </c>
      <c r="AA37" s="1">
        <v>99.894235896872033</v>
      </c>
      <c r="AB37" s="1">
        <v>99.999794909083292</v>
      </c>
      <c r="AC37" s="1">
        <v>100.11807158387997</v>
      </c>
      <c r="AD37" s="1">
        <v>100.19551265699134</v>
      </c>
      <c r="AE37" s="1">
        <v>100.02972827333869</v>
      </c>
      <c r="AF37" s="1">
        <v>100.15437225499352</v>
      </c>
      <c r="AG37" s="1">
        <v>100.64964219031518</v>
      </c>
      <c r="AH37" s="1">
        <v>100.23697545029427</v>
      </c>
      <c r="AI37" s="1">
        <v>100.50089148010133</v>
      </c>
      <c r="AJ37" s="1">
        <v>99.65688765249034</v>
      </c>
      <c r="AK37" s="1">
        <v>100.82140072305151</v>
      </c>
      <c r="AL37" s="1">
        <v>100.16649651000859</v>
      </c>
      <c r="AM37" s="1">
        <v>100.03190496822812</v>
      </c>
      <c r="AN37" s="1">
        <v>100.38914402528201</v>
      </c>
      <c r="AO37" s="1">
        <v>99.974897337267763</v>
      </c>
      <c r="AP37" s="1">
        <v>99.641724990795225</v>
      </c>
    </row>
    <row r="38" spans="1:42" x14ac:dyDescent="0.15">
      <c r="Z38" s="2"/>
    </row>
    <row r="39" spans="1:42" x14ac:dyDescent="0.15">
      <c r="Z39" s="2"/>
    </row>
    <row r="40" spans="1:42" x14ac:dyDescent="0.15">
      <c r="A40" s="1" t="s">
        <v>2</v>
      </c>
      <c r="C40" s="1">
        <v>45.748717179482753</v>
      </c>
      <c r="D40" s="1">
        <v>46.108090406523409</v>
      </c>
      <c r="E40" s="1">
        <v>45.689601187296347</v>
      </c>
      <c r="F40" s="1">
        <v>45.89512699377466</v>
      </c>
      <c r="G40" s="1">
        <v>45.231085276630758</v>
      </c>
      <c r="H40" s="1">
        <v>45.724352561787661</v>
      </c>
      <c r="I40" s="1">
        <v>45.024577563260969</v>
      </c>
      <c r="J40" s="1">
        <v>45.531002398153149</v>
      </c>
      <c r="K40" s="1">
        <v>45.434695669377405</v>
      </c>
      <c r="L40" s="1">
        <v>45.610524591836345</v>
      </c>
      <c r="M40" s="1">
        <v>45.567300548993195</v>
      </c>
      <c r="N40" s="1">
        <v>45.556232204928691</v>
      </c>
      <c r="O40" s="1">
        <v>45.027770718031555</v>
      </c>
      <c r="P40" s="1">
        <v>45.284743096108443</v>
      </c>
      <c r="Q40" s="1">
        <v>45.377823451417122</v>
      </c>
      <c r="R40" s="1">
        <v>45.134414809668513</v>
      </c>
      <c r="S40" s="1">
        <v>45.886243385153143</v>
      </c>
      <c r="T40" s="1">
        <v>44.870313863755804</v>
      </c>
      <c r="U40" s="1">
        <v>46.222245731784803</v>
      </c>
      <c r="V40" s="1">
        <v>45.450684754891007</v>
      </c>
      <c r="W40" s="1">
        <v>45.071674562175225</v>
      </c>
      <c r="X40" s="1">
        <v>44.216322561328511</v>
      </c>
      <c r="Y40" s="1">
        <v>45.142160919981457</v>
      </c>
      <c r="Z40" s="2">
        <v>45.536275704286176</v>
      </c>
      <c r="AA40" s="1">
        <v>45.897755250783277</v>
      </c>
      <c r="AB40" s="1">
        <v>45.746001809008284</v>
      </c>
      <c r="AC40" s="1">
        <v>45.970780829544488</v>
      </c>
      <c r="AD40" s="1">
        <v>46.163004613405214</v>
      </c>
      <c r="AE40" s="1">
        <v>45.366571758194922</v>
      </c>
      <c r="AF40" s="1">
        <v>45.992574991949134</v>
      </c>
      <c r="AG40" s="1">
        <v>45.752372896849387</v>
      </c>
      <c r="AH40" s="1">
        <v>45.728860614697609</v>
      </c>
      <c r="AI40" s="1">
        <v>45.312666181368016</v>
      </c>
      <c r="AJ40" s="1">
        <v>44.131649622329526</v>
      </c>
      <c r="AK40" s="1">
        <v>45.242582245869713</v>
      </c>
      <c r="AL40" s="1">
        <v>45.794629136600761</v>
      </c>
      <c r="AM40" s="1">
        <v>46.003878918111575</v>
      </c>
      <c r="AN40" s="1">
        <v>45.431607280774735</v>
      </c>
      <c r="AO40" s="1">
        <v>45.470316199169524</v>
      </c>
      <c r="AP40" s="1">
        <v>45.177824567464533</v>
      </c>
    </row>
    <row r="41" spans="1:42" x14ac:dyDescent="0.15">
      <c r="A41" s="1" t="s">
        <v>1</v>
      </c>
      <c r="C41" s="1">
        <v>1288.681215691525</v>
      </c>
      <c r="D41" s="1">
        <v>1413.6204311152765</v>
      </c>
      <c r="E41" s="1">
        <v>1540.1312089971882</v>
      </c>
      <c r="F41" s="1">
        <v>1474.9113669835317</v>
      </c>
      <c r="G41" s="1">
        <v>1437.9796492167623</v>
      </c>
      <c r="H41" s="1">
        <v>1409.6915249698754</v>
      </c>
      <c r="I41" s="1">
        <v>1305.968402731289</v>
      </c>
      <c r="J41" s="1">
        <v>1396.3332440755119</v>
      </c>
      <c r="K41" s="1">
        <v>1580.9918329093584</v>
      </c>
      <c r="L41" s="1">
        <v>1374.3313696612663</v>
      </c>
      <c r="M41" s="1">
        <v>1276.894497255322</v>
      </c>
      <c r="N41" s="1">
        <v>1422.2640246351584</v>
      </c>
      <c r="O41" s="1">
        <v>1280.823403400723</v>
      </c>
      <c r="P41" s="1">
        <v>1571.5624581603963</v>
      </c>
      <c r="Q41" s="1">
        <v>1409.6915249698754</v>
      </c>
      <c r="R41" s="1">
        <v>1238.391217030392</v>
      </c>
      <c r="S41" s="1">
        <v>1328.7560583746149</v>
      </c>
      <c r="T41" s="1">
        <v>1324.0413710001339</v>
      </c>
      <c r="U41" s="1">
        <v>1390.0469942428704</v>
      </c>
      <c r="V41" s="1">
        <v>1615.5662069888874</v>
      </c>
      <c r="W41" s="1">
        <v>1574.7055830767169</v>
      </c>
      <c r="X41" s="1">
        <v>1191.2443432855805</v>
      </c>
      <c r="Y41" s="1">
        <v>1369.6166822867854</v>
      </c>
      <c r="Z41" s="2">
        <v>1174.7429374748961</v>
      </c>
      <c r="AA41" s="1">
        <v>1571.5624581603963</v>
      </c>
      <c r="AB41" s="1">
        <v>1381.4034007229884</v>
      </c>
      <c r="AC41" s="1">
        <v>1384.546525639309</v>
      </c>
      <c r="AD41" s="1">
        <v>1545.6316776007498</v>
      </c>
      <c r="AE41" s="1">
        <v>1278.4660597134823</v>
      </c>
      <c r="AF41" s="1">
        <v>1360.9730887669029</v>
      </c>
      <c r="AG41" s="1">
        <v>1309.11152764761</v>
      </c>
      <c r="AH41" s="1">
        <v>1375.1171508903465</v>
      </c>
      <c r="AI41" s="1">
        <v>1265.8935600481991</v>
      </c>
      <c r="AJ41" s="1">
        <v>1348.40058910162</v>
      </c>
      <c r="AK41" s="1">
        <v>1488.2696478778953</v>
      </c>
      <c r="AL41" s="1">
        <v>1585.7065202838396</v>
      </c>
      <c r="AM41" s="1">
        <v>1368.045119828625</v>
      </c>
      <c r="AN41" s="1">
        <v>1422.2640246351584</v>
      </c>
      <c r="AO41" s="1">
        <v>1335.828089436337</v>
      </c>
      <c r="AP41" s="1">
        <v>1177.1002811621368</v>
      </c>
    </row>
    <row r="42" spans="1:42" x14ac:dyDescent="0.15">
      <c r="A42" s="1" t="s">
        <v>0</v>
      </c>
      <c r="C42" s="1">
        <v>0.33881247903191675</v>
      </c>
      <c r="D42" s="1">
        <v>0.34773499244887718</v>
      </c>
      <c r="E42" s="1">
        <v>0.32893047215564725</v>
      </c>
      <c r="F42" s="1">
        <v>0.32436857231556782</v>
      </c>
      <c r="G42" s="1">
        <v>0.34263344372748555</v>
      </c>
      <c r="H42" s="1">
        <v>0.34136500467922937</v>
      </c>
      <c r="I42" s="1">
        <v>0.32586555297873743</v>
      </c>
      <c r="J42" s="1">
        <v>0.3238184160708667</v>
      </c>
      <c r="K42" s="1">
        <v>0.32891312465717781</v>
      </c>
      <c r="L42" s="1">
        <v>0.32439002662189143</v>
      </c>
      <c r="M42" s="1">
        <v>0.33736987325274614</v>
      </c>
      <c r="N42" s="1">
        <v>0.33271881459727154</v>
      </c>
      <c r="O42" s="1">
        <v>0.33847684596099747</v>
      </c>
      <c r="P42" s="1">
        <v>0.32738795459240999</v>
      </c>
      <c r="Q42" s="1">
        <v>0.34324667110064822</v>
      </c>
      <c r="R42" s="1">
        <v>0.32636703627394154</v>
      </c>
      <c r="S42" s="1">
        <v>0.33738009169236621</v>
      </c>
      <c r="T42" s="1">
        <v>0.33453084971755659</v>
      </c>
      <c r="U42" s="1">
        <v>0.35599753080636781</v>
      </c>
      <c r="V42" s="1">
        <v>0.3370049726911844</v>
      </c>
      <c r="W42" s="1">
        <v>0.3267511026120154</v>
      </c>
      <c r="X42" s="1">
        <v>0.30653234146292391</v>
      </c>
      <c r="Y42" s="1">
        <v>0.33468298049726158</v>
      </c>
      <c r="Z42" s="2">
        <v>0.33010055688774592</v>
      </c>
      <c r="AA42" s="1">
        <v>0.34288396400898319</v>
      </c>
      <c r="AB42" s="1">
        <v>0.32975318748201338</v>
      </c>
      <c r="AC42" s="1">
        <v>0.3333751756983257</v>
      </c>
      <c r="AD42" s="1">
        <v>0.33826976273729153</v>
      </c>
      <c r="AE42" s="1">
        <v>0.33191638797495193</v>
      </c>
      <c r="AF42" s="1">
        <v>0.33206044996257095</v>
      </c>
      <c r="AG42" s="1">
        <v>0.34278482440976371</v>
      </c>
      <c r="AH42" s="1">
        <v>0.34226179658642231</v>
      </c>
      <c r="AI42" s="1">
        <v>0.33105003031089369</v>
      </c>
      <c r="AJ42" s="1">
        <v>0.32190094397383645</v>
      </c>
      <c r="AK42" s="1">
        <v>0.33656869130096273</v>
      </c>
      <c r="AL42" s="1">
        <v>0.34037653949915941</v>
      </c>
      <c r="AM42" s="1">
        <v>0.33674567791394228</v>
      </c>
      <c r="AN42" s="1">
        <v>0.31321884567941016</v>
      </c>
      <c r="AO42" s="1">
        <v>0.32426445629022604</v>
      </c>
      <c r="AP42" s="1">
        <v>0.32118685020779048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5CF4-C8DB-1A49-841E-C5A03CA66435}">
  <dimension ref="A1:AJ113"/>
  <sheetViews>
    <sheetView topLeftCell="A5" workbookViewId="0">
      <selection activeCell="B15" sqref="B15:AD15"/>
    </sheetView>
  </sheetViews>
  <sheetFormatPr baseColWidth="10" defaultRowHeight="13" x14ac:dyDescent="0.15"/>
  <cols>
    <col min="1" max="16384" width="10.83203125" style="1"/>
  </cols>
  <sheetData>
    <row r="1" spans="1:36" x14ac:dyDescent="0.15">
      <c r="B1" s="1" t="s">
        <v>411</v>
      </c>
      <c r="C1" s="1" t="s">
        <v>410</v>
      </c>
      <c r="D1" s="1" t="s">
        <v>409</v>
      </c>
      <c r="E1" s="1" t="s">
        <v>408</v>
      </c>
      <c r="F1" s="1" t="s">
        <v>407</v>
      </c>
      <c r="G1" s="1" t="s">
        <v>406</v>
      </c>
      <c r="H1" s="1" t="s">
        <v>405</v>
      </c>
      <c r="I1" s="1" t="s">
        <v>404</v>
      </c>
      <c r="J1" s="1" t="s">
        <v>403</v>
      </c>
      <c r="K1" s="1" t="s">
        <v>402</v>
      </c>
      <c r="L1" s="2" t="s">
        <v>401</v>
      </c>
      <c r="M1" s="1" t="s">
        <v>400</v>
      </c>
      <c r="N1" s="1" t="s">
        <v>399</v>
      </c>
      <c r="O1" s="1" t="s">
        <v>398</v>
      </c>
      <c r="P1" s="1" t="s">
        <v>397</v>
      </c>
      <c r="Q1" s="1" t="s">
        <v>396</v>
      </c>
      <c r="R1" s="1" t="s">
        <v>395</v>
      </c>
      <c r="S1" s="1" t="s">
        <v>394</v>
      </c>
      <c r="T1" s="1" t="s">
        <v>393</v>
      </c>
      <c r="U1" s="1" t="s">
        <v>392</v>
      </c>
      <c r="V1" s="1" t="s">
        <v>391</v>
      </c>
      <c r="W1" s="1" t="s">
        <v>390</v>
      </c>
      <c r="X1" s="1" t="s">
        <v>389</v>
      </c>
      <c r="Y1" s="1" t="s">
        <v>388</v>
      </c>
      <c r="Z1" s="1" t="s">
        <v>387</v>
      </c>
      <c r="AA1" s="1" t="s">
        <v>386</v>
      </c>
      <c r="AB1" s="1" t="s">
        <v>385</v>
      </c>
      <c r="AC1" s="1" t="s">
        <v>384</v>
      </c>
      <c r="AD1" s="1" t="s">
        <v>383</v>
      </c>
      <c r="AE1" s="1" t="s">
        <v>382</v>
      </c>
      <c r="AF1" s="1" t="s">
        <v>381</v>
      </c>
      <c r="AG1" s="1" t="s">
        <v>380</v>
      </c>
      <c r="AH1" s="1" t="s">
        <v>379</v>
      </c>
      <c r="AI1" s="1" t="s">
        <v>378</v>
      </c>
      <c r="AJ1" s="1" t="s">
        <v>377</v>
      </c>
    </row>
    <row r="2" spans="1:36" x14ac:dyDescent="0.15">
      <c r="A2" s="1" t="s">
        <v>31</v>
      </c>
      <c r="B2" s="1">
        <v>0.69506969557370135</v>
      </c>
      <c r="C2" s="1">
        <v>0.69312600943757974</v>
      </c>
      <c r="D2" s="1">
        <v>0.68930489617582458</v>
      </c>
      <c r="E2" s="1">
        <v>0.69377116193758248</v>
      </c>
      <c r="F2" s="1">
        <v>0.69403129951215847</v>
      </c>
      <c r="G2" s="1">
        <v>0.69324958530355363</v>
      </c>
      <c r="H2" s="1">
        <v>0.69585267183591093</v>
      </c>
      <c r="I2" s="1">
        <v>0.69987468671679198</v>
      </c>
      <c r="J2" s="1">
        <v>0.70142644743381466</v>
      </c>
      <c r="K2" s="1">
        <v>0.70548102352023567</v>
      </c>
      <c r="L2" s="2">
        <v>0.70897210354360385</v>
      </c>
      <c r="M2" s="1">
        <v>0.69668312889318806</v>
      </c>
      <c r="N2" s="1">
        <v>0.69765738106293729</v>
      </c>
      <c r="O2" s="1">
        <v>0.70304425323964181</v>
      </c>
      <c r="P2" s="1">
        <v>0.70021861827534471</v>
      </c>
      <c r="Q2" s="1">
        <v>0.69458828858737631</v>
      </c>
      <c r="R2" s="1">
        <v>0.70093652445369414</v>
      </c>
      <c r="S2" s="1">
        <v>0.70713027348933433</v>
      </c>
      <c r="T2" s="1">
        <v>0.70849956048414364</v>
      </c>
      <c r="U2" s="1">
        <v>0.70340022956439385</v>
      </c>
      <c r="V2" s="1">
        <v>0.70137932825934479</v>
      </c>
      <c r="W2" s="1">
        <v>0.70260575083879473</v>
      </c>
      <c r="X2" s="1">
        <v>0.69486940393292806</v>
      </c>
      <c r="Y2" s="1">
        <v>0.69967687642549758</v>
      </c>
      <c r="Z2" s="1">
        <v>0.69542241871314081</v>
      </c>
      <c r="AA2" s="1">
        <v>0.69460934679915809</v>
      </c>
      <c r="AB2" s="1">
        <v>0.69624509505197663</v>
      </c>
      <c r="AC2" s="1">
        <v>0.69452122412511841</v>
      </c>
      <c r="AD2" s="1">
        <v>0.70467312961458339</v>
      </c>
      <c r="AE2" s="1">
        <v>0.70114585742199931</v>
      </c>
      <c r="AF2" s="1">
        <v>0.70294777305844547</v>
      </c>
      <c r="AG2" s="1">
        <v>0.70168154452979026</v>
      </c>
      <c r="AH2" s="1">
        <v>0.70542143790742218</v>
      </c>
      <c r="AI2" s="1">
        <v>0.70835764531923295</v>
      </c>
      <c r="AJ2" s="1">
        <v>0.71339595734126982</v>
      </c>
    </row>
    <row r="3" spans="1:36" x14ac:dyDescent="0.15">
      <c r="A3" s="1" t="s">
        <v>30</v>
      </c>
      <c r="B3" s="1">
        <v>0.62824405747116452</v>
      </c>
      <c r="C3" s="1">
        <v>0.63158174726130789</v>
      </c>
      <c r="D3" s="1">
        <v>0.62807406639285634</v>
      </c>
      <c r="E3" s="1">
        <v>0.62625801936232439</v>
      </c>
      <c r="F3" s="1">
        <v>0.62527757214355817</v>
      </c>
      <c r="G3" s="1">
        <v>0.62109464796720715</v>
      </c>
      <c r="H3" s="1">
        <v>0.63023121036196095</v>
      </c>
      <c r="I3" s="1">
        <v>0.62980111332628474</v>
      </c>
      <c r="J3" s="1">
        <v>0.63335844332654601</v>
      </c>
      <c r="K3" s="1">
        <v>0.62495648773785073</v>
      </c>
      <c r="L3" s="2">
        <v>0.63201276144042962</v>
      </c>
      <c r="M3" s="1">
        <v>0.6261694009434412</v>
      </c>
      <c r="N3" s="1">
        <v>0.62261293468561563</v>
      </c>
      <c r="O3" s="1">
        <v>0.62777173024797661</v>
      </c>
      <c r="P3" s="1">
        <v>0.62689396196285729</v>
      </c>
      <c r="Q3" s="1">
        <v>0.62643029387200888</v>
      </c>
      <c r="R3" s="1">
        <v>0.62489264313426107</v>
      </c>
      <c r="S3" s="1">
        <v>0.62482218960719049</v>
      </c>
      <c r="T3" s="1">
        <v>0.62307345747619591</v>
      </c>
      <c r="U3" s="1">
        <v>0.62730087334968754</v>
      </c>
      <c r="V3" s="1">
        <v>0.62460108954566607</v>
      </c>
      <c r="W3" s="1">
        <v>0.62725080629774754</v>
      </c>
      <c r="X3" s="1">
        <v>0.6213222247534268</v>
      </c>
      <c r="Y3" s="1">
        <v>0.62224112926451614</v>
      </c>
      <c r="Z3" s="1">
        <v>0.62184603826444773</v>
      </c>
      <c r="AA3" s="1">
        <v>0.6241307673738542</v>
      </c>
      <c r="AB3" s="1">
        <v>0.62147926602990466</v>
      </c>
      <c r="AC3" s="1">
        <v>0.61868588687667803</v>
      </c>
      <c r="AD3" s="1">
        <v>0.62572881704129102</v>
      </c>
      <c r="AE3" s="1">
        <v>0.62736101370583219</v>
      </c>
      <c r="AF3" s="1">
        <v>0.62476979064696192</v>
      </c>
      <c r="AG3" s="1">
        <v>0.62965828260652756</v>
      </c>
      <c r="AH3" s="1">
        <v>0.62692784010239611</v>
      </c>
      <c r="AI3" s="1">
        <v>0.62464820341577265</v>
      </c>
      <c r="AJ3" s="1">
        <v>0.62508195562655744</v>
      </c>
    </row>
    <row r="4" spans="1:36" x14ac:dyDescent="0.15">
      <c r="A4" s="1" t="s">
        <v>156</v>
      </c>
      <c r="B4" s="1">
        <v>0.30493030442629859</v>
      </c>
      <c r="C4" s="1">
        <v>0.30687399056242026</v>
      </c>
      <c r="D4" s="1">
        <v>0.31069510382417553</v>
      </c>
      <c r="E4" s="1">
        <v>0.30622883806241752</v>
      </c>
      <c r="F4" s="1">
        <v>0.30596870048784153</v>
      </c>
      <c r="G4" s="1">
        <v>0.30675041469644632</v>
      </c>
      <c r="H4" s="1">
        <v>0.30414732816408907</v>
      </c>
      <c r="I4" s="1">
        <v>0.30012531328320807</v>
      </c>
      <c r="J4" s="1">
        <v>0.2985735525661854</v>
      </c>
      <c r="K4" s="1">
        <v>0.29451897647976438</v>
      </c>
      <c r="L4" s="2">
        <v>0.29102789645639604</v>
      </c>
      <c r="M4" s="1">
        <v>0.30331687110681199</v>
      </c>
      <c r="N4" s="1">
        <v>0.30234261893706271</v>
      </c>
      <c r="O4" s="1">
        <v>0.29695574676035819</v>
      </c>
      <c r="P4" s="1">
        <v>0.29978138172465524</v>
      </c>
      <c r="Q4" s="1">
        <v>0.30541171141262363</v>
      </c>
      <c r="R4" s="1">
        <v>0.29906347554630597</v>
      </c>
      <c r="S4" s="1">
        <v>0.29286972651066567</v>
      </c>
      <c r="T4" s="1">
        <v>0.29150043951585636</v>
      </c>
      <c r="U4" s="1">
        <v>0.29659977043560615</v>
      </c>
      <c r="V4" s="1">
        <v>0.2986206717406551</v>
      </c>
      <c r="W4" s="1">
        <v>0.29739424916120538</v>
      </c>
      <c r="X4" s="1">
        <v>0.30513059606707188</v>
      </c>
      <c r="Y4" s="1">
        <v>0.30032312357450236</v>
      </c>
      <c r="Z4" s="1">
        <v>0.30457758128685924</v>
      </c>
      <c r="AA4" s="1">
        <v>0.30539065320084191</v>
      </c>
      <c r="AB4" s="1">
        <v>0.30375490494802349</v>
      </c>
      <c r="AC4" s="1">
        <v>0.30547877587488154</v>
      </c>
      <c r="AD4" s="1">
        <v>0.29532687038541666</v>
      </c>
      <c r="AE4" s="1">
        <v>0.29885414257800064</v>
      </c>
      <c r="AF4" s="1">
        <v>0.29705222694155448</v>
      </c>
      <c r="AG4" s="1">
        <v>0.29831845547020969</v>
      </c>
      <c r="AH4" s="1">
        <v>0.29457856209257788</v>
      </c>
      <c r="AI4" s="1">
        <v>0.29164235468076699</v>
      </c>
      <c r="AJ4" s="1">
        <v>0.28660404265873013</v>
      </c>
    </row>
    <row r="5" spans="1:36" x14ac:dyDescent="0.15">
      <c r="L5" s="2"/>
    </row>
    <row r="6" spans="1:36" x14ac:dyDescent="0.15">
      <c r="A6" s="1" t="s">
        <v>21</v>
      </c>
      <c r="B6" s="1">
        <v>4.8705717271471185</v>
      </c>
      <c r="C6" s="1">
        <v>4.8365854635598859</v>
      </c>
      <c r="D6" s="1">
        <v>4.7774504170534646</v>
      </c>
      <c r="E6" s="1">
        <v>4.8359167787487154</v>
      </c>
      <c r="F6" s="1">
        <v>4.8386650946107421</v>
      </c>
      <c r="G6" s="1">
        <v>4.8231576957579056</v>
      </c>
      <c r="H6" s="1">
        <v>4.8681939234600149</v>
      </c>
      <c r="I6" s="1">
        <v>4.871165546822696</v>
      </c>
      <c r="J6" s="1">
        <v>4.916225118114351</v>
      </c>
      <c r="K6" s="1">
        <v>4.9447555725764847</v>
      </c>
      <c r="L6" s="2">
        <v>4.9768774805432079</v>
      </c>
      <c r="M6" s="1">
        <v>4.8561970297759336</v>
      </c>
      <c r="N6" s="1">
        <v>4.8758515614832412</v>
      </c>
      <c r="O6" s="1">
        <v>4.9043362666508195</v>
      </c>
      <c r="P6" s="1">
        <v>4.8927597065184276</v>
      </c>
      <c r="Q6" s="1">
        <v>4.8426230537832735</v>
      </c>
      <c r="R6" s="1">
        <v>4.879197107257732</v>
      </c>
      <c r="S6" s="1">
        <v>4.9733297594433381</v>
      </c>
      <c r="T6" s="1">
        <v>4.9586695679782036</v>
      </c>
      <c r="U6" s="1">
        <v>4.9261611118015498</v>
      </c>
      <c r="V6" s="1">
        <v>4.9212852443642792</v>
      </c>
      <c r="W6" s="1">
        <v>4.9357042470294834</v>
      </c>
      <c r="X6" s="1">
        <v>4.8757707358907396</v>
      </c>
      <c r="Y6" s="1">
        <v>4.9120668892341666</v>
      </c>
      <c r="Z6" s="1">
        <v>4.8664893994024947</v>
      </c>
      <c r="AA6" s="1">
        <v>4.8691695464430937</v>
      </c>
      <c r="AB6" s="1">
        <v>4.8838444027162851</v>
      </c>
      <c r="AC6" s="1">
        <v>4.8531416268610617</v>
      </c>
      <c r="AD6" s="1">
        <v>4.9629118379038504</v>
      </c>
      <c r="AE6" s="1">
        <v>4.9503617012216949</v>
      </c>
      <c r="AF6" s="1">
        <v>4.9505224397117171</v>
      </c>
      <c r="AG6" s="1">
        <v>4.9089390554546064</v>
      </c>
      <c r="AH6" s="1">
        <v>4.9283259303870786</v>
      </c>
      <c r="AI6" s="1">
        <v>4.9928376564796126</v>
      </c>
      <c r="AJ6" s="1">
        <v>5.0199878745187547</v>
      </c>
    </row>
    <row r="7" spans="1:36" x14ac:dyDescent="0.15">
      <c r="A7" s="1" t="s">
        <v>20</v>
      </c>
      <c r="B7" s="1">
        <v>2.3426559076174129</v>
      </c>
      <c r="C7" s="1">
        <v>2.3270660449275979</v>
      </c>
      <c r="D7" s="1">
        <v>2.3912009685934379</v>
      </c>
      <c r="E7" s="1">
        <v>2.3575652180018096</v>
      </c>
      <c r="F7" s="1">
        <v>2.3676358472812851</v>
      </c>
      <c r="G7" s="1">
        <v>2.387460151201509</v>
      </c>
      <c r="H7" s="1">
        <v>2.3464039011345221</v>
      </c>
      <c r="I7" s="1">
        <v>2.4222663001722964</v>
      </c>
      <c r="J7" s="1">
        <v>2.3530957966360404</v>
      </c>
      <c r="K7" s="1">
        <v>2.3969793246389344</v>
      </c>
      <c r="L7" s="2">
        <v>2.3739833920198024</v>
      </c>
      <c r="M7" s="1">
        <v>2.4008838953072882</v>
      </c>
      <c r="N7" s="1">
        <v>2.3781901048852845</v>
      </c>
      <c r="O7" s="1">
        <v>2.4857221934815215</v>
      </c>
      <c r="P7" s="1">
        <v>2.4094857743051818</v>
      </c>
      <c r="Q7" s="1">
        <v>2.4172214556122</v>
      </c>
      <c r="R7" s="1">
        <v>2.4558829207163058</v>
      </c>
      <c r="S7" s="1">
        <v>2.4206644688288392</v>
      </c>
      <c r="T7" s="1">
        <v>2.483062041457508</v>
      </c>
      <c r="U7" s="1">
        <v>2.4529153963889456</v>
      </c>
      <c r="V7" s="1">
        <v>2.3958576355809598</v>
      </c>
      <c r="W7" s="1">
        <v>2.4068808999466924</v>
      </c>
      <c r="X7" s="1">
        <v>2.3391016554671324</v>
      </c>
      <c r="Y7" s="1">
        <v>2.4036240035862733</v>
      </c>
      <c r="Z7" s="1">
        <v>2.3986532196859613</v>
      </c>
      <c r="AA7" s="1">
        <v>2.3761647841283349</v>
      </c>
      <c r="AB7" s="1">
        <v>2.3938609825698904</v>
      </c>
      <c r="AC7" s="1">
        <v>2.4215953656802256</v>
      </c>
      <c r="AD7" s="1">
        <v>2.4312253975907723</v>
      </c>
      <c r="AE7" s="1">
        <v>2.3813293773463897</v>
      </c>
      <c r="AF7" s="1">
        <v>2.4092448100469852</v>
      </c>
      <c r="AG7" s="1">
        <v>2.4853018563578289</v>
      </c>
      <c r="AH7" s="1">
        <v>2.5120119206338387</v>
      </c>
      <c r="AI7" s="1">
        <v>2.440082358760705</v>
      </c>
      <c r="AJ7" s="1">
        <v>2.4825726961774066</v>
      </c>
    </row>
    <row r="8" spans="1:36" x14ac:dyDescent="0.15">
      <c r="A8" s="1" t="s">
        <v>28</v>
      </c>
      <c r="B8" s="1">
        <v>0.67522778619561941</v>
      </c>
      <c r="C8" s="1">
        <v>0.67515644191087554</v>
      </c>
      <c r="D8" s="1">
        <v>0.66643642716660645</v>
      </c>
      <c r="E8" s="1">
        <v>0.67226369384579254</v>
      </c>
      <c r="F8" s="1">
        <v>0.67144921279686964</v>
      </c>
      <c r="G8" s="1">
        <v>0.66889659085063602</v>
      </c>
      <c r="H8" s="1">
        <v>0.67476996525909738</v>
      </c>
      <c r="I8" s="1">
        <v>0.66788387812654915</v>
      </c>
      <c r="J8" s="1">
        <v>0.67629771415631068</v>
      </c>
      <c r="K8" s="1">
        <v>0.6735132283858325</v>
      </c>
      <c r="L8" s="2">
        <v>0.67704688836097227</v>
      </c>
      <c r="M8" s="1">
        <v>0.66916671867211464</v>
      </c>
      <c r="N8" s="1">
        <v>0.67215654193011554</v>
      </c>
      <c r="O8" s="1">
        <v>0.66363971179775927</v>
      </c>
      <c r="P8" s="1">
        <v>0.67003495286036052</v>
      </c>
      <c r="Q8" s="1">
        <v>0.66704225517724181</v>
      </c>
      <c r="R8" s="1">
        <v>0.66518662218404934</v>
      </c>
      <c r="S8" s="1">
        <v>0.67261747925457904</v>
      </c>
      <c r="T8" s="1">
        <v>0.66633276073688008</v>
      </c>
      <c r="U8" s="1">
        <v>0.66758504351238224</v>
      </c>
      <c r="V8" s="1">
        <v>0.67256924254581585</v>
      </c>
      <c r="W8" s="1">
        <v>0.67220252107830247</v>
      </c>
      <c r="X8" s="1">
        <v>0.675794452266549</v>
      </c>
      <c r="Y8" s="1">
        <v>0.67144265130923309</v>
      </c>
      <c r="Z8" s="1">
        <v>0.66984086267161047</v>
      </c>
      <c r="AA8" s="1">
        <v>0.67204207898285762</v>
      </c>
      <c r="AB8" s="1">
        <v>0.6710692648523916</v>
      </c>
      <c r="AC8" s="1">
        <v>0.66712262337964079</v>
      </c>
      <c r="AD8" s="1">
        <v>0.67119552692097983</v>
      </c>
      <c r="AE8" s="1">
        <v>0.67520052988764567</v>
      </c>
      <c r="AF8" s="1">
        <v>0.67264660303952206</v>
      </c>
      <c r="AG8" s="1">
        <v>0.66388681596950494</v>
      </c>
      <c r="AH8" s="1">
        <v>0.6623793205453492</v>
      </c>
      <c r="AI8" s="1">
        <v>0.67171954578313686</v>
      </c>
      <c r="AJ8" s="1">
        <v>0.66910327843617146</v>
      </c>
    </row>
    <row r="9" spans="1:36" x14ac:dyDescent="0.15">
      <c r="A9" s="1" t="s">
        <v>27</v>
      </c>
      <c r="B9" s="1">
        <v>0.32477221380438059</v>
      </c>
      <c r="C9" s="1">
        <v>0.32484355808912446</v>
      </c>
      <c r="D9" s="1">
        <v>0.3335635728333935</v>
      </c>
      <c r="E9" s="1">
        <v>0.32773630615420746</v>
      </c>
      <c r="F9" s="1">
        <v>0.3285507872031303</v>
      </c>
      <c r="G9" s="1">
        <v>0.33110340914936398</v>
      </c>
      <c r="H9" s="1">
        <v>0.32523003474090267</v>
      </c>
      <c r="I9" s="1">
        <v>0.3321161218734508</v>
      </c>
      <c r="J9" s="1">
        <v>0.32370228584368932</v>
      </c>
      <c r="K9" s="1">
        <v>0.32648677161416756</v>
      </c>
      <c r="L9" s="2">
        <v>0.32295311163902768</v>
      </c>
      <c r="M9" s="1">
        <v>0.33083328132788536</v>
      </c>
      <c r="N9" s="1">
        <v>0.32784345806988446</v>
      </c>
      <c r="O9" s="1">
        <v>0.33636028820224073</v>
      </c>
      <c r="P9" s="1">
        <v>0.32996504713963953</v>
      </c>
      <c r="Q9" s="1">
        <v>0.33295774482275814</v>
      </c>
      <c r="R9" s="1">
        <v>0.33481337781595072</v>
      </c>
      <c r="S9" s="1">
        <v>0.32738252074542101</v>
      </c>
      <c r="T9" s="1">
        <v>0.33366723926311992</v>
      </c>
      <c r="U9" s="1">
        <v>0.33241495648761771</v>
      </c>
      <c r="V9" s="1">
        <v>0.3274307574541841</v>
      </c>
      <c r="W9" s="1">
        <v>0.32779747892169753</v>
      </c>
      <c r="X9" s="1">
        <v>0.324205547733451</v>
      </c>
      <c r="Y9" s="1">
        <v>0.32855734869076691</v>
      </c>
      <c r="Z9" s="1">
        <v>0.33015913732838958</v>
      </c>
      <c r="AA9" s="1">
        <v>0.32795792101714238</v>
      </c>
      <c r="AB9" s="1">
        <v>0.3289307351476084</v>
      </c>
      <c r="AC9" s="1">
        <v>0.33287737662035927</v>
      </c>
      <c r="AD9" s="1">
        <v>0.32880447307902017</v>
      </c>
      <c r="AE9" s="1">
        <v>0.32479947011235438</v>
      </c>
      <c r="AF9" s="1">
        <v>0.32735339696047788</v>
      </c>
      <c r="AG9" s="1">
        <v>0.33611318403049512</v>
      </c>
      <c r="AH9" s="1">
        <v>0.33762067945465085</v>
      </c>
      <c r="AI9" s="1">
        <v>0.32828045421686319</v>
      </c>
      <c r="AJ9" s="1">
        <v>0.3308967215638286</v>
      </c>
    </row>
    <row r="10" spans="1:36" x14ac:dyDescent="0.15">
      <c r="L10" s="2"/>
    </row>
    <row r="11" spans="1:36" x14ac:dyDescent="0.15">
      <c r="L11" s="2"/>
    </row>
    <row r="12" spans="1:36" x14ac:dyDescent="0.15">
      <c r="A12" s="1" t="s">
        <v>26</v>
      </c>
      <c r="B12" s="1">
        <v>3.9424245900156014E-3</v>
      </c>
      <c r="C12" s="1">
        <v>0</v>
      </c>
      <c r="D12" s="1">
        <v>0</v>
      </c>
      <c r="E12" s="1">
        <v>5.2137723587391072E-3</v>
      </c>
      <c r="F12" s="1">
        <v>0</v>
      </c>
      <c r="G12" s="1">
        <v>0</v>
      </c>
      <c r="H12" s="1">
        <v>2.6113731615368244E-3</v>
      </c>
      <c r="I12" s="1">
        <v>0</v>
      </c>
      <c r="J12" s="1">
        <v>5.3193095257044994E-3</v>
      </c>
      <c r="K12" s="1">
        <v>2.6123239645806377E-3</v>
      </c>
      <c r="L12" s="2">
        <v>0</v>
      </c>
      <c r="M12" s="1">
        <v>0</v>
      </c>
      <c r="N12" s="1">
        <v>4.6772635470685442E-3</v>
      </c>
      <c r="O12" s="1">
        <v>2.9537789769776284E-3</v>
      </c>
      <c r="P12" s="1">
        <v>0</v>
      </c>
      <c r="Q12" s="1">
        <v>5.5223600024456717E-3</v>
      </c>
      <c r="R12" s="1">
        <v>2.6045315470600494E-3</v>
      </c>
      <c r="S12" s="1">
        <v>0</v>
      </c>
      <c r="T12" s="1">
        <v>0</v>
      </c>
      <c r="U12" s="1">
        <v>0</v>
      </c>
      <c r="V12" s="1">
        <v>2.6121227215656012E-3</v>
      </c>
      <c r="W12" s="1">
        <v>3.0533584200875467E-3</v>
      </c>
      <c r="X12" s="1">
        <v>0</v>
      </c>
      <c r="Y12" s="1">
        <v>0</v>
      </c>
      <c r="Z12" s="1">
        <v>4.3728435745794565E-3</v>
      </c>
      <c r="AA12" s="1">
        <v>0</v>
      </c>
      <c r="AB12" s="1">
        <v>5.0387013870576564E-3</v>
      </c>
      <c r="AC12" s="1">
        <v>0</v>
      </c>
      <c r="AD12" s="1">
        <v>0</v>
      </c>
      <c r="AE12" s="1">
        <v>1.0220219089686631E-2</v>
      </c>
      <c r="AF12" s="1">
        <v>3.2376049937470979E-3</v>
      </c>
      <c r="AG12" s="1">
        <v>1.0098597179711927E-2</v>
      </c>
      <c r="AH12" s="1">
        <v>0</v>
      </c>
      <c r="AI12" s="1">
        <v>3.2990361496390733E-3</v>
      </c>
      <c r="AJ12" s="1">
        <v>7.4114884421607402E-3</v>
      </c>
    </row>
    <row r="13" spans="1:36" x14ac:dyDescent="0.15">
      <c r="A13" s="1" t="s">
        <v>25</v>
      </c>
      <c r="B13" s="1">
        <v>0.11204954125016925</v>
      </c>
      <c r="C13" s="1">
        <v>0.10321382765116639</v>
      </c>
      <c r="D13" s="1">
        <v>0.11032445359468689</v>
      </c>
      <c r="E13" s="1">
        <v>0.1057608370825343</v>
      </c>
      <c r="F13" s="1">
        <v>0.1103687701518376</v>
      </c>
      <c r="G13" s="1">
        <v>0.11032081774101342</v>
      </c>
      <c r="H13" s="1">
        <v>0.10922289894472727</v>
      </c>
      <c r="I13" s="1">
        <v>0.1024073050824623</v>
      </c>
      <c r="J13" s="1">
        <v>0.1048641755451334</v>
      </c>
      <c r="K13" s="1">
        <v>0.10914477893898175</v>
      </c>
      <c r="L13" s="2">
        <v>0.10486768935623994</v>
      </c>
      <c r="M13" s="1">
        <v>0.11899951171229774</v>
      </c>
      <c r="N13" s="1">
        <v>0.11986415047460498</v>
      </c>
      <c r="O13" s="1">
        <v>0.1214420307304665</v>
      </c>
      <c r="P13" s="1">
        <v>0.1269049660206352</v>
      </c>
      <c r="Q13" s="1">
        <v>0.12595753344284416</v>
      </c>
      <c r="R13" s="1">
        <v>0.12527431559168964</v>
      </c>
      <c r="S13" s="1">
        <v>0.13273719459215963</v>
      </c>
      <c r="T13" s="1">
        <v>0.13513067418819746</v>
      </c>
      <c r="U13" s="1">
        <v>0.13611237942239185</v>
      </c>
      <c r="V13" s="1">
        <v>0.14004033330244392</v>
      </c>
      <c r="W13" s="1">
        <v>0.14675931157123484</v>
      </c>
      <c r="X13" s="1">
        <v>0.14475574493184337</v>
      </c>
      <c r="Y13" s="1">
        <v>0.15655637078182008</v>
      </c>
      <c r="Z13" s="1">
        <v>0.15591136703383077</v>
      </c>
      <c r="AA13" s="1">
        <v>0.15527337582760042</v>
      </c>
      <c r="AB13" s="1">
        <v>0.15643460268431431</v>
      </c>
      <c r="AC13" s="1">
        <v>0.15748581013934124</v>
      </c>
      <c r="AD13" s="1">
        <v>0.1606072609040759</v>
      </c>
      <c r="AE13" s="1">
        <v>0.16571968850401425</v>
      </c>
      <c r="AF13" s="1">
        <v>0.15724030313118625</v>
      </c>
      <c r="AG13" s="1">
        <v>0.15009848078962687</v>
      </c>
      <c r="AH13" s="1">
        <v>0.14364972951500452</v>
      </c>
      <c r="AI13" s="1">
        <v>0.14218231944182921</v>
      </c>
      <c r="AJ13" s="1">
        <v>0.13738998619815745</v>
      </c>
    </row>
    <row r="14" spans="1:36" x14ac:dyDescent="0.15">
      <c r="A14" s="1" t="s">
        <v>24</v>
      </c>
      <c r="B14" s="1">
        <v>4.9784604095833735</v>
      </c>
      <c r="C14" s="1">
        <v>4.9499391626683789</v>
      </c>
      <c r="D14" s="1">
        <v>4.9671360406725338</v>
      </c>
      <c r="E14" s="1">
        <v>5.0046446563059162</v>
      </c>
      <c r="F14" s="1">
        <v>5.0135630445538988</v>
      </c>
      <c r="G14" s="1">
        <v>5.0627818292486628</v>
      </c>
      <c r="H14" s="1">
        <v>4.9517085321325629</v>
      </c>
      <c r="I14" s="1">
        <v>4.938673535046191</v>
      </c>
      <c r="J14" s="1">
        <v>4.9105706376040716</v>
      </c>
      <c r="K14" s="1">
        <v>5.0058481185915991</v>
      </c>
      <c r="L14" s="2">
        <v>4.9251550597708222</v>
      </c>
      <c r="M14" s="1">
        <v>4.9829300688657447</v>
      </c>
      <c r="N14" s="1">
        <v>5.0348514374065054</v>
      </c>
      <c r="O14" s="1">
        <v>4.9258151289238654</v>
      </c>
      <c r="P14" s="1">
        <v>4.9642251280807956</v>
      </c>
      <c r="Q14" s="1">
        <v>4.9639679260752958</v>
      </c>
      <c r="R14" s="1">
        <v>4.9724992872251024</v>
      </c>
      <c r="S14" s="1">
        <v>4.984187640068928</v>
      </c>
      <c r="T14" s="1">
        <v>4.982356714509601</v>
      </c>
      <c r="U14" s="1">
        <v>4.9346597037527795</v>
      </c>
      <c r="V14" s="1">
        <v>4.9869921467416889</v>
      </c>
      <c r="W14" s="1">
        <v>4.9415781339034863</v>
      </c>
      <c r="X14" s="1">
        <v>5.0519685881624339</v>
      </c>
      <c r="Y14" s="1">
        <v>5.0045592051293717</v>
      </c>
      <c r="Z14" s="1">
        <v>5.0092295965957483</v>
      </c>
      <c r="AA14" s="1">
        <v>4.9930638751087297</v>
      </c>
      <c r="AB14" s="1">
        <v>5.0137292949912293</v>
      </c>
      <c r="AC14" s="1">
        <v>5.0434390539668552</v>
      </c>
      <c r="AD14" s="1">
        <v>4.9455646292705149</v>
      </c>
      <c r="AE14" s="1">
        <v>4.9315026224166463</v>
      </c>
      <c r="AF14" s="1">
        <v>4.966332577469684</v>
      </c>
      <c r="AG14" s="1">
        <v>4.874563219136852</v>
      </c>
      <c r="AH14" s="1">
        <v>4.9122487547847404</v>
      </c>
      <c r="AI14" s="1">
        <v>4.96789603005237</v>
      </c>
      <c r="AJ14" s="1">
        <v>4.9474636880037668</v>
      </c>
    </row>
    <row r="15" spans="1:36" x14ac:dyDescent="0.15">
      <c r="A15" s="1" t="s">
        <v>23</v>
      </c>
      <c r="B15" s="1">
        <v>8.4132835816971863</v>
      </c>
      <c r="C15" s="1">
        <v>8.4857121001891649</v>
      </c>
      <c r="D15" s="1">
        <v>8.3880392559207912</v>
      </c>
      <c r="E15" s="1">
        <v>8.3859962552851002</v>
      </c>
      <c r="F15" s="1">
        <v>8.3658417410988584</v>
      </c>
      <c r="G15" s="1">
        <v>8.29881837535995</v>
      </c>
      <c r="H15" s="1">
        <v>8.4396556686690065</v>
      </c>
      <c r="I15" s="1">
        <v>8.4019217850013916</v>
      </c>
      <c r="J15" s="1">
        <v>8.4828119406223976</v>
      </c>
      <c r="K15" s="1">
        <v>8.3415314651741177</v>
      </c>
      <c r="L15" s="2">
        <v>8.4588826015610916</v>
      </c>
      <c r="M15" s="1">
        <v>8.3464498198892993</v>
      </c>
      <c r="N15" s="1">
        <v>8.3064946238640207</v>
      </c>
      <c r="O15" s="1">
        <v>8.3075030502821861</v>
      </c>
      <c r="P15" s="1">
        <v>8.3409069844866401</v>
      </c>
      <c r="Q15" s="1">
        <v>8.3239615945656507</v>
      </c>
      <c r="R15" s="1">
        <v>8.2837037602797601</v>
      </c>
      <c r="S15" s="1">
        <v>8.3006802332482756</v>
      </c>
      <c r="T15" s="1">
        <v>8.2360191556241666</v>
      </c>
      <c r="U15" s="1">
        <v>8.3056710373030196</v>
      </c>
      <c r="V15" s="1">
        <v>8.2975220270103964</v>
      </c>
      <c r="W15" s="1">
        <v>8.3155347382192097</v>
      </c>
      <c r="X15" s="1">
        <v>8.2891063795271336</v>
      </c>
      <c r="Y15" s="1">
        <v>8.2434664345747688</v>
      </c>
      <c r="Z15" s="1">
        <v>8.2373051576765466</v>
      </c>
      <c r="AA15" s="1">
        <v>8.2909813238635035</v>
      </c>
      <c r="AB15" s="1">
        <v>8.2318576571553184</v>
      </c>
      <c r="AC15" s="1">
        <v>8.1830293100187745</v>
      </c>
      <c r="AD15" s="1">
        <v>8.2682890000005589</v>
      </c>
      <c r="AE15" s="1">
        <v>8.3024927559510662</v>
      </c>
      <c r="AF15" s="1">
        <v>8.2690958440118987</v>
      </c>
      <c r="AG15" s="1">
        <v>8.2877757510576249</v>
      </c>
      <c r="AH15" s="1">
        <v>8.2547716847275296</v>
      </c>
      <c r="AI15" s="1">
        <v>8.2674103552138458</v>
      </c>
      <c r="AJ15" s="1">
        <v>8.248656803534308</v>
      </c>
    </row>
    <row r="16" spans="1:36" x14ac:dyDescent="0.15">
      <c r="A16" s="1" t="s">
        <v>22</v>
      </c>
      <c r="B16" s="1">
        <v>3.3616169421650209E-2</v>
      </c>
      <c r="C16" s="1">
        <v>3.0855036912519777E-2</v>
      </c>
      <c r="D16" s="1">
        <v>3.2974827623852135E-2</v>
      </c>
      <c r="E16" s="1">
        <v>2.9844651524621638E-2</v>
      </c>
      <c r="F16" s="1">
        <v>3.2221826762288047E-2</v>
      </c>
      <c r="G16" s="1">
        <v>3.0298008707863835E-2</v>
      </c>
      <c r="H16" s="1">
        <v>3.8563353851365612E-2</v>
      </c>
      <c r="I16" s="1">
        <v>3.2323769615195119E-2</v>
      </c>
      <c r="J16" s="1">
        <v>3.3154654995804576E-2</v>
      </c>
      <c r="K16" s="1">
        <v>3.212688578822194E-2</v>
      </c>
      <c r="L16" s="2">
        <v>3.224356793581052E-2</v>
      </c>
      <c r="M16" s="1">
        <v>3.1737192513086661E-2</v>
      </c>
      <c r="N16" s="1">
        <v>3.1381005800841896E-2</v>
      </c>
      <c r="O16" s="1">
        <v>3.2168007897528939E-2</v>
      </c>
      <c r="P16" s="1">
        <v>3.1572181086102602E-2</v>
      </c>
      <c r="Q16" s="1">
        <v>3.1889236856275656E-2</v>
      </c>
      <c r="R16" s="1">
        <v>3.2156337501327237E-2</v>
      </c>
      <c r="S16" s="1">
        <v>2.8993268669639836E-2</v>
      </c>
      <c r="T16" s="1">
        <v>2.8300740032322521E-2</v>
      </c>
      <c r="U16" s="1">
        <v>3.452910371048519E-2</v>
      </c>
      <c r="V16" s="1">
        <v>3.4323278618896835E-2</v>
      </c>
      <c r="W16" s="1">
        <v>3.6380887947962313E-2</v>
      </c>
      <c r="X16" s="1">
        <v>3.031188697962062E-2</v>
      </c>
      <c r="Y16" s="1">
        <v>3.5237615145941974E-2</v>
      </c>
      <c r="Z16" s="1">
        <v>3.4243604824936456E-2</v>
      </c>
      <c r="AA16" s="1">
        <v>2.924326524423403E-2</v>
      </c>
      <c r="AB16" s="1">
        <v>3.7605457140830863E-2</v>
      </c>
      <c r="AC16" s="1">
        <v>3.6964650055460582E-2</v>
      </c>
      <c r="AD16" s="1">
        <v>3.3706451330014292E-2</v>
      </c>
      <c r="AE16" s="1">
        <v>3.2795429098490939E-2</v>
      </c>
      <c r="AF16" s="1">
        <v>3.4370952221556034E-2</v>
      </c>
      <c r="AG16" s="1">
        <v>3.1965017509033446E-2</v>
      </c>
      <c r="AH16" s="1">
        <v>3.3668180823893293E-2</v>
      </c>
      <c r="AI16" s="1">
        <v>3.3648544790130068E-2</v>
      </c>
      <c r="AJ16" s="1">
        <v>3.1703863003881366E-2</v>
      </c>
    </row>
    <row r="17" spans="1:36" x14ac:dyDescent="0.15">
      <c r="A17" s="1" t="s">
        <v>21</v>
      </c>
      <c r="B17" s="1">
        <v>4.8705717271471185</v>
      </c>
      <c r="C17" s="1">
        <v>4.8365854635598859</v>
      </c>
      <c r="D17" s="1">
        <v>4.7774504170534646</v>
      </c>
      <c r="E17" s="1">
        <v>4.8359167787487154</v>
      </c>
      <c r="F17" s="1">
        <v>4.8386650946107421</v>
      </c>
      <c r="G17" s="1">
        <v>4.8231576957579056</v>
      </c>
      <c r="H17" s="1">
        <v>4.8681939234600149</v>
      </c>
      <c r="I17" s="1">
        <v>4.871165546822696</v>
      </c>
      <c r="J17" s="1">
        <v>4.916225118114351</v>
      </c>
      <c r="K17" s="1">
        <v>4.9447555725764847</v>
      </c>
      <c r="L17" s="2">
        <v>4.9768774805432079</v>
      </c>
      <c r="M17" s="1">
        <v>4.8561970297759336</v>
      </c>
      <c r="N17" s="1">
        <v>4.8758515614832412</v>
      </c>
      <c r="O17" s="1">
        <v>4.9043362666508195</v>
      </c>
      <c r="P17" s="1">
        <v>4.8927597065184276</v>
      </c>
      <c r="Q17" s="1">
        <v>4.8426230537832735</v>
      </c>
      <c r="R17" s="1">
        <v>4.879197107257732</v>
      </c>
      <c r="S17" s="1">
        <v>4.9733297594433381</v>
      </c>
      <c r="T17" s="1">
        <v>4.9586695679782036</v>
      </c>
      <c r="U17" s="1">
        <v>4.9261611118015498</v>
      </c>
      <c r="V17" s="1">
        <v>4.9212852443642792</v>
      </c>
      <c r="W17" s="1">
        <v>4.9357042470294834</v>
      </c>
      <c r="X17" s="1">
        <v>4.8757707358907396</v>
      </c>
      <c r="Y17" s="1">
        <v>4.9120668892341666</v>
      </c>
      <c r="Z17" s="1">
        <v>4.8664893994024947</v>
      </c>
      <c r="AA17" s="1">
        <v>4.8691695464430937</v>
      </c>
      <c r="AB17" s="1">
        <v>4.8838444027162851</v>
      </c>
      <c r="AC17" s="1">
        <v>4.8531416268610617</v>
      </c>
      <c r="AD17" s="1">
        <v>4.9629118379038504</v>
      </c>
      <c r="AE17" s="1">
        <v>4.9503617012216949</v>
      </c>
      <c r="AF17" s="1">
        <v>4.9505224397117171</v>
      </c>
      <c r="AG17" s="1">
        <v>4.9089390554546064</v>
      </c>
      <c r="AH17" s="1">
        <v>4.9283259303870786</v>
      </c>
      <c r="AI17" s="1">
        <v>4.9928376564796126</v>
      </c>
      <c r="AJ17" s="1">
        <v>5.0199878745187547</v>
      </c>
    </row>
    <row r="18" spans="1:36" x14ac:dyDescent="0.15">
      <c r="A18" s="1" t="s">
        <v>20</v>
      </c>
      <c r="B18" s="1">
        <v>2.3426559076174129</v>
      </c>
      <c r="C18" s="1">
        <v>2.3270660449275979</v>
      </c>
      <c r="D18" s="1">
        <v>2.3912009685934379</v>
      </c>
      <c r="E18" s="1">
        <v>2.3575652180018096</v>
      </c>
      <c r="F18" s="1">
        <v>2.3676358472812851</v>
      </c>
      <c r="G18" s="1">
        <v>2.387460151201509</v>
      </c>
      <c r="H18" s="1">
        <v>2.3464039011345221</v>
      </c>
      <c r="I18" s="1">
        <v>2.4222663001722964</v>
      </c>
      <c r="J18" s="1">
        <v>2.3530957966360404</v>
      </c>
      <c r="K18" s="1">
        <v>2.3969793246389344</v>
      </c>
      <c r="L18" s="2">
        <v>2.3739833920198024</v>
      </c>
      <c r="M18" s="1">
        <v>2.4008838953072882</v>
      </c>
      <c r="N18" s="1">
        <v>2.3781901048852845</v>
      </c>
      <c r="O18" s="1">
        <v>2.4857221934815215</v>
      </c>
      <c r="P18" s="1">
        <v>2.4094857743051818</v>
      </c>
      <c r="Q18" s="1">
        <v>2.4172214556122</v>
      </c>
      <c r="R18" s="1">
        <v>2.4558829207163058</v>
      </c>
      <c r="S18" s="1">
        <v>2.4206644688288392</v>
      </c>
      <c r="T18" s="1">
        <v>2.483062041457508</v>
      </c>
      <c r="U18" s="1">
        <v>2.4529153963889456</v>
      </c>
      <c r="V18" s="1">
        <v>2.3958576355809598</v>
      </c>
      <c r="W18" s="1">
        <v>2.4068808999466924</v>
      </c>
      <c r="X18" s="1">
        <v>2.3391016554671324</v>
      </c>
      <c r="Y18" s="1">
        <v>2.4036240035862733</v>
      </c>
      <c r="Z18" s="1">
        <v>2.3986532196859613</v>
      </c>
      <c r="AA18" s="1">
        <v>2.3761647841283349</v>
      </c>
      <c r="AB18" s="1">
        <v>2.3938609825698904</v>
      </c>
      <c r="AC18" s="1">
        <v>2.4215953656802256</v>
      </c>
      <c r="AD18" s="1">
        <v>2.4312253975907723</v>
      </c>
      <c r="AE18" s="1">
        <v>2.3813293773463897</v>
      </c>
      <c r="AF18" s="1">
        <v>2.4092448100469852</v>
      </c>
      <c r="AG18" s="1">
        <v>2.4853018563578289</v>
      </c>
      <c r="AH18" s="1">
        <v>2.5120119206338387</v>
      </c>
      <c r="AI18" s="1">
        <v>2.440082358760705</v>
      </c>
      <c r="AJ18" s="1">
        <v>2.4825726961774066</v>
      </c>
    </row>
    <row r="19" spans="1:36" x14ac:dyDescent="0.15">
      <c r="A19" s="1" t="s">
        <v>19</v>
      </c>
      <c r="B19" s="1">
        <v>5.0989938775135468E-2</v>
      </c>
      <c r="C19" s="1">
        <v>5.3523427558006202E-2</v>
      </c>
      <c r="D19" s="1">
        <v>5.7740285704940636E-2</v>
      </c>
      <c r="E19" s="1">
        <v>6.2591285719797315E-2</v>
      </c>
      <c r="F19" s="1">
        <v>5.4497269936653998E-2</v>
      </c>
      <c r="G19" s="1">
        <v>6.5029542287827896E-2</v>
      </c>
      <c r="H19" s="1">
        <v>5.184003469605164E-2</v>
      </c>
      <c r="I19" s="1">
        <v>5.9232594503477828E-2</v>
      </c>
      <c r="J19" s="1">
        <v>6.176697052073836E-2</v>
      </c>
      <c r="K19" s="1">
        <v>6.177051018145998E-2</v>
      </c>
      <c r="L19" s="2">
        <v>6.2905238386476506E-2</v>
      </c>
      <c r="M19" s="1">
        <v>6.3884680216073519E-2</v>
      </c>
      <c r="N19" s="1">
        <v>5.9816857863439141E-2</v>
      </c>
      <c r="O19" s="1">
        <v>6.1986386928388273E-2</v>
      </c>
      <c r="P19" s="1">
        <v>6.6616331943240972E-2</v>
      </c>
      <c r="Q19" s="1">
        <v>5.7844261548349783E-2</v>
      </c>
      <c r="R19" s="1">
        <v>6.9394824263154631E-2</v>
      </c>
      <c r="S19" s="1">
        <v>5.9986474687432297E-2</v>
      </c>
      <c r="T19" s="1">
        <v>6.7294778459227558E-2</v>
      </c>
      <c r="U19" s="1">
        <v>5.5694851936704287E-2</v>
      </c>
      <c r="V19" s="1">
        <v>6.0637509030034363E-2</v>
      </c>
      <c r="W19" s="1">
        <v>6.3266080401626942E-2</v>
      </c>
      <c r="X19" s="1">
        <v>5.825621529069544E-2</v>
      </c>
      <c r="Y19" s="1">
        <v>6.11861336867437E-2</v>
      </c>
      <c r="Z19" s="1">
        <v>6.0643462603707565E-2</v>
      </c>
      <c r="AA19" s="1">
        <v>5.7171576059692225E-2</v>
      </c>
      <c r="AB19" s="1">
        <v>6.3218239125203413E-2</v>
      </c>
      <c r="AC19" s="1">
        <v>5.4553647892137631E-2</v>
      </c>
      <c r="AD19" s="1">
        <v>6.1050082900488176E-2</v>
      </c>
      <c r="AE19" s="1">
        <v>5.9573734282736407E-2</v>
      </c>
      <c r="AF19" s="1">
        <v>5.79572721986501E-2</v>
      </c>
      <c r="AG19" s="1">
        <v>6.8022229102981058E-2</v>
      </c>
      <c r="AH19" s="1">
        <v>6.2949314765881406E-2</v>
      </c>
      <c r="AI19" s="1">
        <v>5.3573768796197359E-2</v>
      </c>
      <c r="AJ19" s="1">
        <v>6.8535600040222286E-2</v>
      </c>
    </row>
    <row r="20" spans="1:36" x14ac:dyDescent="0.15">
      <c r="A20" s="1" t="s">
        <v>18</v>
      </c>
      <c r="B20" s="1">
        <v>3.1644764727506556</v>
      </c>
      <c r="C20" s="1">
        <v>3.1716286728178678</v>
      </c>
      <c r="D20" s="1">
        <v>3.2311752011330039</v>
      </c>
      <c r="E20" s="1">
        <v>3.1751847789920378</v>
      </c>
      <c r="F20" s="1">
        <v>3.1769497082694396</v>
      </c>
      <c r="G20" s="1">
        <v>3.1905681036994622</v>
      </c>
      <c r="H20" s="1">
        <v>3.1533983283264826</v>
      </c>
      <c r="I20" s="1">
        <v>3.1276220722565817</v>
      </c>
      <c r="J20" s="1">
        <v>3.0943044394765207</v>
      </c>
      <c r="K20" s="1">
        <v>3.0649729410498194</v>
      </c>
      <c r="L20" s="2">
        <v>3.0174749700205474</v>
      </c>
      <c r="M20" s="1">
        <v>3.1595355022622451</v>
      </c>
      <c r="N20" s="1">
        <v>3.143671972547482</v>
      </c>
      <c r="O20" s="1">
        <v>3.121454045771527</v>
      </c>
      <c r="P20" s="1">
        <v>3.1262768266940273</v>
      </c>
      <c r="Q20" s="1">
        <v>3.1921666008987004</v>
      </c>
      <c r="R20" s="1">
        <v>3.1296051069473556</v>
      </c>
      <c r="S20" s="1">
        <v>3.0623452970977563</v>
      </c>
      <c r="T20" s="1">
        <v>3.0617775308529631</v>
      </c>
      <c r="U20" s="1">
        <v>3.1115036736787327</v>
      </c>
      <c r="V20" s="1">
        <v>3.1153614513481158</v>
      </c>
      <c r="W20" s="1">
        <v>3.1079201872177844</v>
      </c>
      <c r="X20" s="1">
        <v>3.168190023711829</v>
      </c>
      <c r="Y20" s="1">
        <v>3.1401225538019069</v>
      </c>
      <c r="Z20" s="1">
        <v>3.1819502896106826</v>
      </c>
      <c r="AA20" s="1">
        <v>3.185470212959097</v>
      </c>
      <c r="AB20" s="1">
        <v>3.1750869388635197</v>
      </c>
      <c r="AC20" s="1">
        <v>3.1997261913667376</v>
      </c>
      <c r="AD20" s="1">
        <v>3.0988657253800183</v>
      </c>
      <c r="AE20" s="1">
        <v>3.1250362927174491</v>
      </c>
      <c r="AF20" s="1">
        <v>3.1100962761433646</v>
      </c>
      <c r="AG20" s="1">
        <v>3.1436462101403762</v>
      </c>
      <c r="AH20" s="1">
        <v>3.1070278104085127</v>
      </c>
      <c r="AI20" s="1">
        <v>3.0602539687724484</v>
      </c>
      <c r="AJ20" s="1">
        <v>3.0141244392065984</v>
      </c>
    </row>
    <row r="21" spans="1:36" x14ac:dyDescent="0.15">
      <c r="A21" s="1" t="s">
        <v>17</v>
      </c>
      <c r="B21" s="1">
        <v>4.0285148813709124E-3</v>
      </c>
      <c r="C21" s="1">
        <v>1.1034674626667565E-2</v>
      </c>
      <c r="D21" s="1">
        <v>9.5698081767330995E-3</v>
      </c>
      <c r="E21" s="1">
        <v>6.4858098056338387E-3</v>
      </c>
      <c r="F21" s="1">
        <v>1.0314812165564246E-2</v>
      </c>
      <c r="G21" s="1">
        <v>8.054114682408171E-3</v>
      </c>
      <c r="H21" s="1">
        <v>9.5044741552900314E-3</v>
      </c>
      <c r="I21" s="1">
        <v>9.9347543091463045E-3</v>
      </c>
      <c r="J21" s="1">
        <v>9.4326433356174532E-3</v>
      </c>
      <c r="K21" s="1">
        <v>9.5850782286343514E-3</v>
      </c>
      <c r="L21" s="2">
        <v>1.4168530769360995E-2</v>
      </c>
      <c r="M21" s="1">
        <v>1.0991016196190539E-2</v>
      </c>
      <c r="N21" s="1">
        <v>1.5509832148368992E-2</v>
      </c>
      <c r="O21" s="1">
        <v>7.3718273105156931E-3</v>
      </c>
      <c r="P21" s="1">
        <v>1.2647453349390615E-2</v>
      </c>
      <c r="Q21" s="1">
        <v>7.326997917339954E-3</v>
      </c>
      <c r="R21" s="1">
        <v>1.6594060010417595E-2</v>
      </c>
      <c r="S21" s="1">
        <v>9.747521509949824E-3</v>
      </c>
      <c r="T21" s="1">
        <v>1.2268615670051993E-2</v>
      </c>
      <c r="U21" s="1">
        <v>9.452537591912398E-3</v>
      </c>
      <c r="V21" s="1">
        <v>1.0606412289433981E-2</v>
      </c>
      <c r="W21" s="1">
        <v>8.6475294039979125E-3</v>
      </c>
      <c r="X21" s="1">
        <v>9.7599801255765124E-3</v>
      </c>
      <c r="Y21" s="1">
        <v>9.94283255749716E-3</v>
      </c>
      <c r="Z21" s="1">
        <v>1.395094156042586E-2</v>
      </c>
      <c r="AA21" s="1">
        <v>1.1483048397354196E-2</v>
      </c>
      <c r="AB21" s="1">
        <v>7.9766853353822054E-3</v>
      </c>
      <c r="AC21" s="1">
        <v>1.164811678598969E-2</v>
      </c>
      <c r="AD21" s="1">
        <v>6.1962370312167812E-3</v>
      </c>
      <c r="AE21" s="1">
        <v>8.3536467586628697E-3</v>
      </c>
      <c r="AF21" s="1">
        <v>1.1565533341650419E-2</v>
      </c>
      <c r="AG21" s="1">
        <v>1.0236744233069545E-2</v>
      </c>
      <c r="AH21" s="1">
        <v>1.0778080369968274E-2</v>
      </c>
      <c r="AI21" s="1">
        <v>9.761580630406181E-3</v>
      </c>
      <c r="AJ21" s="1">
        <v>8.9905071659775702E-3</v>
      </c>
    </row>
    <row r="22" spans="1:36" x14ac:dyDescent="0.15">
      <c r="A22" s="1" t="s">
        <v>16</v>
      </c>
      <c r="B22" s="1">
        <v>2.5925312285912761E-2</v>
      </c>
      <c r="C22" s="1">
        <v>3.0441589088745148E-2</v>
      </c>
      <c r="D22" s="1">
        <v>3.4388741526556889E-2</v>
      </c>
      <c r="E22" s="1">
        <v>3.0795956175094105E-2</v>
      </c>
      <c r="F22" s="1">
        <v>2.9941885169428233E-2</v>
      </c>
      <c r="G22" s="1">
        <v>2.3511361313390683E-2</v>
      </c>
      <c r="H22" s="1">
        <v>2.8897511468442345E-2</v>
      </c>
      <c r="I22" s="1">
        <v>3.4452337190558527E-2</v>
      </c>
      <c r="J22" s="1">
        <v>2.8454313623626618E-2</v>
      </c>
      <c r="K22" s="1">
        <v>3.0673000867171479E-2</v>
      </c>
      <c r="L22" s="2">
        <v>3.3441469636638667E-2</v>
      </c>
      <c r="M22" s="1">
        <v>2.839128326184211E-2</v>
      </c>
      <c r="N22" s="1">
        <v>2.969118997913902E-2</v>
      </c>
      <c r="O22" s="1">
        <v>2.9247283046204949E-2</v>
      </c>
      <c r="P22" s="1">
        <v>2.8604647515561993E-2</v>
      </c>
      <c r="Q22" s="1">
        <v>3.1518979297626981E-2</v>
      </c>
      <c r="R22" s="1">
        <v>3.3087748660092592E-2</v>
      </c>
      <c r="S22" s="1">
        <v>2.7328141853676192E-2</v>
      </c>
      <c r="T22" s="1">
        <v>3.5120181227756099E-2</v>
      </c>
      <c r="U22" s="1">
        <v>3.3300204413477752E-2</v>
      </c>
      <c r="V22" s="1">
        <v>3.4761838992189424E-2</v>
      </c>
      <c r="W22" s="1">
        <v>3.4274625938435992E-2</v>
      </c>
      <c r="X22" s="1">
        <v>3.2778789912989943E-2</v>
      </c>
      <c r="Y22" s="1">
        <v>3.3237961501511148E-2</v>
      </c>
      <c r="Z22" s="1">
        <v>3.7250117431085222E-2</v>
      </c>
      <c r="AA22" s="1">
        <v>3.1978991968356962E-2</v>
      </c>
      <c r="AB22" s="1">
        <v>3.1347038030968756E-2</v>
      </c>
      <c r="AC22" s="1">
        <v>3.8416227233414035E-2</v>
      </c>
      <c r="AD22" s="1">
        <v>3.1583377688488255E-2</v>
      </c>
      <c r="AE22" s="1">
        <v>3.2614532613160802E-2</v>
      </c>
      <c r="AF22" s="1">
        <v>3.0336386729564527E-2</v>
      </c>
      <c r="AG22" s="1">
        <v>2.9352839038284648E-2</v>
      </c>
      <c r="AH22" s="1">
        <v>3.45685935835469E-2</v>
      </c>
      <c r="AI22" s="1">
        <v>2.9054380912816334E-2</v>
      </c>
      <c r="AJ22" s="1">
        <v>3.316305370876664E-2</v>
      </c>
    </row>
    <row r="23" spans="1:36" x14ac:dyDescent="0.15">
      <c r="A23" s="1" t="s">
        <v>15</v>
      </c>
      <c r="B23" s="1">
        <v>24</v>
      </c>
      <c r="C23" s="1">
        <v>24</v>
      </c>
      <c r="D23" s="1">
        <v>23.999999999999996</v>
      </c>
      <c r="E23" s="1">
        <v>24</v>
      </c>
      <c r="F23" s="1">
        <v>23.999999999999996</v>
      </c>
      <c r="G23" s="1">
        <v>23.999999999999993</v>
      </c>
      <c r="H23" s="1">
        <v>24.000000000000004</v>
      </c>
      <c r="I23" s="1">
        <v>23.999999999999996</v>
      </c>
      <c r="J23" s="1">
        <v>24.000000000000007</v>
      </c>
      <c r="K23" s="1">
        <v>24.000000000000007</v>
      </c>
      <c r="L23" s="2">
        <v>23.999999999999996</v>
      </c>
      <c r="M23" s="1">
        <v>24</v>
      </c>
      <c r="N23" s="1">
        <v>23.999999999999993</v>
      </c>
      <c r="O23" s="1">
        <v>24.000000000000004</v>
      </c>
      <c r="P23" s="1">
        <v>24.000000000000004</v>
      </c>
      <c r="Q23" s="1">
        <v>24.000000000000004</v>
      </c>
      <c r="R23" s="1">
        <v>24</v>
      </c>
      <c r="S23" s="1">
        <v>23.999999999999993</v>
      </c>
      <c r="T23" s="1">
        <v>24.000000000000004</v>
      </c>
      <c r="U23" s="1">
        <v>23.999999999999996</v>
      </c>
      <c r="V23" s="1">
        <v>24.000000000000004</v>
      </c>
      <c r="W23" s="1">
        <v>24.000000000000004</v>
      </c>
      <c r="X23" s="1">
        <v>23.999999999999993</v>
      </c>
      <c r="Y23" s="1">
        <v>23.999999999999996</v>
      </c>
      <c r="Z23" s="1">
        <v>24.000000000000004</v>
      </c>
      <c r="AA23" s="1">
        <v>24</v>
      </c>
      <c r="AB23" s="1">
        <v>24</v>
      </c>
      <c r="AC23" s="1">
        <v>23.999999999999996</v>
      </c>
      <c r="AD23" s="1">
        <v>24</v>
      </c>
      <c r="AE23" s="1">
        <v>23.999999999999996</v>
      </c>
      <c r="AF23" s="1">
        <v>24.000000000000004</v>
      </c>
      <c r="AG23" s="1">
        <v>23.999999999999996</v>
      </c>
      <c r="AH23" s="1">
        <v>23.999999999999993</v>
      </c>
      <c r="AI23" s="1">
        <v>24.000000000000004</v>
      </c>
      <c r="AJ23" s="1">
        <v>24</v>
      </c>
    </row>
    <row r="24" spans="1:36" x14ac:dyDescent="0.15">
      <c r="L24" s="2"/>
    </row>
    <row r="25" spans="1:36" x14ac:dyDescent="0.15">
      <c r="L25" s="2"/>
    </row>
    <row r="26" spans="1:36" x14ac:dyDescent="0.15">
      <c r="A26" s="1" t="s">
        <v>14</v>
      </c>
      <c r="B26" s="1">
        <v>1.5100000000000001E-2</v>
      </c>
      <c r="C26" s="1">
        <v>0</v>
      </c>
      <c r="D26" s="1">
        <v>0</v>
      </c>
      <c r="E26" s="1">
        <v>0.02</v>
      </c>
      <c r="F26" s="1">
        <v>0</v>
      </c>
      <c r="G26" s="1">
        <v>0</v>
      </c>
      <c r="H26" s="1">
        <v>0.01</v>
      </c>
      <c r="I26" s="1">
        <v>0</v>
      </c>
      <c r="J26" s="1">
        <v>2.0400000000000001E-2</v>
      </c>
      <c r="K26" s="1">
        <v>0.01</v>
      </c>
      <c r="L26" s="2">
        <v>0</v>
      </c>
      <c r="M26" s="1">
        <v>0</v>
      </c>
      <c r="N26" s="1">
        <v>1.7899999999999999E-2</v>
      </c>
      <c r="O26" s="1">
        <v>1.1299999999999999E-2</v>
      </c>
      <c r="P26" s="1">
        <v>0</v>
      </c>
      <c r="Q26" s="1">
        <v>2.12E-2</v>
      </c>
      <c r="R26" s="1">
        <v>0.01</v>
      </c>
      <c r="S26" s="1">
        <v>0</v>
      </c>
      <c r="T26" s="1">
        <v>0</v>
      </c>
      <c r="U26" s="1">
        <v>0</v>
      </c>
      <c r="V26" s="1">
        <v>0.01</v>
      </c>
      <c r="W26" s="1">
        <v>1.1599999999999999E-2</v>
      </c>
      <c r="X26" s="1">
        <v>0</v>
      </c>
      <c r="Y26" s="1">
        <v>0</v>
      </c>
      <c r="Z26" s="1">
        <v>1.6799999999999999E-2</v>
      </c>
      <c r="AA26" s="1">
        <v>0</v>
      </c>
      <c r="AB26" s="1">
        <v>1.9400000000000001E-2</v>
      </c>
      <c r="AC26" s="1">
        <v>0</v>
      </c>
      <c r="AD26" s="1">
        <v>0</v>
      </c>
      <c r="AE26" s="1">
        <v>3.9199999999999999E-2</v>
      </c>
      <c r="AF26" s="1">
        <v>1.24E-2</v>
      </c>
      <c r="AG26" s="1">
        <v>3.8600000000000002E-2</v>
      </c>
      <c r="AH26" s="1">
        <v>0</v>
      </c>
      <c r="AI26" s="1">
        <v>1.26E-2</v>
      </c>
      <c r="AJ26" s="1">
        <v>2.8299999999999999E-2</v>
      </c>
    </row>
    <row r="27" spans="1:36" x14ac:dyDescent="0.15">
      <c r="A27" s="1" t="s">
        <v>13</v>
      </c>
      <c r="B27" s="1">
        <v>0.5706</v>
      </c>
      <c r="C27" s="1">
        <v>0.52700000000000002</v>
      </c>
      <c r="D27" s="1">
        <v>0.56240000000000001</v>
      </c>
      <c r="E27" s="1">
        <v>0.53939999999999999</v>
      </c>
      <c r="F27" s="1">
        <v>0.56189999999999996</v>
      </c>
      <c r="G27" s="1">
        <v>0.56200000000000006</v>
      </c>
      <c r="H27" s="1">
        <v>0.55610000000000004</v>
      </c>
      <c r="I27" s="1">
        <v>0.52310000000000001</v>
      </c>
      <c r="J27" s="1">
        <v>0.53469999999999995</v>
      </c>
      <c r="K27" s="1">
        <v>0.55549999999999999</v>
      </c>
      <c r="L27" s="2">
        <v>0.53180000000000005</v>
      </c>
      <c r="M27" s="1">
        <v>0.60470000000000002</v>
      </c>
      <c r="N27" s="1">
        <v>0.6099</v>
      </c>
      <c r="O27" s="1">
        <v>0.61770000000000003</v>
      </c>
      <c r="P27" s="1">
        <v>0.64610000000000001</v>
      </c>
      <c r="Q27" s="1">
        <v>0.64290000000000003</v>
      </c>
      <c r="R27" s="1">
        <v>0.63949999999999996</v>
      </c>
      <c r="S27" s="1">
        <v>0.67100000000000004</v>
      </c>
      <c r="T27" s="1">
        <v>0.68759999999999999</v>
      </c>
      <c r="U27" s="1">
        <v>0.69540000000000002</v>
      </c>
      <c r="V27" s="1">
        <v>0.71279999999999999</v>
      </c>
      <c r="W27" s="1">
        <v>0.74129999999999996</v>
      </c>
      <c r="X27" s="1">
        <v>0.73809999999999998</v>
      </c>
      <c r="Y27" s="1">
        <v>0.79749999999999999</v>
      </c>
      <c r="Z27" s="1">
        <v>0.7964</v>
      </c>
      <c r="AA27" s="1">
        <v>0.78839999999999999</v>
      </c>
      <c r="AB27" s="1">
        <v>0.80079999999999996</v>
      </c>
      <c r="AC27" s="1">
        <v>0.80289999999999995</v>
      </c>
      <c r="AD27" s="1">
        <v>0.81669999999999998</v>
      </c>
      <c r="AE27" s="1">
        <v>0.84509999999999996</v>
      </c>
      <c r="AF27" s="1">
        <v>0.80069999999999997</v>
      </c>
      <c r="AG27" s="1">
        <v>0.76280000000000003</v>
      </c>
      <c r="AH27" s="1">
        <v>0.73129999999999995</v>
      </c>
      <c r="AI27" s="1">
        <v>0.72199999999999998</v>
      </c>
      <c r="AJ27" s="1">
        <v>0.69750000000000001</v>
      </c>
    </row>
    <row r="28" spans="1:36" x14ac:dyDescent="0.15">
      <c r="A28" s="1" t="s">
        <v>12</v>
      </c>
      <c r="B28" s="1">
        <v>16.18</v>
      </c>
      <c r="C28" s="1">
        <v>16.13</v>
      </c>
      <c r="D28" s="1">
        <v>16.16</v>
      </c>
      <c r="E28" s="1">
        <v>16.29</v>
      </c>
      <c r="F28" s="1">
        <v>16.29</v>
      </c>
      <c r="G28" s="1">
        <v>16.46</v>
      </c>
      <c r="H28" s="1">
        <v>16.09</v>
      </c>
      <c r="I28" s="1">
        <v>16.100000000000001</v>
      </c>
      <c r="J28" s="1">
        <v>15.98</v>
      </c>
      <c r="K28" s="1">
        <v>16.260000000000002</v>
      </c>
      <c r="L28" s="2">
        <v>15.94</v>
      </c>
      <c r="M28" s="1">
        <v>16.16</v>
      </c>
      <c r="N28" s="1">
        <v>16.350000000000001</v>
      </c>
      <c r="O28" s="1">
        <v>15.99</v>
      </c>
      <c r="P28" s="1">
        <v>16.13</v>
      </c>
      <c r="Q28" s="1">
        <v>16.170000000000002</v>
      </c>
      <c r="R28" s="1">
        <v>16.2</v>
      </c>
      <c r="S28" s="1">
        <v>16.079999999999998</v>
      </c>
      <c r="T28" s="1">
        <v>16.18</v>
      </c>
      <c r="U28" s="1">
        <v>16.09</v>
      </c>
      <c r="V28" s="1">
        <v>16.2</v>
      </c>
      <c r="W28" s="1">
        <v>15.93</v>
      </c>
      <c r="X28" s="1">
        <v>16.440000000000001</v>
      </c>
      <c r="Y28" s="1">
        <v>16.27</v>
      </c>
      <c r="Z28" s="1">
        <v>16.329999999999998</v>
      </c>
      <c r="AA28" s="1">
        <v>16.18</v>
      </c>
      <c r="AB28" s="1">
        <v>16.38</v>
      </c>
      <c r="AC28" s="1">
        <v>16.41</v>
      </c>
      <c r="AD28" s="1">
        <v>16.05</v>
      </c>
      <c r="AE28" s="1">
        <v>16.05</v>
      </c>
      <c r="AF28" s="1">
        <v>16.14</v>
      </c>
      <c r="AG28" s="1">
        <v>15.81</v>
      </c>
      <c r="AH28" s="1">
        <v>15.96</v>
      </c>
      <c r="AI28" s="1">
        <v>16.100000000000001</v>
      </c>
      <c r="AJ28" s="1">
        <v>16.03</v>
      </c>
    </row>
    <row r="29" spans="1:36" x14ac:dyDescent="0.15">
      <c r="A29" s="1" t="s">
        <v>11</v>
      </c>
      <c r="B29" s="1">
        <v>40.76</v>
      </c>
      <c r="C29" s="1">
        <v>41.22</v>
      </c>
      <c r="D29" s="1">
        <v>40.68</v>
      </c>
      <c r="E29" s="1">
        <v>40.69</v>
      </c>
      <c r="F29" s="1">
        <v>40.520000000000003</v>
      </c>
      <c r="G29" s="1">
        <v>40.22</v>
      </c>
      <c r="H29" s="1">
        <v>40.880000000000003</v>
      </c>
      <c r="I29" s="1">
        <v>40.83</v>
      </c>
      <c r="J29" s="1">
        <v>41.15</v>
      </c>
      <c r="K29" s="1">
        <v>40.39</v>
      </c>
      <c r="L29" s="2">
        <v>40.81</v>
      </c>
      <c r="M29" s="1">
        <v>40.35</v>
      </c>
      <c r="N29" s="1">
        <v>40.21</v>
      </c>
      <c r="O29" s="1">
        <v>40.200000000000003</v>
      </c>
      <c r="P29" s="1">
        <v>40.4</v>
      </c>
      <c r="Q29" s="1">
        <v>40.42</v>
      </c>
      <c r="R29" s="1">
        <v>40.229999999999997</v>
      </c>
      <c r="S29" s="1">
        <v>39.92</v>
      </c>
      <c r="T29" s="1">
        <v>39.869999999999997</v>
      </c>
      <c r="U29" s="1">
        <v>40.369999999999997</v>
      </c>
      <c r="V29" s="1">
        <v>40.18</v>
      </c>
      <c r="W29" s="1">
        <v>39.96</v>
      </c>
      <c r="X29" s="1">
        <v>40.21</v>
      </c>
      <c r="Y29" s="1">
        <v>39.950000000000003</v>
      </c>
      <c r="Z29" s="1">
        <v>40.03</v>
      </c>
      <c r="AA29" s="1">
        <v>40.049999999999997</v>
      </c>
      <c r="AB29" s="1">
        <v>40.090000000000003</v>
      </c>
      <c r="AC29" s="1">
        <v>39.69</v>
      </c>
      <c r="AD29" s="1">
        <v>40</v>
      </c>
      <c r="AE29" s="1">
        <v>40.28</v>
      </c>
      <c r="AF29" s="1">
        <v>40.06</v>
      </c>
      <c r="AG29" s="1">
        <v>40.07</v>
      </c>
      <c r="AH29" s="1">
        <v>39.979999999999997</v>
      </c>
      <c r="AI29" s="1">
        <v>39.94</v>
      </c>
      <c r="AJ29" s="1">
        <v>39.840000000000003</v>
      </c>
    </row>
    <row r="30" spans="1:36" x14ac:dyDescent="0.15">
      <c r="A30" s="1" t="s">
        <v>10</v>
      </c>
      <c r="B30" s="1">
        <v>0.16059999999999999</v>
      </c>
      <c r="C30" s="1">
        <v>0.14779999999999999</v>
      </c>
      <c r="D30" s="1">
        <v>0.15770000000000001</v>
      </c>
      <c r="E30" s="1">
        <v>0.14280000000000001</v>
      </c>
      <c r="F30" s="1">
        <v>0.15390000000000001</v>
      </c>
      <c r="G30" s="1">
        <v>0.14480000000000001</v>
      </c>
      <c r="H30" s="1">
        <v>0.1842</v>
      </c>
      <c r="I30" s="1">
        <v>0.15490000000000001</v>
      </c>
      <c r="J30" s="1">
        <v>0.15859999999999999</v>
      </c>
      <c r="K30" s="1">
        <v>0.15340000000000001</v>
      </c>
      <c r="L30" s="2">
        <v>0.15340000000000001</v>
      </c>
      <c r="M30" s="1">
        <v>0.15129999999999999</v>
      </c>
      <c r="N30" s="1">
        <v>0.14979999999999999</v>
      </c>
      <c r="O30" s="1">
        <v>0.1535</v>
      </c>
      <c r="P30" s="1">
        <v>0.15079999999999999</v>
      </c>
      <c r="Q30" s="1">
        <v>0.1527</v>
      </c>
      <c r="R30" s="1">
        <v>0.154</v>
      </c>
      <c r="S30" s="1">
        <v>0.13750000000000001</v>
      </c>
      <c r="T30" s="1">
        <v>0.1351</v>
      </c>
      <c r="U30" s="1">
        <v>0.16550000000000001</v>
      </c>
      <c r="V30" s="1">
        <v>0.16389999999999999</v>
      </c>
      <c r="W30" s="1">
        <v>0.1724</v>
      </c>
      <c r="X30" s="1">
        <v>0.14499999999999999</v>
      </c>
      <c r="Y30" s="1">
        <v>0.16839999999999999</v>
      </c>
      <c r="Z30" s="1">
        <v>0.1641</v>
      </c>
      <c r="AA30" s="1">
        <v>0.13930000000000001</v>
      </c>
      <c r="AB30" s="1">
        <v>0.18060000000000001</v>
      </c>
      <c r="AC30" s="1">
        <v>0.17680000000000001</v>
      </c>
      <c r="AD30" s="1">
        <v>0.1608</v>
      </c>
      <c r="AE30" s="1">
        <v>0.15690000000000001</v>
      </c>
      <c r="AF30" s="1">
        <v>0.16420000000000001</v>
      </c>
      <c r="AG30" s="1">
        <v>0.15240000000000001</v>
      </c>
      <c r="AH30" s="1">
        <v>0.1608</v>
      </c>
      <c r="AI30" s="1">
        <v>0.1603</v>
      </c>
      <c r="AJ30" s="1">
        <v>0.151</v>
      </c>
    </row>
    <row r="31" spans="1:36" x14ac:dyDescent="0.15">
      <c r="A31" s="1" t="s">
        <v>9</v>
      </c>
      <c r="B31" s="1">
        <v>22.309526055903266</v>
      </c>
      <c r="C31" s="1">
        <v>22.212646938867803</v>
      </c>
      <c r="D31" s="1">
        <v>21.905765360966353</v>
      </c>
      <c r="E31" s="1">
        <v>22.184701896911154</v>
      </c>
      <c r="F31" s="1">
        <v>22.157824022296698</v>
      </c>
      <c r="G31" s="1">
        <v>22.100343361705015</v>
      </c>
      <c r="H31" s="1">
        <v>22.294399652160578</v>
      </c>
      <c r="I31" s="1">
        <v>22.38078875602066</v>
      </c>
      <c r="J31" s="1">
        <v>22.5477657899714</v>
      </c>
      <c r="K31" s="1">
        <v>22.636779606047831</v>
      </c>
      <c r="L31" s="2">
        <v>22.7013821667434</v>
      </c>
      <c r="M31" s="1">
        <v>22.196260058354042</v>
      </c>
      <c r="N31" s="1">
        <v>22.315597192079839</v>
      </c>
      <c r="O31" s="1">
        <v>22.437658655882242</v>
      </c>
      <c r="P31" s="1">
        <v>22.405968823650454</v>
      </c>
      <c r="Q31" s="1">
        <v>22.232518365057469</v>
      </c>
      <c r="R31" s="1">
        <v>22.403485435158782</v>
      </c>
      <c r="S31" s="1">
        <v>22.613399652538945</v>
      </c>
      <c r="T31" s="1">
        <v>22.695293830698137</v>
      </c>
      <c r="U31" s="1">
        <v>22.63780882550488</v>
      </c>
      <c r="V31" s="1">
        <v>22.531069625284832</v>
      </c>
      <c r="W31" s="1">
        <v>22.424676103172171</v>
      </c>
      <c r="X31" s="1">
        <v>22.36203842550011</v>
      </c>
      <c r="Y31" s="1">
        <v>22.506757671885495</v>
      </c>
      <c r="Z31" s="1">
        <v>22.359287995978359</v>
      </c>
      <c r="AA31" s="1">
        <v>22.237872393542762</v>
      </c>
      <c r="AB31" s="1">
        <v>22.48753106520364</v>
      </c>
      <c r="AC31" s="1">
        <v>22.255210715944816</v>
      </c>
      <c r="AD31" s="1">
        <v>22.699832720467537</v>
      </c>
      <c r="AE31" s="1">
        <v>22.706993820121525</v>
      </c>
      <c r="AF31" s="1">
        <v>22.674916988462289</v>
      </c>
      <c r="AG31" s="1">
        <v>22.439374379769266</v>
      </c>
      <c r="AH31" s="1">
        <v>22.567263450980047</v>
      </c>
      <c r="AI31" s="1">
        <v>22.804878579337498</v>
      </c>
      <c r="AJ31" s="1">
        <v>22.923478319223232</v>
      </c>
    </row>
    <row r="32" spans="1:36" x14ac:dyDescent="0.15">
      <c r="A32" s="1" t="s">
        <v>8</v>
      </c>
      <c r="B32" s="1">
        <v>11.9247756940747</v>
      </c>
      <c r="C32" s="1">
        <v>11.876855456836207</v>
      </c>
      <c r="D32" s="1">
        <v>12.184553954358087</v>
      </c>
      <c r="E32" s="1">
        <v>12.019040781962634</v>
      </c>
      <c r="F32" s="1">
        <v>12.048910164021677</v>
      </c>
      <c r="G32" s="1">
        <v>12.157240422137217</v>
      </c>
      <c r="H32" s="1">
        <v>11.941585666553951</v>
      </c>
      <c r="I32" s="1">
        <v>12.367892455434236</v>
      </c>
      <c r="J32" s="1">
        <v>11.993409877604787</v>
      </c>
      <c r="K32" s="1">
        <v>12.194539823799047</v>
      </c>
      <c r="L32" s="2">
        <v>12.033842998098057</v>
      </c>
      <c r="M32" s="1">
        <v>12.195117197151152</v>
      </c>
      <c r="N32" s="1">
        <v>12.095836840441677</v>
      </c>
      <c r="O32" s="1">
        <v>12.638082935718067</v>
      </c>
      <c r="P32" s="1">
        <v>12.262118846277248</v>
      </c>
      <c r="Q32" s="1">
        <v>12.332631340911632</v>
      </c>
      <c r="R32" s="1">
        <v>12.531590635908048</v>
      </c>
      <c r="S32" s="1">
        <v>12.23163496613347</v>
      </c>
      <c r="T32" s="1">
        <v>12.629597965945162</v>
      </c>
      <c r="U32" s="1">
        <v>12.526786052216421</v>
      </c>
      <c r="V32" s="1">
        <v>12.189772325420964</v>
      </c>
      <c r="W32" s="1">
        <v>12.152425446544767</v>
      </c>
      <c r="X32" s="1">
        <v>11.921983697741734</v>
      </c>
      <c r="Y32" s="1">
        <v>12.239016199233653</v>
      </c>
      <c r="Z32" s="1">
        <v>12.247317250069253</v>
      </c>
      <c r="AA32" s="1">
        <v>12.059969409055933</v>
      </c>
      <c r="AB32" s="1">
        <v>12.249269727239191</v>
      </c>
      <c r="AC32" s="1">
        <v>12.340752331370526</v>
      </c>
      <c r="AD32" s="1">
        <v>12.357841897744423</v>
      </c>
      <c r="AE32" s="1">
        <v>12.138736767698953</v>
      </c>
      <c r="AF32" s="1">
        <v>12.263287750721856</v>
      </c>
      <c r="AG32" s="1">
        <v>12.625063251762413</v>
      </c>
      <c r="AH32" s="1">
        <v>12.782991126925875</v>
      </c>
      <c r="AI32" s="1">
        <v>12.385573434782243</v>
      </c>
      <c r="AJ32" s="1">
        <v>12.598276543847222</v>
      </c>
    </row>
    <row r="33" spans="1:36" x14ac:dyDescent="0.15">
      <c r="A33" s="1" t="s">
        <v>7</v>
      </c>
      <c r="B33" s="1">
        <v>0.2306</v>
      </c>
      <c r="C33" s="1">
        <v>0.2427</v>
      </c>
      <c r="D33" s="1">
        <v>0.26140000000000002</v>
      </c>
      <c r="E33" s="1">
        <v>0.28349999999999997</v>
      </c>
      <c r="F33" s="1">
        <v>0.24640000000000001</v>
      </c>
      <c r="G33" s="1">
        <v>0.29420000000000002</v>
      </c>
      <c r="H33" s="1">
        <v>0.2344</v>
      </c>
      <c r="I33" s="1">
        <v>0.26869999999999999</v>
      </c>
      <c r="J33" s="1">
        <v>0.2797</v>
      </c>
      <c r="K33" s="1">
        <v>0.2792</v>
      </c>
      <c r="L33" s="2">
        <v>0.2833</v>
      </c>
      <c r="M33" s="1">
        <v>0.2883</v>
      </c>
      <c r="N33" s="1">
        <v>0.27029999999999998</v>
      </c>
      <c r="O33" s="1">
        <v>0.28000000000000003</v>
      </c>
      <c r="P33" s="1">
        <v>0.30120000000000002</v>
      </c>
      <c r="Q33" s="1">
        <v>0.26219999999999999</v>
      </c>
      <c r="R33" s="1">
        <v>0.31459999999999999</v>
      </c>
      <c r="S33" s="1">
        <v>0.26929999999999998</v>
      </c>
      <c r="T33" s="1">
        <v>0.30409999999999998</v>
      </c>
      <c r="U33" s="1">
        <v>0.25269999999999998</v>
      </c>
      <c r="V33" s="1">
        <v>0.27410000000000001</v>
      </c>
      <c r="W33" s="1">
        <v>0.2838</v>
      </c>
      <c r="X33" s="1">
        <v>0.26379999999999998</v>
      </c>
      <c r="Y33" s="1">
        <v>0.27679999999999999</v>
      </c>
      <c r="Z33" s="1">
        <v>0.27510000000000001</v>
      </c>
      <c r="AA33" s="1">
        <v>0.25779999999999997</v>
      </c>
      <c r="AB33" s="1">
        <v>0.28739999999999999</v>
      </c>
      <c r="AC33" s="1">
        <v>0.247</v>
      </c>
      <c r="AD33" s="1">
        <v>0.2757</v>
      </c>
      <c r="AE33" s="1">
        <v>0.26979999999999998</v>
      </c>
      <c r="AF33" s="1">
        <v>0.2621</v>
      </c>
      <c r="AG33" s="1">
        <v>0.307</v>
      </c>
      <c r="AH33" s="1">
        <v>0.28460000000000002</v>
      </c>
      <c r="AI33" s="1">
        <v>0.24160000000000001</v>
      </c>
      <c r="AJ33" s="1">
        <v>0.309</v>
      </c>
    </row>
    <row r="34" spans="1:36" x14ac:dyDescent="0.15">
      <c r="A34" s="1" t="s">
        <v>6</v>
      </c>
      <c r="B34" s="1">
        <v>8.1300000000000008</v>
      </c>
      <c r="C34" s="1">
        <v>8.17</v>
      </c>
      <c r="D34" s="1">
        <v>8.31</v>
      </c>
      <c r="E34" s="1">
        <v>8.17</v>
      </c>
      <c r="F34" s="1">
        <v>8.16</v>
      </c>
      <c r="G34" s="1">
        <v>8.1999999999999993</v>
      </c>
      <c r="H34" s="1">
        <v>8.1</v>
      </c>
      <c r="I34" s="1">
        <v>8.06</v>
      </c>
      <c r="J34" s="1">
        <v>7.96</v>
      </c>
      <c r="K34" s="1">
        <v>7.87</v>
      </c>
      <c r="L34" s="2">
        <v>7.72</v>
      </c>
      <c r="M34" s="1">
        <v>8.1</v>
      </c>
      <c r="N34" s="1">
        <v>8.07</v>
      </c>
      <c r="O34" s="1">
        <v>8.01</v>
      </c>
      <c r="P34" s="1">
        <v>8.0299999999999994</v>
      </c>
      <c r="Q34" s="1">
        <v>8.2200000000000006</v>
      </c>
      <c r="R34" s="1">
        <v>8.06</v>
      </c>
      <c r="S34" s="1">
        <v>7.81</v>
      </c>
      <c r="T34" s="1">
        <v>7.86</v>
      </c>
      <c r="U34" s="1">
        <v>8.02</v>
      </c>
      <c r="V34" s="1">
        <v>8</v>
      </c>
      <c r="W34" s="1">
        <v>7.92</v>
      </c>
      <c r="X34" s="1">
        <v>8.15</v>
      </c>
      <c r="Y34" s="1">
        <v>8.07</v>
      </c>
      <c r="Z34" s="1">
        <v>8.1999999999999993</v>
      </c>
      <c r="AA34" s="1">
        <v>8.16</v>
      </c>
      <c r="AB34" s="1">
        <v>8.1999999999999993</v>
      </c>
      <c r="AC34" s="1">
        <v>8.23</v>
      </c>
      <c r="AD34" s="1">
        <v>7.95</v>
      </c>
      <c r="AE34" s="1">
        <v>8.0399999999999991</v>
      </c>
      <c r="AF34" s="1">
        <v>7.99</v>
      </c>
      <c r="AG34" s="1">
        <v>8.06</v>
      </c>
      <c r="AH34" s="1">
        <v>7.98</v>
      </c>
      <c r="AI34" s="1">
        <v>7.84</v>
      </c>
      <c r="AJ34" s="1">
        <v>7.72</v>
      </c>
    </row>
    <row r="35" spans="1:36" x14ac:dyDescent="0.15">
      <c r="A35" s="1" t="s">
        <v>5</v>
      </c>
      <c r="B35" s="1">
        <v>2.0899999999999998E-2</v>
      </c>
      <c r="C35" s="1">
        <v>5.74E-2</v>
      </c>
      <c r="D35" s="1">
        <v>4.9700000000000001E-2</v>
      </c>
      <c r="E35" s="1">
        <v>3.3700000000000001E-2</v>
      </c>
      <c r="F35" s="1">
        <v>5.3499999999999999E-2</v>
      </c>
      <c r="G35" s="1">
        <v>4.1799999999999997E-2</v>
      </c>
      <c r="H35" s="1">
        <v>4.9299999999999997E-2</v>
      </c>
      <c r="I35" s="1">
        <v>5.1700000000000003E-2</v>
      </c>
      <c r="J35" s="1">
        <v>4.9000000000000002E-2</v>
      </c>
      <c r="K35" s="1">
        <v>4.9700000000000001E-2</v>
      </c>
      <c r="L35" s="2">
        <v>7.3200000000000001E-2</v>
      </c>
      <c r="M35" s="1">
        <v>5.6899999999999999E-2</v>
      </c>
      <c r="N35" s="1">
        <v>8.0399999999999999E-2</v>
      </c>
      <c r="O35" s="1">
        <v>3.8199999999999998E-2</v>
      </c>
      <c r="P35" s="1">
        <v>6.5600000000000006E-2</v>
      </c>
      <c r="Q35" s="1">
        <v>3.8100000000000002E-2</v>
      </c>
      <c r="R35" s="1">
        <v>8.6300000000000002E-2</v>
      </c>
      <c r="S35" s="1">
        <v>5.0200000000000002E-2</v>
      </c>
      <c r="T35" s="1">
        <v>6.3600000000000004E-2</v>
      </c>
      <c r="U35" s="1">
        <v>4.9200000000000001E-2</v>
      </c>
      <c r="V35" s="1">
        <v>5.5E-2</v>
      </c>
      <c r="W35" s="1">
        <v>4.4499999999999998E-2</v>
      </c>
      <c r="X35" s="1">
        <v>5.0700000000000002E-2</v>
      </c>
      <c r="Y35" s="1">
        <v>5.16E-2</v>
      </c>
      <c r="Z35" s="1">
        <v>7.2599999999999998E-2</v>
      </c>
      <c r="AA35" s="1">
        <v>5.9400000000000001E-2</v>
      </c>
      <c r="AB35" s="1">
        <v>4.1599999999999998E-2</v>
      </c>
      <c r="AC35" s="1">
        <v>6.0499999999999998E-2</v>
      </c>
      <c r="AD35" s="1">
        <v>3.2099999999999997E-2</v>
      </c>
      <c r="AE35" s="1">
        <v>4.3400000000000001E-2</v>
      </c>
      <c r="AF35" s="1">
        <v>0.06</v>
      </c>
      <c r="AG35" s="1">
        <v>5.2999999999999999E-2</v>
      </c>
      <c r="AH35" s="1">
        <v>5.5899999999999998E-2</v>
      </c>
      <c r="AI35" s="1">
        <v>5.0500000000000003E-2</v>
      </c>
      <c r="AJ35" s="1">
        <v>4.65E-2</v>
      </c>
    </row>
    <row r="36" spans="1:36" x14ac:dyDescent="0.15">
      <c r="A36" s="1" t="s">
        <v>4</v>
      </c>
      <c r="B36" s="1">
        <v>9.7000000000000003E-2</v>
      </c>
      <c r="C36" s="1">
        <v>0.1142</v>
      </c>
      <c r="D36" s="1">
        <v>0.1288</v>
      </c>
      <c r="E36" s="1">
        <v>0.1154</v>
      </c>
      <c r="F36" s="1">
        <v>0.112</v>
      </c>
      <c r="G36" s="1">
        <v>8.7999999999999995E-2</v>
      </c>
      <c r="H36" s="1">
        <v>0.1081</v>
      </c>
      <c r="I36" s="1">
        <v>0.1293</v>
      </c>
      <c r="J36" s="1">
        <v>0.1066</v>
      </c>
      <c r="K36" s="1">
        <v>0.1147</v>
      </c>
      <c r="L36" s="2">
        <v>0.1246</v>
      </c>
      <c r="M36" s="1">
        <v>0.106</v>
      </c>
      <c r="N36" s="1">
        <v>0.111</v>
      </c>
      <c r="O36" s="1">
        <v>0.10929999999999999</v>
      </c>
      <c r="P36" s="1">
        <v>0.107</v>
      </c>
      <c r="Q36" s="1">
        <v>0.1182</v>
      </c>
      <c r="R36" s="1">
        <v>0.1241</v>
      </c>
      <c r="S36" s="1">
        <v>0.10150000000000001</v>
      </c>
      <c r="T36" s="1">
        <v>0.1313</v>
      </c>
      <c r="U36" s="1">
        <v>0.125</v>
      </c>
      <c r="V36" s="1">
        <v>0.13</v>
      </c>
      <c r="W36" s="1">
        <v>0.12720000000000001</v>
      </c>
      <c r="X36" s="1">
        <v>0.12280000000000001</v>
      </c>
      <c r="Y36" s="1">
        <v>0.1244</v>
      </c>
      <c r="Z36" s="1">
        <v>0.13980000000000001</v>
      </c>
      <c r="AA36" s="1">
        <v>0.1193</v>
      </c>
      <c r="AB36" s="1">
        <v>0.1179</v>
      </c>
      <c r="AC36" s="1">
        <v>0.1439</v>
      </c>
      <c r="AD36" s="1">
        <v>0.11799999999999999</v>
      </c>
      <c r="AE36" s="1">
        <v>0.1222</v>
      </c>
      <c r="AF36" s="1">
        <v>0.1135</v>
      </c>
      <c r="AG36" s="1">
        <v>0.1096</v>
      </c>
      <c r="AH36" s="1">
        <v>0.1293</v>
      </c>
      <c r="AI36" s="1">
        <v>0.1084</v>
      </c>
      <c r="AJ36" s="1">
        <v>0.1237</v>
      </c>
    </row>
    <row r="37" spans="1:36" x14ac:dyDescent="0.15">
      <c r="A37" s="1" t="s">
        <v>376</v>
      </c>
      <c r="B37" s="1">
        <v>100.39910174997794</v>
      </c>
      <c r="C37" s="1">
        <v>100.698602395704</v>
      </c>
      <c r="D37" s="1">
        <v>100.40031931532442</v>
      </c>
      <c r="E37" s="1">
        <v>100.48854267887378</v>
      </c>
      <c r="F37" s="1">
        <v>100.30443418631836</v>
      </c>
      <c r="G37" s="1">
        <v>100.26838378384224</v>
      </c>
      <c r="H37" s="1">
        <v>100.4480853187145</v>
      </c>
      <c r="I37" s="1">
        <v>100.86638121145488</v>
      </c>
      <c r="J37" s="1">
        <v>100.78017566757619</v>
      </c>
      <c r="K37" s="1">
        <v>100.51381942984689</v>
      </c>
      <c r="L37" s="2">
        <v>100.37152516484146</v>
      </c>
      <c r="M37" s="1">
        <v>100.20857725550519</v>
      </c>
      <c r="N37" s="1">
        <v>100.28073403252152</v>
      </c>
      <c r="O37" s="1">
        <v>100.48574159160033</v>
      </c>
      <c r="P37" s="1">
        <v>100.49878766992769</v>
      </c>
      <c r="Q37" s="1">
        <v>100.61044970596912</v>
      </c>
      <c r="R37" s="1">
        <v>100.75357607106682</v>
      </c>
      <c r="S37" s="1">
        <v>99.884534618672419</v>
      </c>
      <c r="T37" s="1">
        <v>100.5565917966433</v>
      </c>
      <c r="U37" s="1">
        <v>100.93239487772131</v>
      </c>
      <c r="V37" s="1">
        <v>100.4466419507058</v>
      </c>
      <c r="W37" s="1">
        <v>99.767901549716939</v>
      </c>
      <c r="X37" s="1">
        <v>100.40442212324186</v>
      </c>
      <c r="Y37" s="1">
        <v>100.45447387111912</v>
      </c>
      <c r="Z37" s="1">
        <v>100.63140524604759</v>
      </c>
      <c r="AA37" s="1">
        <v>100.05204180259869</v>
      </c>
      <c r="AB37" s="1">
        <v>100.85450079244285</v>
      </c>
      <c r="AC37" s="1">
        <v>100.35706304731535</v>
      </c>
      <c r="AD37" s="1">
        <v>100.46097461821196</v>
      </c>
      <c r="AE37" s="1">
        <v>100.69233058782049</v>
      </c>
      <c r="AF37" s="1">
        <v>100.54110473918415</v>
      </c>
      <c r="AG37" s="1">
        <v>100.42783763153167</v>
      </c>
      <c r="AH37" s="1">
        <v>100.63215457790592</v>
      </c>
      <c r="AI37" s="1">
        <v>100.36585201411975</v>
      </c>
      <c r="AJ37" s="1">
        <v>100.46775486307045</v>
      </c>
    </row>
    <row r="38" spans="1:36" x14ac:dyDescent="0.15">
      <c r="L38" s="2"/>
    </row>
    <row r="39" spans="1:36" x14ac:dyDescent="0.15">
      <c r="L39" s="2"/>
    </row>
    <row r="40" spans="1:36" x14ac:dyDescent="0.15">
      <c r="A40" s="1" t="s">
        <v>2</v>
      </c>
      <c r="B40" s="1">
        <v>39.383416179020749</v>
      </c>
      <c r="C40" s="1">
        <v>39.604693615903322</v>
      </c>
      <c r="D40" s="1">
        <v>40.34618866182803</v>
      </c>
      <c r="E40" s="1">
        <v>39.634808722703127</v>
      </c>
      <c r="F40" s="1">
        <v>39.634510719351113</v>
      </c>
      <c r="G40" s="1">
        <v>39.81379178104028</v>
      </c>
      <c r="H40" s="1">
        <v>39.311376461751543</v>
      </c>
      <c r="I40" s="1">
        <v>39.101201597056473</v>
      </c>
      <c r="J40" s="1">
        <v>38.627963572574572</v>
      </c>
      <c r="K40" s="1">
        <v>38.265628302327961</v>
      </c>
      <c r="L40" s="2">
        <v>37.745083028053855</v>
      </c>
      <c r="M40" s="1">
        <v>39.416678259084364</v>
      </c>
      <c r="N40" s="1">
        <v>39.200233769591911</v>
      </c>
      <c r="O40" s="1">
        <v>38.89279341051472</v>
      </c>
      <c r="P40" s="1">
        <v>38.985691282810869</v>
      </c>
      <c r="Q40" s="1">
        <v>39.729311383261717</v>
      </c>
      <c r="R40" s="1">
        <v>39.07706824619072</v>
      </c>
      <c r="S40" s="1">
        <v>38.109371963777782</v>
      </c>
      <c r="T40" s="1">
        <v>38.174649032959294</v>
      </c>
      <c r="U40" s="1">
        <v>38.711538198253038</v>
      </c>
      <c r="V40" s="1">
        <v>38.764444541405332</v>
      </c>
      <c r="W40" s="1">
        <v>38.638305562666758</v>
      </c>
      <c r="X40" s="1">
        <v>39.385945784603265</v>
      </c>
      <c r="Y40" s="1">
        <v>38.997127129412462</v>
      </c>
      <c r="Z40" s="1">
        <v>39.53499575767863</v>
      </c>
      <c r="AA40" s="1">
        <v>39.548264206859081</v>
      </c>
      <c r="AB40" s="1">
        <v>39.398361945109997</v>
      </c>
      <c r="AC40" s="1">
        <v>39.73399618113816</v>
      </c>
      <c r="AD40" s="1">
        <v>38.438988189072937</v>
      </c>
      <c r="AE40" s="1">
        <v>38.698232521330745</v>
      </c>
      <c r="AF40" s="1">
        <v>38.583840593103169</v>
      </c>
      <c r="AG40" s="1">
        <v>39.038968312098966</v>
      </c>
      <c r="AH40" s="1">
        <v>38.666969876311654</v>
      </c>
      <c r="AI40" s="1">
        <v>38.000982866957784</v>
      </c>
      <c r="AJ40" s="1">
        <v>37.516583307620863</v>
      </c>
    </row>
    <row r="41" spans="1:36" x14ac:dyDescent="0.15">
      <c r="A41" s="1" t="s">
        <v>1</v>
      </c>
      <c r="B41" s="1">
        <v>762.20779220779218</v>
      </c>
      <c r="C41" s="1">
        <v>897.36216360958622</v>
      </c>
      <c r="D41" s="1">
        <v>1012.0862230552951</v>
      </c>
      <c r="E41" s="1">
        <v>906.79153835854856</v>
      </c>
      <c r="F41" s="1">
        <v>880.07497656982196</v>
      </c>
      <c r="G41" s="1">
        <v>691.48748159057425</v>
      </c>
      <c r="H41" s="1">
        <v>849.42950863569411</v>
      </c>
      <c r="I41" s="1">
        <v>1016.015129200696</v>
      </c>
      <c r="J41" s="1">
        <v>837.64279019949117</v>
      </c>
      <c r="K41" s="1">
        <v>901.29106975498723</v>
      </c>
      <c r="L41" s="2">
        <v>979.08341143392681</v>
      </c>
      <c r="M41" s="1">
        <v>832.92810282500989</v>
      </c>
      <c r="N41" s="1">
        <v>872.21716427901993</v>
      </c>
      <c r="O41" s="1">
        <v>858.85888338465656</v>
      </c>
      <c r="P41" s="1">
        <v>840.78591511581192</v>
      </c>
      <c r="Q41" s="1">
        <v>928.79341277279411</v>
      </c>
      <c r="R41" s="1">
        <v>975.15450528852591</v>
      </c>
      <c r="S41" s="1">
        <v>797.5679475164012</v>
      </c>
      <c r="T41" s="1">
        <v>1031.7307537823001</v>
      </c>
      <c r="U41" s="1">
        <v>982.22653635024767</v>
      </c>
      <c r="V41" s="1">
        <v>1021.5155978042576</v>
      </c>
      <c r="W41" s="1">
        <v>999.51372339001193</v>
      </c>
      <c r="X41" s="1">
        <v>964.93934931048329</v>
      </c>
      <c r="Y41" s="1">
        <v>977.51184897576638</v>
      </c>
      <c r="Z41" s="1">
        <v>1098.5221582541169</v>
      </c>
      <c r="AA41" s="1">
        <v>937.43700629267641</v>
      </c>
      <c r="AB41" s="1">
        <v>926.43606908555364</v>
      </c>
      <c r="AC41" s="1">
        <v>1130.7391886464052</v>
      </c>
      <c r="AD41" s="1">
        <v>927.22185031463368</v>
      </c>
      <c r="AE41" s="1">
        <v>960.22466193600201</v>
      </c>
      <c r="AF41" s="1">
        <v>891.86169500602489</v>
      </c>
      <c r="AG41" s="1">
        <v>861.21622707189715</v>
      </c>
      <c r="AH41" s="1">
        <v>1016.015129200696</v>
      </c>
      <c r="AI41" s="1">
        <v>851.78685232293469</v>
      </c>
      <c r="AJ41" s="1">
        <v>972.01138037220505</v>
      </c>
    </row>
    <row r="42" spans="1:36" x14ac:dyDescent="0.15">
      <c r="A42" s="1" t="s">
        <v>0</v>
      </c>
      <c r="B42" s="1">
        <v>0.48098170786812267</v>
      </c>
      <c r="C42" s="1">
        <v>0.48113820430969928</v>
      </c>
      <c r="D42" s="1">
        <v>0.50051821784646222</v>
      </c>
      <c r="E42" s="1">
        <v>0.48751153625348892</v>
      </c>
      <c r="F42" s="1">
        <v>0.48931591688755949</v>
      </c>
      <c r="G42" s="1">
        <v>0.4949993970343004</v>
      </c>
      <c r="H42" s="1">
        <v>0.48198653094469202</v>
      </c>
      <c r="I42" s="1">
        <v>0.49726626551468006</v>
      </c>
      <c r="J42" s="1">
        <v>0.47863874011094615</v>
      </c>
      <c r="K42" s="1">
        <v>0.48475183241261383</v>
      </c>
      <c r="L42" s="2">
        <v>0.47700257868527857</v>
      </c>
      <c r="M42" s="1">
        <v>0.49439589880439133</v>
      </c>
      <c r="N42" s="1">
        <v>0.48774866808329076</v>
      </c>
      <c r="O42" s="1">
        <v>0.50684171278879819</v>
      </c>
      <c r="P42" s="1">
        <v>0.49245945413896386</v>
      </c>
      <c r="Q42" s="1">
        <v>0.49915540168334155</v>
      </c>
      <c r="R42" s="1">
        <v>0.50333750957984813</v>
      </c>
      <c r="S42" s="1">
        <v>0.48672913036431809</v>
      </c>
      <c r="T42" s="1">
        <v>0.50075166482003075</v>
      </c>
      <c r="U42" s="1">
        <v>0.49793649471035839</v>
      </c>
      <c r="V42" s="1">
        <v>0.48683575867190998</v>
      </c>
      <c r="W42" s="1">
        <v>0.48764690497718854</v>
      </c>
      <c r="X42" s="1">
        <v>0.4797398774821206</v>
      </c>
      <c r="Y42" s="1">
        <v>0.48933047081551834</v>
      </c>
      <c r="Z42" s="1">
        <v>0.49289190272981315</v>
      </c>
      <c r="AA42" s="1">
        <v>0.48800206307544014</v>
      </c>
      <c r="AB42" s="1">
        <v>0.49015914209684452</v>
      </c>
      <c r="AC42" s="1">
        <v>0.49897479856702159</v>
      </c>
      <c r="AD42" s="1">
        <v>0.48987882053887777</v>
      </c>
      <c r="AE42" s="1">
        <v>0.48104149172750421</v>
      </c>
      <c r="AF42" s="1">
        <v>0.48666475900011924</v>
      </c>
      <c r="AG42" s="1">
        <v>0.50628085382242949</v>
      </c>
      <c r="AH42" s="1">
        <v>0.50970896732808846</v>
      </c>
      <c r="AI42" s="1">
        <v>0.48871654290501737</v>
      </c>
      <c r="AJ42" s="1">
        <v>0.49453758818399546</v>
      </c>
    </row>
    <row r="73" spans="1:1" x14ac:dyDescent="0.15">
      <c r="A73" s="1" t="s">
        <v>31</v>
      </c>
    </row>
    <row r="74" spans="1:1" x14ac:dyDescent="0.15">
      <c r="A74" s="1" t="s">
        <v>30</v>
      </c>
    </row>
    <row r="75" spans="1:1" x14ac:dyDescent="0.15">
      <c r="A75" s="1" t="s">
        <v>156</v>
      </c>
    </row>
    <row r="77" spans="1:1" x14ac:dyDescent="0.15">
      <c r="A77" s="1" t="s">
        <v>21</v>
      </c>
    </row>
    <row r="78" spans="1:1" x14ac:dyDescent="0.15">
      <c r="A78" s="1" t="s">
        <v>20</v>
      </c>
    </row>
    <row r="79" spans="1:1" x14ac:dyDescent="0.15">
      <c r="A79" s="1" t="s">
        <v>28</v>
      </c>
    </row>
    <row r="80" spans="1:1" x14ac:dyDescent="0.15">
      <c r="A80" s="1" t="s">
        <v>27</v>
      </c>
    </row>
    <row r="83" spans="1:1" x14ac:dyDescent="0.15">
      <c r="A83" s="1" t="s">
        <v>26</v>
      </c>
    </row>
    <row r="84" spans="1:1" x14ac:dyDescent="0.15">
      <c r="A84" s="1" t="s">
        <v>25</v>
      </c>
    </row>
    <row r="85" spans="1:1" x14ac:dyDescent="0.15">
      <c r="A85" s="1" t="s">
        <v>24</v>
      </c>
    </row>
    <row r="86" spans="1:1" x14ac:dyDescent="0.15">
      <c r="A86" s="1" t="s">
        <v>23</v>
      </c>
    </row>
    <row r="87" spans="1:1" x14ac:dyDescent="0.15">
      <c r="A87" s="1" t="s">
        <v>22</v>
      </c>
    </row>
    <row r="88" spans="1:1" x14ac:dyDescent="0.15">
      <c r="A88" s="1" t="s">
        <v>21</v>
      </c>
    </row>
    <row r="89" spans="1:1" x14ac:dyDescent="0.15">
      <c r="A89" s="1" t="s">
        <v>20</v>
      </c>
    </row>
    <row r="90" spans="1:1" x14ac:dyDescent="0.15">
      <c r="A90" s="1" t="s">
        <v>19</v>
      </c>
    </row>
    <row r="91" spans="1:1" x14ac:dyDescent="0.15">
      <c r="A91" s="1" t="s">
        <v>18</v>
      </c>
    </row>
    <row r="92" spans="1:1" x14ac:dyDescent="0.15">
      <c r="A92" s="1" t="s">
        <v>17</v>
      </c>
    </row>
    <row r="93" spans="1:1" x14ac:dyDescent="0.15">
      <c r="A93" s="1" t="s">
        <v>16</v>
      </c>
    </row>
    <row r="94" spans="1:1" x14ac:dyDescent="0.15">
      <c r="A94" s="1" t="s">
        <v>15</v>
      </c>
    </row>
    <row r="97" spans="1:1" x14ac:dyDescent="0.15">
      <c r="A97" s="1" t="s">
        <v>14</v>
      </c>
    </row>
    <row r="98" spans="1:1" x14ac:dyDescent="0.15">
      <c r="A98" s="1" t="s">
        <v>13</v>
      </c>
    </row>
    <row r="99" spans="1:1" x14ac:dyDescent="0.15">
      <c r="A99" s="1" t="s">
        <v>12</v>
      </c>
    </row>
    <row r="100" spans="1:1" x14ac:dyDescent="0.15">
      <c r="A100" s="1" t="s">
        <v>11</v>
      </c>
    </row>
    <row r="101" spans="1:1" x14ac:dyDescent="0.15">
      <c r="A101" s="1" t="s">
        <v>10</v>
      </c>
    </row>
    <row r="102" spans="1:1" x14ac:dyDescent="0.15">
      <c r="A102" s="1" t="s">
        <v>9</v>
      </c>
    </row>
    <row r="103" spans="1:1" x14ac:dyDescent="0.15">
      <c r="A103" s="1" t="s">
        <v>8</v>
      </c>
    </row>
    <row r="104" spans="1:1" x14ac:dyDescent="0.15">
      <c r="A104" s="1" t="s">
        <v>7</v>
      </c>
    </row>
    <row r="105" spans="1:1" x14ac:dyDescent="0.15">
      <c r="A105" s="1" t="s">
        <v>6</v>
      </c>
    </row>
    <row r="106" spans="1:1" x14ac:dyDescent="0.15">
      <c r="A106" s="1" t="s">
        <v>5</v>
      </c>
    </row>
    <row r="107" spans="1:1" x14ac:dyDescent="0.15">
      <c r="A107" s="1" t="s">
        <v>4</v>
      </c>
    </row>
    <row r="108" spans="1:1" x14ac:dyDescent="0.15">
      <c r="A108" s="1" t="s">
        <v>3</v>
      </c>
    </row>
    <row r="111" spans="1:1" x14ac:dyDescent="0.15">
      <c r="A111" s="1" t="s">
        <v>2</v>
      </c>
    </row>
    <row r="112" spans="1:1" x14ac:dyDescent="0.15">
      <c r="A112" s="1" t="s">
        <v>1</v>
      </c>
    </row>
    <row r="113" spans="1:1" x14ac:dyDescent="0.15">
      <c r="A113" s="1" t="s">
        <v>0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ADF9-2372-4B4D-98F7-EE95E2B52B2C}">
  <dimension ref="A1:P42"/>
  <sheetViews>
    <sheetView workbookViewId="0">
      <selection activeCell="B15" sqref="B15:AD15"/>
    </sheetView>
  </sheetViews>
  <sheetFormatPr baseColWidth="10" defaultColWidth="10.6640625" defaultRowHeight="13" x14ac:dyDescent="0.15"/>
  <cols>
    <col min="1" max="16384" width="10.6640625" style="4"/>
  </cols>
  <sheetData>
    <row r="1" spans="1:16" x14ac:dyDescent="0.15">
      <c r="B1" s="1" t="s">
        <v>426</v>
      </c>
      <c r="C1" s="1" t="s">
        <v>425</v>
      </c>
      <c r="D1" s="1" t="s">
        <v>424</v>
      </c>
      <c r="E1" s="1" t="s">
        <v>423</v>
      </c>
      <c r="F1" s="4" t="s">
        <v>422</v>
      </c>
      <c r="G1" s="1" t="s">
        <v>421</v>
      </c>
      <c r="H1" s="1" t="s">
        <v>420</v>
      </c>
      <c r="I1" s="2" t="s">
        <v>419</v>
      </c>
      <c r="J1" s="1" t="s">
        <v>418</v>
      </c>
      <c r="K1" s="1" t="s">
        <v>417</v>
      </c>
      <c r="L1" s="1" t="s">
        <v>416</v>
      </c>
      <c r="M1" s="1" t="s">
        <v>415</v>
      </c>
      <c r="N1" s="1" t="s">
        <v>414</v>
      </c>
      <c r="O1" s="1" t="s">
        <v>413</v>
      </c>
      <c r="P1" s="4" t="s">
        <v>412</v>
      </c>
    </row>
    <row r="2" spans="1:16" x14ac:dyDescent="0.15">
      <c r="A2" s="1" t="s">
        <v>31</v>
      </c>
      <c r="B2" s="1">
        <v>0.69942850628831332</v>
      </c>
      <c r="C2" s="1">
        <v>0.69956094501358967</v>
      </c>
      <c r="D2" s="1">
        <v>0.70197823506864865</v>
      </c>
      <c r="E2" s="1">
        <v>0.69468068167877373</v>
      </c>
      <c r="F2" s="4">
        <v>0.70989158442935196</v>
      </c>
      <c r="G2" s="1">
        <v>0.71167870944321576</v>
      </c>
      <c r="H2" s="1">
        <v>0.72024205454338974</v>
      </c>
      <c r="I2" s="2">
        <v>0.72510277756231123</v>
      </c>
      <c r="J2" s="1">
        <v>0.70629939991355528</v>
      </c>
      <c r="K2" s="1">
        <v>0.70315447264599806</v>
      </c>
      <c r="L2" s="1">
        <v>0.69996731627626041</v>
      </c>
      <c r="M2" s="1">
        <v>0.70515180703664226</v>
      </c>
      <c r="N2" s="1">
        <v>0.70234202296180837</v>
      </c>
      <c r="O2" s="1">
        <v>0.70619459299807341</v>
      </c>
      <c r="P2" s="4">
        <v>0.73486683461122249</v>
      </c>
    </row>
    <row r="3" spans="1:16" x14ac:dyDescent="0.15">
      <c r="A3" s="1" t="s">
        <v>30</v>
      </c>
      <c r="B3" s="1">
        <v>0.62292313643266384</v>
      </c>
      <c r="C3" s="1">
        <v>0.62443598550877377</v>
      </c>
      <c r="D3" s="1">
        <v>0.62657562524462052</v>
      </c>
      <c r="E3" s="1">
        <v>0.62456603651514464</v>
      </c>
      <c r="F3" s="4">
        <v>0.64591217978433146</v>
      </c>
      <c r="G3" s="1">
        <v>0.62253508945499836</v>
      </c>
      <c r="H3" s="1">
        <v>0.62783155930274626</v>
      </c>
      <c r="I3" s="2">
        <v>0.62753638633170872</v>
      </c>
      <c r="J3" s="1">
        <v>0.62457073762572846</v>
      </c>
      <c r="K3" s="1">
        <v>0.62102361196421585</v>
      </c>
      <c r="L3" s="1">
        <v>0.62599642874784467</v>
      </c>
      <c r="M3" s="1">
        <v>0.62248127609870429</v>
      </c>
      <c r="N3" s="1">
        <v>0.62573514547756637</v>
      </c>
      <c r="O3" s="1">
        <v>0.62576630712106007</v>
      </c>
      <c r="P3" s="4">
        <v>0.6415871133095925</v>
      </c>
    </row>
    <row r="4" spans="1:16" x14ac:dyDescent="0.15">
      <c r="A4" s="1" t="s">
        <v>156</v>
      </c>
      <c r="B4" s="1">
        <v>0.30057149371168668</v>
      </c>
      <c r="C4" s="1">
        <v>0.30043905498641021</v>
      </c>
      <c r="D4" s="1">
        <v>0.2980217649313513</v>
      </c>
      <c r="E4" s="1">
        <v>0.30531931832122639</v>
      </c>
      <c r="F4" s="4">
        <v>0.29010841557064809</v>
      </c>
      <c r="G4" s="1">
        <v>0.28832129055678429</v>
      </c>
      <c r="H4" s="1">
        <v>0.27975794545661026</v>
      </c>
      <c r="I4" s="2">
        <v>0.27489722243768883</v>
      </c>
      <c r="J4" s="1">
        <v>0.29370060008644461</v>
      </c>
      <c r="K4" s="1">
        <v>0.29684552735400188</v>
      </c>
      <c r="L4" s="1">
        <v>0.30003268372373953</v>
      </c>
      <c r="M4" s="1">
        <v>0.29484819296335768</v>
      </c>
      <c r="N4" s="1">
        <v>0.29765797703819158</v>
      </c>
      <c r="O4" s="1">
        <v>0.29380540700192659</v>
      </c>
      <c r="P4" s="4">
        <v>0.2651331653887774</v>
      </c>
    </row>
    <row r="5" spans="1:16" x14ac:dyDescent="0.15">
      <c r="I5" s="2"/>
    </row>
    <row r="6" spans="1:16" x14ac:dyDescent="0.15">
      <c r="A6" s="1" t="s">
        <v>21</v>
      </c>
      <c r="B6" s="1">
        <v>4.8920337858055571</v>
      </c>
      <c r="C6" s="1">
        <v>4.8761432666454034</v>
      </c>
      <c r="D6" s="1">
        <v>4.9264173658974775</v>
      </c>
      <c r="E6" s="1">
        <v>4.8387991218271198</v>
      </c>
      <c r="F6" s="4">
        <v>5.0135341883522884</v>
      </c>
      <c r="G6" s="1">
        <v>4.9888185201305175</v>
      </c>
      <c r="H6" s="1">
        <v>5.069033913359652</v>
      </c>
      <c r="I6" s="2">
        <v>5.1439027922979212</v>
      </c>
      <c r="J6" s="1">
        <v>4.9269513895261374</v>
      </c>
      <c r="K6" s="1">
        <v>4.9391296312204167</v>
      </c>
      <c r="L6" s="1">
        <v>4.8790339812062813</v>
      </c>
      <c r="M6" s="1">
        <v>4.9298625938495739</v>
      </c>
      <c r="N6" s="1">
        <v>4.9119758582857864</v>
      </c>
      <c r="O6" s="1">
        <v>4.9628888399131634</v>
      </c>
      <c r="P6" s="4">
        <v>5.1886579965105559</v>
      </c>
    </row>
    <row r="7" spans="1:16" x14ac:dyDescent="0.15">
      <c r="A7" s="1" t="s">
        <v>20</v>
      </c>
      <c r="B7" s="1">
        <v>2.3804207322224968</v>
      </c>
      <c r="C7" s="1">
        <v>2.4203850949597978</v>
      </c>
      <c r="D7" s="1">
        <v>2.4063956552067154</v>
      </c>
      <c r="E7" s="1">
        <v>2.4144233952483418</v>
      </c>
      <c r="F7" s="4">
        <v>2.3154665599708508</v>
      </c>
      <c r="G7" s="1">
        <v>2.4725783641881662</v>
      </c>
      <c r="H7" s="1">
        <v>2.4464775067575175</v>
      </c>
      <c r="I7" s="2">
        <v>2.4098743716647206</v>
      </c>
      <c r="J7" s="1">
        <v>2.4893317186575246</v>
      </c>
      <c r="K7" s="1">
        <v>2.355514146006584</v>
      </c>
      <c r="L7" s="1">
        <v>2.4139071387587947</v>
      </c>
      <c r="M7" s="1">
        <v>2.4499497863562212</v>
      </c>
      <c r="N7" s="1">
        <v>2.3885824071240762</v>
      </c>
      <c r="O7" s="1">
        <v>2.3794070893120605</v>
      </c>
      <c r="P7" s="4">
        <v>2.6504217186829564</v>
      </c>
    </row>
    <row r="8" spans="1:16" x14ac:dyDescent="0.15">
      <c r="A8" s="1" t="s">
        <v>28</v>
      </c>
      <c r="B8" s="1">
        <v>0.67267987358029513</v>
      </c>
      <c r="C8" s="1">
        <v>0.66828264415499039</v>
      </c>
      <c r="D8" s="1">
        <v>0.67183185384913113</v>
      </c>
      <c r="E8" s="1">
        <v>0.66712404182219265</v>
      </c>
      <c r="F8" s="4">
        <v>0.68406790509598114</v>
      </c>
      <c r="G8" s="1">
        <v>0.6686172304565805</v>
      </c>
      <c r="H8" s="1">
        <v>0.67447624386426974</v>
      </c>
      <c r="I8" s="2">
        <v>0.6809709474669593</v>
      </c>
      <c r="J8" s="1">
        <v>0.66434240948668533</v>
      </c>
      <c r="K8" s="1">
        <v>0.67708990076249986</v>
      </c>
      <c r="L8" s="1">
        <v>0.6690077296592305</v>
      </c>
      <c r="M8" s="1">
        <v>0.66802004439469209</v>
      </c>
      <c r="N8" s="1">
        <v>0.67282195137853906</v>
      </c>
      <c r="O8" s="1">
        <v>0.67593146445635832</v>
      </c>
      <c r="P8" s="4">
        <v>0.66189631755549394</v>
      </c>
    </row>
    <row r="9" spans="1:16" x14ac:dyDescent="0.15">
      <c r="A9" s="1" t="s">
        <v>27</v>
      </c>
      <c r="B9" s="1">
        <v>0.32732012641970493</v>
      </c>
      <c r="C9" s="1">
        <v>0.33171735584500966</v>
      </c>
      <c r="D9" s="1">
        <v>0.32816814615086892</v>
      </c>
      <c r="E9" s="1">
        <v>0.33287595817780735</v>
      </c>
      <c r="F9" s="4">
        <v>0.3159320949040188</v>
      </c>
      <c r="G9" s="1">
        <v>0.33138276954341944</v>
      </c>
      <c r="H9" s="1">
        <v>0.32552375613573031</v>
      </c>
      <c r="I9" s="2">
        <v>0.31902905253304065</v>
      </c>
      <c r="J9" s="1">
        <v>0.33565759051331473</v>
      </c>
      <c r="K9" s="1">
        <v>0.32291009923750019</v>
      </c>
      <c r="L9" s="1">
        <v>0.3309922703407695</v>
      </c>
      <c r="M9" s="1">
        <v>0.33197995560530785</v>
      </c>
      <c r="N9" s="1">
        <v>0.32717804862146088</v>
      </c>
      <c r="O9" s="1">
        <v>0.32406853554364173</v>
      </c>
      <c r="P9" s="4">
        <v>0.33810368244450606</v>
      </c>
    </row>
    <row r="10" spans="1:16" x14ac:dyDescent="0.15">
      <c r="I10" s="2"/>
    </row>
    <row r="11" spans="1:16" x14ac:dyDescent="0.15">
      <c r="I11" s="2"/>
    </row>
    <row r="12" spans="1:16" x14ac:dyDescent="0.15">
      <c r="A12" s="1" t="s">
        <v>26</v>
      </c>
      <c r="B12" s="1">
        <v>7.546804464121701E-3</v>
      </c>
      <c r="C12" s="1">
        <v>0</v>
      </c>
      <c r="D12" s="1">
        <v>1.9702874352267134E-2</v>
      </c>
      <c r="E12" s="1">
        <v>4.6759599525301402E-3</v>
      </c>
      <c r="F12" s="4">
        <v>2.6399975924019854E-3</v>
      </c>
      <c r="G12" s="1">
        <v>0</v>
      </c>
      <c r="H12" s="1">
        <v>2.8950586386962841E-3</v>
      </c>
      <c r="I12" s="2">
        <v>2.6314020825457109E-3</v>
      </c>
      <c r="J12" s="1">
        <v>0</v>
      </c>
      <c r="K12" s="1">
        <v>5.8088565625452745E-3</v>
      </c>
      <c r="L12" s="1">
        <v>4.0997062627429904E-3</v>
      </c>
      <c r="M12" s="1">
        <v>3.3713265353920779E-3</v>
      </c>
      <c r="N12" s="1">
        <v>3.9780520920244932E-3</v>
      </c>
      <c r="O12" s="1">
        <v>2.6101937533290543E-3</v>
      </c>
      <c r="P12" s="4">
        <v>0</v>
      </c>
    </row>
    <row r="13" spans="1:16" x14ac:dyDescent="0.15">
      <c r="A13" s="1" t="s">
        <v>25</v>
      </c>
      <c r="B13" s="1">
        <v>0.11232104482909505</v>
      </c>
      <c r="C13" s="1">
        <v>0.11072431465116939</v>
      </c>
      <c r="D13" s="1">
        <v>0.11169492904691643</v>
      </c>
      <c r="E13" s="1">
        <v>0.11532735766814121</v>
      </c>
      <c r="F13" s="4">
        <v>0.10891107143252872</v>
      </c>
      <c r="G13" s="1">
        <v>0.10948416441486737</v>
      </c>
      <c r="H13" s="1">
        <v>0.10338953287843519</v>
      </c>
      <c r="I13" s="2">
        <v>0.10313359464558257</v>
      </c>
      <c r="J13" s="1">
        <v>0.11116617674806681</v>
      </c>
      <c r="K13" s="1">
        <v>0.11161533750604445</v>
      </c>
      <c r="L13" s="1">
        <v>0.10821726546694645</v>
      </c>
      <c r="M13" s="1">
        <v>0.10972177091326521</v>
      </c>
      <c r="N13" s="1">
        <v>0.11558588234430749</v>
      </c>
      <c r="O13" s="1">
        <v>0.1172619544693487</v>
      </c>
      <c r="P13" s="4">
        <v>0.12992745465765745</v>
      </c>
    </row>
    <row r="14" spans="1:16" x14ac:dyDescent="0.15">
      <c r="A14" s="1" t="s">
        <v>24</v>
      </c>
      <c r="B14" s="1">
        <v>5.0337113403215294</v>
      </c>
      <c r="C14" s="1">
        <v>5.0034743780304796</v>
      </c>
      <c r="D14" s="1">
        <v>4.965098680916296</v>
      </c>
      <c r="E14" s="1">
        <v>4.9998088413834623</v>
      </c>
      <c r="F14" s="4">
        <v>4.7539759234427077</v>
      </c>
      <c r="G14" s="1">
        <v>5.0100715447622495</v>
      </c>
      <c r="H14" s="1">
        <v>4.9533576705937765</v>
      </c>
      <c r="I14" s="2">
        <v>4.971080880782897</v>
      </c>
      <c r="J14" s="1">
        <v>4.9771550838963998</v>
      </c>
      <c r="K14" s="1">
        <v>5.0683074947224176</v>
      </c>
      <c r="L14" s="1">
        <v>4.9853791879202056</v>
      </c>
      <c r="M14" s="1">
        <v>5.0172100754409534</v>
      </c>
      <c r="N14" s="1">
        <v>4.993485803594524</v>
      </c>
      <c r="O14" s="1">
        <v>4.9956138818520115</v>
      </c>
      <c r="P14" s="4">
        <v>4.6798648857438607</v>
      </c>
    </row>
    <row r="15" spans="1:16" x14ac:dyDescent="0.15">
      <c r="A15" s="1" t="s">
        <v>23</v>
      </c>
      <c r="B15" s="1">
        <v>8.3155864466073659</v>
      </c>
      <c r="C15" s="1">
        <v>8.3190863172710916</v>
      </c>
      <c r="D15" s="1">
        <v>8.3310303791344911</v>
      </c>
      <c r="E15" s="1">
        <v>8.3176033473652797</v>
      </c>
      <c r="F15" s="4">
        <v>8.6720038816439136</v>
      </c>
      <c r="G15" s="1">
        <v>8.2628749061501576</v>
      </c>
      <c r="H15" s="1">
        <v>8.3560934513598006</v>
      </c>
      <c r="I15" s="2">
        <v>8.3754063957166647</v>
      </c>
      <c r="J15" s="1">
        <v>8.2800829172655668</v>
      </c>
      <c r="K15" s="1">
        <v>8.3053686886176727</v>
      </c>
      <c r="L15" s="1">
        <v>8.3443844055911391</v>
      </c>
      <c r="M15" s="1">
        <v>8.2727534622423597</v>
      </c>
      <c r="N15" s="1">
        <v>8.3486320662927529</v>
      </c>
      <c r="O15" s="1">
        <v>8.353301453432973</v>
      </c>
      <c r="P15" s="4">
        <v>8.3773243491573623</v>
      </c>
    </row>
    <row r="16" spans="1:16" x14ac:dyDescent="0.15">
      <c r="A16" s="1" t="s">
        <v>22</v>
      </c>
      <c r="B16" s="1">
        <v>3.0545782262163614E-2</v>
      </c>
      <c r="C16" s="1">
        <v>3.560558043632002E-2</v>
      </c>
      <c r="D16" s="1">
        <v>3.4679677944128878E-2</v>
      </c>
      <c r="E16" s="1">
        <v>2.8157780761574842E-2</v>
      </c>
      <c r="F16" s="4">
        <v>3.5451496892684994E-2</v>
      </c>
      <c r="G16" s="1">
        <v>3.5506856069703566E-2</v>
      </c>
      <c r="H16" s="1">
        <v>3.1502188254630241E-2</v>
      </c>
      <c r="I16" s="2">
        <v>3.2108358379456234E-2</v>
      </c>
      <c r="J16" s="1">
        <v>3.1097926684378691E-2</v>
      </c>
      <c r="K16" s="1">
        <v>3.5961282516131531E-2</v>
      </c>
      <c r="L16" s="1">
        <v>3.1695324270466625E-2</v>
      </c>
      <c r="M16" s="1">
        <v>3.3900481063155852E-2</v>
      </c>
      <c r="N16" s="1">
        <v>3.0171854115971702E-2</v>
      </c>
      <c r="O16" s="1">
        <v>3.19332789575947E-2</v>
      </c>
      <c r="P16" s="4">
        <v>3.2534137100519077E-2</v>
      </c>
    </row>
    <row r="17" spans="1:16" x14ac:dyDescent="0.15">
      <c r="A17" s="1" t="s">
        <v>21</v>
      </c>
      <c r="B17" s="1">
        <v>4.8920337858055571</v>
      </c>
      <c r="C17" s="1">
        <v>4.8761432666454034</v>
      </c>
      <c r="D17" s="1">
        <v>4.9264173658974775</v>
      </c>
      <c r="E17" s="1">
        <v>4.8387991218271198</v>
      </c>
      <c r="F17" s="4">
        <v>5.0135341883522884</v>
      </c>
      <c r="G17" s="1">
        <v>4.9888185201305175</v>
      </c>
      <c r="H17" s="1">
        <v>5.069033913359652</v>
      </c>
      <c r="I17" s="2">
        <v>5.1439027922979212</v>
      </c>
      <c r="J17" s="1">
        <v>4.9269513895261374</v>
      </c>
      <c r="K17" s="1">
        <v>4.9391296312204167</v>
      </c>
      <c r="L17" s="1">
        <v>4.8790339812062813</v>
      </c>
      <c r="M17" s="1">
        <v>4.9298625938495739</v>
      </c>
      <c r="N17" s="1">
        <v>4.9119758582857864</v>
      </c>
      <c r="O17" s="1">
        <v>4.9628888399131634</v>
      </c>
      <c r="P17" s="4">
        <v>5.1886579965105559</v>
      </c>
    </row>
    <row r="18" spans="1:16" x14ac:dyDescent="0.15">
      <c r="A18" s="1" t="s">
        <v>20</v>
      </c>
      <c r="B18" s="1">
        <v>2.3804207322224968</v>
      </c>
      <c r="C18" s="1">
        <v>2.4203850949597978</v>
      </c>
      <c r="D18" s="1">
        <v>2.4063956552067154</v>
      </c>
      <c r="E18" s="1">
        <v>2.4144233952483418</v>
      </c>
      <c r="F18" s="4">
        <v>2.3154665599708508</v>
      </c>
      <c r="G18" s="1">
        <v>2.4725783641881662</v>
      </c>
      <c r="H18" s="1">
        <v>2.4464775067575175</v>
      </c>
      <c r="I18" s="2">
        <v>2.4098743716647206</v>
      </c>
      <c r="J18" s="1">
        <v>2.4893317186575246</v>
      </c>
      <c r="K18" s="1">
        <v>2.355514146006584</v>
      </c>
      <c r="L18" s="1">
        <v>2.4139071387587947</v>
      </c>
      <c r="M18" s="1">
        <v>2.4499497863562212</v>
      </c>
      <c r="N18" s="1">
        <v>2.3885824071240762</v>
      </c>
      <c r="O18" s="1">
        <v>2.3794070893120605</v>
      </c>
      <c r="P18" s="4">
        <v>2.6504217186829564</v>
      </c>
    </row>
    <row r="19" spans="1:16" x14ac:dyDescent="0.15">
      <c r="A19" s="1" t="s">
        <v>19</v>
      </c>
      <c r="B19" s="1">
        <v>5.949852010698016E-2</v>
      </c>
      <c r="C19" s="1">
        <v>5.6430881071984573E-2</v>
      </c>
      <c r="D19" s="1">
        <v>5.9357318528286199E-2</v>
      </c>
      <c r="E19" s="1">
        <v>5.359525240041102E-2</v>
      </c>
      <c r="F19" s="4">
        <v>6.1463460834691917E-2</v>
      </c>
      <c r="G19" s="1">
        <v>5.9881519770289576E-2</v>
      </c>
      <c r="H19" s="1">
        <v>6.8674438578396724E-2</v>
      </c>
      <c r="I19" s="2">
        <v>6.0929058060937791E-2</v>
      </c>
      <c r="J19" s="1">
        <v>5.7904190210765226E-2</v>
      </c>
      <c r="K19" s="1">
        <v>5.7932097267904853E-2</v>
      </c>
      <c r="L19" s="1">
        <v>6.3139035204980321E-2</v>
      </c>
      <c r="M19" s="1">
        <v>5.4913182332182592E-2</v>
      </c>
      <c r="N19" s="1">
        <v>6.4854473731463302E-2</v>
      </c>
      <c r="O19" s="1">
        <v>5.9023199417680527E-2</v>
      </c>
      <c r="P19" s="4">
        <v>7.2848910614952689E-2</v>
      </c>
    </row>
    <row r="20" spans="1:16" x14ac:dyDescent="0.15">
      <c r="A20" s="1" t="s">
        <v>18</v>
      </c>
      <c r="B20" s="1">
        <v>3.1252551158287276</v>
      </c>
      <c r="C20" s="1">
        <v>3.1336255994102435</v>
      </c>
      <c r="D20" s="1">
        <v>3.1131134404008329</v>
      </c>
      <c r="E20" s="1">
        <v>3.1878660411197042</v>
      </c>
      <c r="F20" s="4">
        <v>2.995111988151367</v>
      </c>
      <c r="G20" s="1">
        <v>3.0228241346803717</v>
      </c>
      <c r="H20" s="1">
        <v>2.9191908757405218</v>
      </c>
      <c r="I20" s="2">
        <v>2.8637490098541636</v>
      </c>
      <c r="J20" s="1">
        <v>3.0839142714139243</v>
      </c>
      <c r="K20" s="1">
        <v>3.079525855481112</v>
      </c>
      <c r="L20" s="1">
        <v>3.1260326669291763</v>
      </c>
      <c r="M20" s="1">
        <v>3.0857530577089274</v>
      </c>
      <c r="N20" s="1">
        <v>3.0940330116762991</v>
      </c>
      <c r="O20" s="1">
        <v>3.0546909664890207</v>
      </c>
      <c r="P20" s="4">
        <v>2.8282675455394291</v>
      </c>
    </row>
    <row r="21" spans="1:16" x14ac:dyDescent="0.15">
      <c r="A21" s="1" t="s">
        <v>17</v>
      </c>
      <c r="B21" s="1">
        <v>1.3599976984675612E-2</v>
      </c>
      <c r="C21" s="1">
        <v>1.3823686288870452E-2</v>
      </c>
      <c r="D21" s="1">
        <v>8.6656670702608355E-3</v>
      </c>
      <c r="E21" s="1">
        <v>1.1345375783160866E-2</v>
      </c>
      <c r="F21" s="4">
        <v>1.3740574345393886E-2</v>
      </c>
      <c r="G21" s="1">
        <v>9.2593341630800886E-3</v>
      </c>
      <c r="H21" s="1">
        <v>1.4145174105025958E-2</v>
      </c>
      <c r="I21" s="2">
        <v>9.1694112460471173E-3</v>
      </c>
      <c r="J21" s="1">
        <v>1.1420133043403377E-2</v>
      </c>
      <c r="K21" s="1">
        <v>6.3846355500025397E-3</v>
      </c>
      <c r="L21" s="1">
        <v>1.5268293825957202E-2</v>
      </c>
      <c r="M21" s="1">
        <v>1.3563715507037355E-2</v>
      </c>
      <c r="N21" s="1">
        <v>1.3389746381042174E-2</v>
      </c>
      <c r="O21" s="1">
        <v>1.2140191403416815E-2</v>
      </c>
      <c r="P21" s="4">
        <v>8.0645344482381514E-3</v>
      </c>
    </row>
    <row r="22" spans="1:16" x14ac:dyDescent="0.15">
      <c r="A22" s="1" t="s">
        <v>16</v>
      </c>
      <c r="B22" s="1">
        <v>2.9480450567285654E-2</v>
      </c>
      <c r="C22" s="1">
        <v>3.0700881234637756E-2</v>
      </c>
      <c r="D22" s="1">
        <v>2.3844011502327914E-2</v>
      </c>
      <c r="E22" s="1">
        <v>2.8397526490271628E-2</v>
      </c>
      <c r="F22" s="4">
        <v>2.7700857341165282E-2</v>
      </c>
      <c r="G22" s="1">
        <v>2.8700655670593871E-2</v>
      </c>
      <c r="H22" s="1">
        <v>3.524018973355187E-2</v>
      </c>
      <c r="I22" s="2">
        <v>2.8014725269061191E-2</v>
      </c>
      <c r="J22" s="1">
        <v>3.0976192553830974E-2</v>
      </c>
      <c r="K22" s="1">
        <v>3.4451974549167617E-2</v>
      </c>
      <c r="L22" s="1">
        <v>2.8842994563314014E-2</v>
      </c>
      <c r="M22" s="1">
        <v>2.9000548050927149E-2</v>
      </c>
      <c r="N22" s="1">
        <v>3.5310844361753538E-2</v>
      </c>
      <c r="O22" s="1">
        <v>3.112895099940555E-2</v>
      </c>
      <c r="P22" s="4">
        <v>3.2088467544462033E-2</v>
      </c>
    </row>
    <row r="23" spans="1:16" x14ac:dyDescent="0.15">
      <c r="A23" s="1" t="s">
        <v>15</v>
      </c>
      <c r="B23" s="1">
        <v>24</v>
      </c>
      <c r="C23" s="1">
        <v>24</v>
      </c>
      <c r="D23" s="1">
        <v>23.999999999999996</v>
      </c>
      <c r="E23" s="1">
        <v>23.999999999999996</v>
      </c>
      <c r="F23" s="4">
        <v>23.999999999999996</v>
      </c>
      <c r="G23" s="1">
        <v>24</v>
      </c>
      <c r="H23" s="1">
        <v>24.000000000000007</v>
      </c>
      <c r="I23" s="2">
        <v>24</v>
      </c>
      <c r="J23" s="1">
        <v>24</v>
      </c>
      <c r="K23" s="1">
        <v>24</v>
      </c>
      <c r="L23" s="1">
        <v>24.000000000000007</v>
      </c>
      <c r="M23" s="1">
        <v>23.999999999999996</v>
      </c>
      <c r="N23" s="1">
        <v>23.999999999999996</v>
      </c>
      <c r="O23" s="1">
        <v>24.000000000000004</v>
      </c>
      <c r="P23" s="4">
        <v>23.999999999999993</v>
      </c>
    </row>
    <row r="24" spans="1:16" x14ac:dyDescent="0.15">
      <c r="I24" s="2"/>
    </row>
    <row r="25" spans="1:16" x14ac:dyDescent="0.15">
      <c r="I25" s="2"/>
    </row>
    <row r="26" spans="1:16" x14ac:dyDescent="0.15">
      <c r="A26" s="1" t="s">
        <v>14</v>
      </c>
      <c r="B26" s="1">
        <v>2.8799999999999999E-2</v>
      </c>
      <c r="C26" s="1">
        <v>0</v>
      </c>
      <c r="D26" s="1">
        <v>7.5200000000000003E-2</v>
      </c>
      <c r="E26" s="1">
        <v>1.78E-2</v>
      </c>
      <c r="F26" s="4">
        <v>0.01</v>
      </c>
      <c r="G26" s="1">
        <v>0</v>
      </c>
      <c r="H26" s="1">
        <v>1.0999999999999999E-2</v>
      </c>
      <c r="I26" s="2">
        <v>0.01</v>
      </c>
      <c r="J26" s="1">
        <v>0</v>
      </c>
      <c r="K26" s="1">
        <v>2.23E-2</v>
      </c>
      <c r="L26" s="1">
        <v>1.5699999999999999E-2</v>
      </c>
      <c r="M26" s="1">
        <v>1.29E-2</v>
      </c>
      <c r="N26" s="1">
        <v>1.52E-2</v>
      </c>
      <c r="O26" s="1">
        <v>0.01</v>
      </c>
      <c r="P26" s="4">
        <v>0</v>
      </c>
    </row>
    <row r="27" spans="1:16" x14ac:dyDescent="0.15">
      <c r="A27" s="1" t="s">
        <v>13</v>
      </c>
      <c r="B27" s="1">
        <v>0.56989999999999996</v>
      </c>
      <c r="C27" s="1">
        <v>0.5645</v>
      </c>
      <c r="D27" s="1">
        <v>0.56679999999999997</v>
      </c>
      <c r="E27" s="1">
        <v>0.5837</v>
      </c>
      <c r="F27" s="4">
        <v>0.54849999999999999</v>
      </c>
      <c r="G27" s="1">
        <v>0.55710000000000004</v>
      </c>
      <c r="H27" s="1">
        <v>0.52229999999999999</v>
      </c>
      <c r="I27" s="2">
        <v>0.52110000000000001</v>
      </c>
      <c r="J27" s="1">
        <v>0.56659999999999999</v>
      </c>
      <c r="K27" s="1">
        <v>0.56969999999999998</v>
      </c>
      <c r="L27" s="1">
        <v>0.55100000000000005</v>
      </c>
      <c r="M27" s="1">
        <v>0.55820000000000003</v>
      </c>
      <c r="N27" s="1">
        <v>0.58720000000000006</v>
      </c>
      <c r="O27" s="1">
        <v>0.59730000000000005</v>
      </c>
      <c r="P27" s="4">
        <v>0.65469999999999995</v>
      </c>
    </row>
    <row r="28" spans="1:16" x14ac:dyDescent="0.15">
      <c r="A28" s="1" t="s">
        <v>12</v>
      </c>
      <c r="B28" s="1">
        <v>16.3</v>
      </c>
      <c r="C28" s="1">
        <v>16.28</v>
      </c>
      <c r="D28" s="1">
        <v>16.079999999999998</v>
      </c>
      <c r="E28" s="1">
        <v>16.149999999999999</v>
      </c>
      <c r="F28" s="4">
        <v>15.28</v>
      </c>
      <c r="G28" s="1">
        <v>16.27</v>
      </c>
      <c r="H28" s="1">
        <v>15.97</v>
      </c>
      <c r="I28" s="2">
        <v>16.03</v>
      </c>
      <c r="J28" s="1">
        <v>16.190000000000001</v>
      </c>
      <c r="K28" s="1">
        <v>16.510000000000002</v>
      </c>
      <c r="L28" s="1">
        <v>16.2</v>
      </c>
      <c r="M28" s="1">
        <v>16.29</v>
      </c>
      <c r="N28" s="1">
        <v>16.190000000000001</v>
      </c>
      <c r="O28" s="1">
        <v>16.239999999999998</v>
      </c>
      <c r="P28" s="4">
        <v>15.05</v>
      </c>
    </row>
    <row r="29" spans="1:16" x14ac:dyDescent="0.15">
      <c r="A29" s="1" t="s">
        <v>11</v>
      </c>
      <c r="B29" s="1">
        <v>40.14</v>
      </c>
      <c r="C29" s="1">
        <v>40.35</v>
      </c>
      <c r="D29" s="1">
        <v>40.22</v>
      </c>
      <c r="E29" s="1">
        <v>40.049999999999997</v>
      </c>
      <c r="F29" s="4">
        <v>41.55</v>
      </c>
      <c r="G29" s="1">
        <v>40</v>
      </c>
      <c r="H29" s="1">
        <v>40.159999999999997</v>
      </c>
      <c r="I29" s="2">
        <v>40.26</v>
      </c>
      <c r="J29" s="1">
        <v>40.15</v>
      </c>
      <c r="K29" s="1">
        <v>40.33</v>
      </c>
      <c r="L29" s="1">
        <v>40.42</v>
      </c>
      <c r="M29" s="1">
        <v>40.04</v>
      </c>
      <c r="N29" s="1">
        <v>40.35</v>
      </c>
      <c r="O29" s="1">
        <v>40.479999999999997</v>
      </c>
      <c r="P29" s="4">
        <v>40.159999999999997</v>
      </c>
    </row>
    <row r="30" spans="1:16" x14ac:dyDescent="0.15">
      <c r="A30" s="1" t="s">
        <v>10</v>
      </c>
      <c r="B30" s="1">
        <v>0.1454</v>
      </c>
      <c r="C30" s="1">
        <v>0.17030000000000001</v>
      </c>
      <c r="D30" s="1">
        <v>0.1651</v>
      </c>
      <c r="E30" s="1">
        <v>0.13370000000000001</v>
      </c>
      <c r="F30" s="4">
        <v>0.16750000000000001</v>
      </c>
      <c r="G30" s="1">
        <v>0.16950000000000001</v>
      </c>
      <c r="H30" s="1">
        <v>0.14929999999999999</v>
      </c>
      <c r="I30" s="2">
        <v>0.1522</v>
      </c>
      <c r="J30" s="1">
        <v>0.1487</v>
      </c>
      <c r="K30" s="1">
        <v>0.17219999999999999</v>
      </c>
      <c r="L30" s="1">
        <v>0.15140000000000001</v>
      </c>
      <c r="M30" s="1">
        <v>0.1618</v>
      </c>
      <c r="N30" s="1">
        <v>0.14380000000000001</v>
      </c>
      <c r="O30" s="1">
        <v>0.15260000000000001</v>
      </c>
      <c r="P30" s="4">
        <v>0.15379999999999999</v>
      </c>
    </row>
    <row r="31" spans="1:16" x14ac:dyDescent="0.15">
      <c r="A31" s="1" t="s">
        <v>9</v>
      </c>
      <c r="B31" s="1">
        <v>22.326245004129994</v>
      </c>
      <c r="C31" s="1">
        <v>22.360737273425979</v>
      </c>
      <c r="D31" s="1">
        <v>22.48621214833042</v>
      </c>
      <c r="E31" s="1">
        <v>22.028435860968802</v>
      </c>
      <c r="F31" s="4">
        <v>22.711054449186577</v>
      </c>
      <c r="G31" s="1">
        <v>22.833278420092224</v>
      </c>
      <c r="H31" s="1">
        <v>23.033363727964812</v>
      </c>
      <c r="I31" s="2">
        <v>23.377732626540713</v>
      </c>
      <c r="J31" s="1">
        <v>22.587641922547302</v>
      </c>
      <c r="K31" s="1">
        <v>22.67574077653612</v>
      </c>
      <c r="L31" s="1">
        <v>22.344858170618298</v>
      </c>
      <c r="M31" s="1">
        <v>22.559036899208753</v>
      </c>
      <c r="N31" s="1">
        <v>22.445340297988064</v>
      </c>
      <c r="O31" s="1">
        <v>22.738334464311894</v>
      </c>
      <c r="P31" s="4">
        <v>23.517176162746701</v>
      </c>
    </row>
    <row r="32" spans="1:16" x14ac:dyDescent="0.15">
      <c r="A32" s="1" t="s">
        <v>8</v>
      </c>
      <c r="B32" s="1">
        <v>12.072890926910336</v>
      </c>
      <c r="C32" s="1">
        <v>12.334610668041712</v>
      </c>
      <c r="D32" s="1">
        <v>12.206283439560407</v>
      </c>
      <c r="E32" s="1">
        <v>12.214925227705372</v>
      </c>
      <c r="F32" s="4">
        <v>11.656365190618958</v>
      </c>
      <c r="G32" s="1">
        <v>12.576272691751507</v>
      </c>
      <c r="H32" s="1">
        <v>12.353917889112706</v>
      </c>
      <c r="I32" s="2">
        <v>12.171254732125304</v>
      </c>
      <c r="J32" s="1">
        <v>12.682553531473186</v>
      </c>
      <c r="K32" s="1">
        <v>12.017886275035412</v>
      </c>
      <c r="L32" s="1">
        <v>12.285579114991883</v>
      </c>
      <c r="M32" s="1">
        <v>12.458743293909313</v>
      </c>
      <c r="N32" s="1">
        <v>12.129461326845863</v>
      </c>
      <c r="O32" s="1">
        <v>12.115020909810195</v>
      </c>
      <c r="P32" s="4">
        <v>13.349851130339593</v>
      </c>
    </row>
    <row r="33" spans="1:16" x14ac:dyDescent="0.15">
      <c r="A33" s="1" t="s">
        <v>7</v>
      </c>
      <c r="B33" s="1">
        <v>0.2681</v>
      </c>
      <c r="C33" s="1">
        <v>0.2555</v>
      </c>
      <c r="D33" s="1">
        <v>0.26750000000000002</v>
      </c>
      <c r="E33" s="1">
        <v>0.2409</v>
      </c>
      <c r="F33" s="4">
        <v>0.27489999999999998</v>
      </c>
      <c r="G33" s="1">
        <v>0.27060000000000001</v>
      </c>
      <c r="H33" s="1">
        <v>0.30809999999999998</v>
      </c>
      <c r="I33" s="2">
        <v>0.27339999999999998</v>
      </c>
      <c r="J33" s="1">
        <v>0.2621</v>
      </c>
      <c r="K33" s="1">
        <v>0.2626</v>
      </c>
      <c r="L33" s="1">
        <v>0.28549999999999998</v>
      </c>
      <c r="M33" s="1">
        <v>0.24809999999999999</v>
      </c>
      <c r="N33" s="1">
        <v>0.29260000000000003</v>
      </c>
      <c r="O33" s="1">
        <v>0.26700000000000002</v>
      </c>
      <c r="P33" s="4">
        <v>0.32600000000000001</v>
      </c>
    </row>
    <row r="34" spans="1:16" x14ac:dyDescent="0.15">
      <c r="A34" s="1" t="s">
        <v>6</v>
      </c>
      <c r="B34" s="1">
        <v>8</v>
      </c>
      <c r="C34" s="1">
        <v>8.06</v>
      </c>
      <c r="D34" s="1">
        <v>7.97</v>
      </c>
      <c r="E34" s="1">
        <v>8.14</v>
      </c>
      <c r="F34" s="4">
        <v>7.61</v>
      </c>
      <c r="G34" s="1">
        <v>7.76</v>
      </c>
      <c r="H34" s="1">
        <v>7.44</v>
      </c>
      <c r="I34" s="2">
        <v>7.3</v>
      </c>
      <c r="J34" s="1">
        <v>7.93</v>
      </c>
      <c r="K34" s="1">
        <v>7.93</v>
      </c>
      <c r="L34" s="1">
        <v>8.0299999999999994</v>
      </c>
      <c r="M34" s="1">
        <v>7.92</v>
      </c>
      <c r="N34" s="1">
        <v>7.93</v>
      </c>
      <c r="O34" s="1">
        <v>7.85</v>
      </c>
      <c r="P34" s="4">
        <v>7.19</v>
      </c>
    </row>
    <row r="35" spans="1:16" x14ac:dyDescent="0.15">
      <c r="A35" s="1" t="s">
        <v>5</v>
      </c>
      <c r="B35" s="1">
        <v>7.0300000000000001E-2</v>
      </c>
      <c r="C35" s="1">
        <v>7.1800000000000003E-2</v>
      </c>
      <c r="D35" s="1">
        <v>4.48E-2</v>
      </c>
      <c r="E35" s="1">
        <v>5.8500000000000003E-2</v>
      </c>
      <c r="F35" s="4">
        <v>7.0499999999999993E-2</v>
      </c>
      <c r="G35" s="1">
        <v>4.8000000000000001E-2</v>
      </c>
      <c r="H35" s="1">
        <v>7.2800000000000004E-2</v>
      </c>
      <c r="I35" s="2">
        <v>4.7199999999999999E-2</v>
      </c>
      <c r="J35" s="1">
        <v>5.9299999999999999E-2</v>
      </c>
      <c r="K35" s="1">
        <v>3.32E-2</v>
      </c>
      <c r="L35" s="1">
        <v>7.9200000000000007E-2</v>
      </c>
      <c r="M35" s="1">
        <v>7.0300000000000001E-2</v>
      </c>
      <c r="N35" s="1">
        <v>6.93E-2</v>
      </c>
      <c r="O35" s="1">
        <v>6.3E-2</v>
      </c>
      <c r="P35" s="4">
        <v>4.1399999999999999E-2</v>
      </c>
    </row>
    <row r="36" spans="1:16" x14ac:dyDescent="0.15">
      <c r="A36" s="1" t="s">
        <v>4</v>
      </c>
      <c r="B36" s="1">
        <v>0.1099</v>
      </c>
      <c r="C36" s="1">
        <v>0.115</v>
      </c>
      <c r="D36" s="1">
        <v>8.8900000000000007E-2</v>
      </c>
      <c r="E36" s="1">
        <v>0.1056</v>
      </c>
      <c r="F36" s="4">
        <v>0.10249999999999999</v>
      </c>
      <c r="G36" s="1">
        <v>0.10730000000000001</v>
      </c>
      <c r="H36" s="1">
        <v>0.1308</v>
      </c>
      <c r="I36" s="2">
        <v>0.104</v>
      </c>
      <c r="J36" s="1">
        <v>0.11600000000000001</v>
      </c>
      <c r="K36" s="1">
        <v>0.12920000000000001</v>
      </c>
      <c r="L36" s="1">
        <v>0.1079</v>
      </c>
      <c r="M36" s="1">
        <v>0.1084</v>
      </c>
      <c r="N36" s="1">
        <v>0.1318</v>
      </c>
      <c r="O36" s="1">
        <v>0.11650000000000001</v>
      </c>
      <c r="P36" s="4">
        <v>0.1188</v>
      </c>
    </row>
    <row r="37" spans="1:16" x14ac:dyDescent="0.15">
      <c r="A37" s="1" t="s">
        <v>376</v>
      </c>
      <c r="B37" s="1">
        <v>100.03153593104034</v>
      </c>
      <c r="C37" s="1">
        <v>100.5624479414677</v>
      </c>
      <c r="D37" s="1">
        <v>100.17079558789081</v>
      </c>
      <c r="E37" s="1">
        <v>99.72356108867416</v>
      </c>
      <c r="F37" s="4">
        <v>99.98131963980552</v>
      </c>
      <c r="G37" s="1">
        <v>100.59205111184374</v>
      </c>
      <c r="H37" s="1">
        <v>100.1515816170775</v>
      </c>
      <c r="I37" s="2">
        <v>100.24688735866602</v>
      </c>
      <c r="J37" s="1">
        <v>100.69289545402049</v>
      </c>
      <c r="K37" s="1">
        <v>100.65282705157153</v>
      </c>
      <c r="L37" s="1">
        <v>100.47113728561018</v>
      </c>
      <c r="M37" s="1">
        <v>100.42748019311806</v>
      </c>
      <c r="N37" s="1">
        <v>100.28470162483393</v>
      </c>
      <c r="O37" s="1">
        <v>100.62975537412208</v>
      </c>
      <c r="P37" s="4">
        <v>100.56172729308626</v>
      </c>
    </row>
    <row r="38" spans="1:16" x14ac:dyDescent="0.15">
      <c r="I38" s="2"/>
    </row>
    <row r="39" spans="1:16" x14ac:dyDescent="0.15">
      <c r="I39" s="2"/>
    </row>
    <row r="40" spans="1:16" x14ac:dyDescent="0.15">
      <c r="A40" s="1" t="s">
        <v>2</v>
      </c>
      <c r="B40" s="1">
        <v>38.981445650432526</v>
      </c>
      <c r="C40" s="1">
        <v>39.12254712729775</v>
      </c>
      <c r="D40" s="1">
        <v>38.722576172753321</v>
      </c>
      <c r="E40" s="1">
        <v>39.7159464909004</v>
      </c>
      <c r="F40" s="4">
        <v>37.398480618842207</v>
      </c>
      <c r="G40" s="1">
        <v>37.730391443073223</v>
      </c>
      <c r="H40" s="1">
        <v>36.5436746312362</v>
      </c>
      <c r="I40" s="2">
        <v>35.762656526655178</v>
      </c>
      <c r="J40" s="1">
        <v>38.496641960315088</v>
      </c>
      <c r="K40" s="1">
        <v>38.404516325565119</v>
      </c>
      <c r="L40" s="1">
        <v>39.050676332061428</v>
      </c>
      <c r="M40" s="1">
        <v>38.496769204608185</v>
      </c>
      <c r="N40" s="1">
        <v>38.646385008201371</v>
      </c>
      <c r="O40" s="1">
        <v>38.099913443328546</v>
      </c>
      <c r="P40" s="4">
        <v>35.278705417740738</v>
      </c>
    </row>
    <row r="41" spans="1:16" x14ac:dyDescent="0.15">
      <c r="A41" s="1" t="s">
        <v>1</v>
      </c>
      <c r="B41" s="1">
        <v>863.57357075913774</v>
      </c>
      <c r="C41" s="1">
        <v>903.64841344222793</v>
      </c>
      <c r="D41" s="1">
        <v>698.55951265229612</v>
      </c>
      <c r="E41" s="1">
        <v>829.78497790868926</v>
      </c>
      <c r="F41" s="4">
        <v>805.42575980720301</v>
      </c>
      <c r="G41" s="1">
        <v>843.1432588030525</v>
      </c>
      <c r="H41" s="1">
        <v>1027.8018476368991</v>
      </c>
      <c r="I41" s="2">
        <v>817.21247824340594</v>
      </c>
      <c r="J41" s="1">
        <v>911.50622573302985</v>
      </c>
      <c r="K41" s="1">
        <v>1015.229347971616</v>
      </c>
      <c r="L41" s="1">
        <v>847.85794617753379</v>
      </c>
      <c r="M41" s="1">
        <v>851.78685232293469</v>
      </c>
      <c r="N41" s="1">
        <v>1035.6596599277011</v>
      </c>
      <c r="O41" s="1">
        <v>915.43513187843087</v>
      </c>
      <c r="P41" s="4">
        <v>933.50810014727529</v>
      </c>
    </row>
    <row r="42" spans="1:16" x14ac:dyDescent="0.15">
      <c r="A42" s="1" t="s">
        <v>0</v>
      </c>
      <c r="B42" s="1">
        <v>0.48659122901591323</v>
      </c>
      <c r="C42" s="1">
        <v>0.49637284275794635</v>
      </c>
      <c r="D42" s="1">
        <v>0.48846767873641717</v>
      </c>
      <c r="E42" s="1">
        <v>0.49897161143913343</v>
      </c>
      <c r="F42" s="4">
        <v>0.46184317748351394</v>
      </c>
      <c r="G42" s="1">
        <v>0.49562403487138246</v>
      </c>
      <c r="H42" s="1">
        <v>0.48263190749419199</v>
      </c>
      <c r="I42" s="2">
        <v>0.46849142936236637</v>
      </c>
      <c r="J42" s="1">
        <v>0.50524787477088196</v>
      </c>
      <c r="K42" s="1">
        <v>0.47690875151712847</v>
      </c>
      <c r="L42" s="1">
        <v>0.49475104048403978</v>
      </c>
      <c r="M42" s="1">
        <v>0.49696106934354389</v>
      </c>
      <c r="N42" s="1">
        <v>0.48627730999428392</v>
      </c>
      <c r="O42" s="1">
        <v>0.47943993227817155</v>
      </c>
      <c r="P42" s="4">
        <v>0.51081064129981235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02FF-D0BB-834F-951B-00C2DB4A8D31}">
  <dimension ref="A1:AD42"/>
  <sheetViews>
    <sheetView topLeftCell="A3" workbookViewId="0">
      <selection activeCell="B15" sqref="B15:AD15"/>
    </sheetView>
  </sheetViews>
  <sheetFormatPr baseColWidth="10" defaultRowHeight="13" x14ac:dyDescent="0.15"/>
  <cols>
    <col min="1" max="16384" width="10.83203125" style="1"/>
  </cols>
  <sheetData>
    <row r="1" spans="1:30" x14ac:dyDescent="0.15">
      <c r="B1" s="1" t="s">
        <v>455</v>
      </c>
      <c r="C1" s="1" t="s">
        <v>454</v>
      </c>
      <c r="D1" s="1" t="s">
        <v>453</v>
      </c>
      <c r="E1" s="1" t="s">
        <v>452</v>
      </c>
      <c r="F1" s="1" t="s">
        <v>451</v>
      </c>
      <c r="G1" s="1" t="s">
        <v>450</v>
      </c>
      <c r="H1" s="1" t="s">
        <v>449</v>
      </c>
      <c r="I1" s="1" t="s">
        <v>448</v>
      </c>
      <c r="J1" s="1" t="s">
        <v>447</v>
      </c>
      <c r="K1" s="1" t="s">
        <v>446</v>
      </c>
      <c r="L1" s="1" t="s">
        <v>445</v>
      </c>
      <c r="M1" s="1" t="s">
        <v>444</v>
      </c>
      <c r="N1" s="2" t="s">
        <v>443</v>
      </c>
      <c r="O1" s="1" t="s">
        <v>442</v>
      </c>
      <c r="P1" s="1" t="s">
        <v>441</v>
      </c>
      <c r="Q1" s="1" t="s">
        <v>440</v>
      </c>
      <c r="R1" s="1" t="s">
        <v>439</v>
      </c>
      <c r="S1" s="1" t="s">
        <v>438</v>
      </c>
      <c r="T1" s="1" t="s">
        <v>437</v>
      </c>
      <c r="U1" s="1" t="s">
        <v>436</v>
      </c>
      <c r="V1" s="1" t="s">
        <v>435</v>
      </c>
      <c r="W1" s="1" t="s">
        <v>434</v>
      </c>
      <c r="X1" s="1" t="s">
        <v>433</v>
      </c>
      <c r="Y1" s="1" t="s">
        <v>432</v>
      </c>
      <c r="Z1" s="1" t="s">
        <v>431</v>
      </c>
      <c r="AA1" s="1" t="s">
        <v>430</v>
      </c>
      <c r="AB1" s="1" t="s">
        <v>429</v>
      </c>
      <c r="AC1" s="1" t="s">
        <v>428</v>
      </c>
      <c r="AD1" s="1" t="s">
        <v>427</v>
      </c>
    </row>
    <row r="2" spans="1:30" x14ac:dyDescent="0.15">
      <c r="A2" s="1" t="s">
        <v>31</v>
      </c>
      <c r="B2" s="1">
        <v>0.75493302280715302</v>
      </c>
      <c r="C2" s="1">
        <v>0.75380705064371445</v>
      </c>
      <c r="D2" s="1">
        <v>0.75574873127261255</v>
      </c>
      <c r="E2" s="1">
        <v>0.75049105664323557</v>
      </c>
      <c r="F2" s="1">
        <v>0.7581263180823572</v>
      </c>
      <c r="G2" s="1">
        <v>0.76515431905904063</v>
      </c>
      <c r="H2" s="1">
        <v>0.76421256406323235</v>
      </c>
      <c r="I2" s="1">
        <v>0.74465697752396409</v>
      </c>
      <c r="J2" s="1">
        <v>0.82146574429355101</v>
      </c>
      <c r="K2" s="1">
        <v>0.80828804733420212</v>
      </c>
      <c r="L2" s="1">
        <v>0.81565281741807716</v>
      </c>
      <c r="M2" s="1">
        <v>0.82665409121260802</v>
      </c>
      <c r="N2" s="2">
        <v>0.80992971382172374</v>
      </c>
      <c r="O2" s="1">
        <v>0.80032599073549315</v>
      </c>
      <c r="P2" s="1">
        <v>0.79765359636499777</v>
      </c>
      <c r="Q2" s="1">
        <v>0.78964239039597717</v>
      </c>
      <c r="R2" s="1">
        <v>0.79127936196357751</v>
      </c>
      <c r="S2" s="1">
        <v>0.78306898552608617</v>
      </c>
      <c r="T2" s="1">
        <v>0.79296295949543272</v>
      </c>
      <c r="U2" s="1">
        <v>0.78573935805056438</v>
      </c>
      <c r="V2" s="1">
        <v>0.75977851847555755</v>
      </c>
      <c r="W2" s="1">
        <v>0.75750669941581739</v>
      </c>
      <c r="X2" s="1">
        <v>0.75918481782518077</v>
      </c>
      <c r="Y2" s="1">
        <v>0.76891750658667712</v>
      </c>
      <c r="Z2" s="1">
        <v>0.75784550749807922</v>
      </c>
      <c r="AA2" s="1">
        <v>0.75927464105481379</v>
      </c>
      <c r="AB2" s="1">
        <v>0.78339073485018673</v>
      </c>
      <c r="AC2" s="1">
        <v>0.77101962416817538</v>
      </c>
      <c r="AD2" s="1">
        <v>0.77170391827160101</v>
      </c>
    </row>
    <row r="3" spans="1:30" x14ac:dyDescent="0.15">
      <c r="A3" s="1" t="s">
        <v>30</v>
      </c>
      <c r="B3" s="1">
        <v>0.62532842522814303</v>
      </c>
      <c r="C3" s="1">
        <v>0.62564046307130006</v>
      </c>
      <c r="D3" s="1">
        <v>0.62456367717194194</v>
      </c>
      <c r="E3" s="1">
        <v>0.62590850262517062</v>
      </c>
      <c r="F3" s="1">
        <v>0.62579317629820275</v>
      </c>
      <c r="G3" s="1">
        <v>0.62739526637725762</v>
      </c>
      <c r="H3" s="1">
        <v>0.62944138900577584</v>
      </c>
      <c r="I3" s="1">
        <v>0.62065008436099178</v>
      </c>
      <c r="J3" s="1">
        <v>0.64519018511757131</v>
      </c>
      <c r="K3" s="1">
        <v>0.64024288829700227</v>
      </c>
      <c r="L3" s="1">
        <v>0.64645157173279144</v>
      </c>
      <c r="M3" s="1">
        <v>0.64249166388817691</v>
      </c>
      <c r="N3" s="2">
        <v>0.63879089194246852</v>
      </c>
      <c r="O3" s="1">
        <v>0.62676329367235484</v>
      </c>
      <c r="P3" s="1">
        <v>0.62780873407825299</v>
      </c>
      <c r="Q3" s="1">
        <v>0.62226494395326792</v>
      </c>
      <c r="R3" s="1">
        <v>0.62775227829056512</v>
      </c>
      <c r="S3" s="1">
        <v>0.62943429290506969</v>
      </c>
      <c r="T3" s="1">
        <v>0.6357809390852428</v>
      </c>
      <c r="U3" s="1">
        <v>0.63193266026992978</v>
      </c>
      <c r="V3" s="1">
        <v>0.61505723364877718</v>
      </c>
      <c r="W3" s="1">
        <v>0.62011102372224047</v>
      </c>
      <c r="X3" s="1">
        <v>0.62151528066378103</v>
      </c>
      <c r="Y3" s="1">
        <v>0.61777613408379872</v>
      </c>
      <c r="Z3" s="1">
        <v>0.62915449840827409</v>
      </c>
      <c r="AA3" s="1">
        <v>0.6242839085725993</v>
      </c>
      <c r="AB3" s="1">
        <v>0.64490782384325473</v>
      </c>
      <c r="AC3" s="1">
        <v>0.6292094016924793</v>
      </c>
      <c r="AD3" s="1">
        <v>0.6274435102718755</v>
      </c>
    </row>
    <row r="4" spans="1:30" x14ac:dyDescent="0.15">
      <c r="A4" s="1" t="s">
        <v>156</v>
      </c>
      <c r="B4" s="1">
        <v>0.2450669771928469</v>
      </c>
      <c r="C4" s="1">
        <v>0.24619294935628563</v>
      </c>
      <c r="D4" s="1">
        <v>0.24425126872738753</v>
      </c>
      <c r="E4" s="1">
        <v>0.24950894335676441</v>
      </c>
      <c r="F4" s="1">
        <v>0.24187368191764277</v>
      </c>
      <c r="G4" s="1">
        <v>0.23484568094095934</v>
      </c>
      <c r="H4" s="1">
        <v>0.2357874359367676</v>
      </c>
      <c r="I4" s="1">
        <v>0.25534302247603585</v>
      </c>
      <c r="J4" s="1">
        <v>0.17853425570644901</v>
      </c>
      <c r="K4" s="1">
        <v>0.19171195266579796</v>
      </c>
      <c r="L4" s="1">
        <v>0.1843471825819229</v>
      </c>
      <c r="M4" s="1">
        <v>0.17334590878739206</v>
      </c>
      <c r="N4" s="2">
        <v>0.19007028617827637</v>
      </c>
      <c r="O4" s="1">
        <v>0.19967400926450687</v>
      </c>
      <c r="P4" s="1">
        <v>0.20234640363500234</v>
      </c>
      <c r="Q4" s="1">
        <v>0.21035760960402278</v>
      </c>
      <c r="R4" s="1">
        <v>0.20872063803642235</v>
      </c>
      <c r="S4" s="1">
        <v>0.21693101447391386</v>
      </c>
      <c r="T4" s="1">
        <v>0.20703704050456728</v>
      </c>
      <c r="U4" s="1">
        <v>0.21426064194943553</v>
      </c>
      <c r="V4" s="1">
        <v>0.24022148152444248</v>
      </c>
      <c r="W4" s="1">
        <v>0.24249330058418261</v>
      </c>
      <c r="X4" s="1">
        <v>0.24081518217481934</v>
      </c>
      <c r="Y4" s="1">
        <v>0.23108249341332279</v>
      </c>
      <c r="Z4" s="1">
        <v>0.24215449250192081</v>
      </c>
      <c r="AA4" s="1">
        <v>0.24072535894518621</v>
      </c>
      <c r="AB4" s="1">
        <v>0.21660926514981335</v>
      </c>
      <c r="AC4" s="1">
        <v>0.22898037583182465</v>
      </c>
      <c r="AD4" s="1">
        <v>0.22829608172839905</v>
      </c>
    </row>
    <row r="5" spans="1:30" x14ac:dyDescent="0.15">
      <c r="N5" s="2"/>
    </row>
    <row r="6" spans="1:30" x14ac:dyDescent="0.15">
      <c r="A6" s="1" t="s">
        <v>21</v>
      </c>
      <c r="B6" s="1">
        <v>5.4895495504590883</v>
      </c>
      <c r="C6" s="1">
        <v>5.4663430897066521</v>
      </c>
      <c r="D6" s="1">
        <v>5.4847889943400698</v>
      </c>
      <c r="E6" s="1">
        <v>5.4234251234588511</v>
      </c>
      <c r="F6" s="1">
        <v>5.5230377569027747</v>
      </c>
      <c r="G6" s="1">
        <v>5.5742322963512327</v>
      </c>
      <c r="H6" s="1">
        <v>5.5667416714695088</v>
      </c>
      <c r="I6" s="1">
        <v>5.3292662193997185</v>
      </c>
      <c r="J6" s="1">
        <v>6.0436140965808267</v>
      </c>
      <c r="K6" s="1">
        <v>5.9940190030043556</v>
      </c>
      <c r="L6" s="1">
        <v>6.0827469367609854</v>
      </c>
      <c r="M6" s="1">
        <v>6.1693806031424554</v>
      </c>
      <c r="N6" s="2">
        <v>6.0171571628757441</v>
      </c>
      <c r="O6" s="1">
        <v>5.8855154438090018</v>
      </c>
      <c r="P6" s="1">
        <v>5.9167747000387401</v>
      </c>
      <c r="Q6" s="1">
        <v>5.8209000489287597</v>
      </c>
      <c r="R6" s="1">
        <v>5.8652146746482234</v>
      </c>
      <c r="S6" s="1">
        <v>5.7535588971919349</v>
      </c>
      <c r="T6" s="1">
        <v>5.8092426389416367</v>
      </c>
      <c r="U6" s="1">
        <v>5.7362104674088226</v>
      </c>
      <c r="V6" s="1">
        <v>5.5137095027608085</v>
      </c>
      <c r="W6" s="1">
        <v>5.5088078206162043</v>
      </c>
      <c r="X6" s="1">
        <v>5.5547363531949276</v>
      </c>
      <c r="Y6" s="1">
        <v>5.6119175168606699</v>
      </c>
      <c r="Z6" s="1">
        <v>5.4677102932876407</v>
      </c>
      <c r="AA6" s="1">
        <v>5.5499339409510888</v>
      </c>
      <c r="AB6" s="1">
        <v>5.7511665317674137</v>
      </c>
      <c r="AC6" s="1">
        <v>5.6053394252365951</v>
      </c>
      <c r="AD6" s="1">
        <v>5.61800546653269</v>
      </c>
    </row>
    <row r="7" spans="1:30" x14ac:dyDescent="0.15">
      <c r="A7" s="1" t="s">
        <v>20</v>
      </c>
      <c r="B7" s="1">
        <v>2.2798596197306011</v>
      </c>
      <c r="C7" s="1">
        <v>2.3465864811295063</v>
      </c>
      <c r="D7" s="1">
        <v>2.3062739468042821</v>
      </c>
      <c r="E7" s="1">
        <v>2.3453722747874579</v>
      </c>
      <c r="F7" s="1">
        <v>2.2564339718299493</v>
      </c>
      <c r="G7" s="1">
        <v>2.3288403120476815</v>
      </c>
      <c r="H7" s="1">
        <v>2.3211559422289483</v>
      </c>
      <c r="I7" s="1">
        <v>2.4483393479100712</v>
      </c>
      <c r="J7" s="1">
        <v>2.9111411738315809</v>
      </c>
      <c r="K7" s="1">
        <v>2.4894365953805107</v>
      </c>
      <c r="L7" s="1">
        <v>2.5073748141474042</v>
      </c>
      <c r="M7" s="1">
        <v>2.5684451772468861</v>
      </c>
      <c r="N7" s="2">
        <v>2.5777152953521068</v>
      </c>
      <c r="O7" s="1">
        <v>2.6597847558469425</v>
      </c>
      <c r="P7" s="1">
        <v>2.4664829738954452</v>
      </c>
      <c r="Q7" s="1">
        <v>2.4352709619409794</v>
      </c>
      <c r="R7" s="1">
        <v>2.4755411780595651</v>
      </c>
      <c r="S7" s="1">
        <v>2.5197852734920332</v>
      </c>
      <c r="T7" s="1">
        <v>2.6735293515039018</v>
      </c>
      <c r="U7" s="1">
        <v>2.652092944049997</v>
      </c>
      <c r="V7" s="1">
        <v>2.4251142781597963</v>
      </c>
      <c r="W7" s="1">
        <v>2.3199585659172541</v>
      </c>
      <c r="X7" s="1">
        <v>2.2979156615695899</v>
      </c>
      <c r="Y7" s="1">
        <v>2.3796371730706483</v>
      </c>
      <c r="Z7" s="1">
        <v>2.4286502485374228</v>
      </c>
      <c r="AA7" s="1">
        <v>2.2348600922661319</v>
      </c>
      <c r="AB7" s="1">
        <v>2.4119263735382859</v>
      </c>
      <c r="AC7" s="1">
        <v>2.4945867722532711</v>
      </c>
      <c r="AD7" s="1">
        <v>2.4794202587496414</v>
      </c>
    </row>
    <row r="8" spans="1:30" x14ac:dyDescent="0.15">
      <c r="A8" s="1" t="s">
        <v>28</v>
      </c>
      <c r="B8" s="1">
        <v>0.706559460341186</v>
      </c>
      <c r="C8" s="1">
        <v>0.69965344499088211</v>
      </c>
      <c r="D8" s="1">
        <v>0.70398468550100857</v>
      </c>
      <c r="E8" s="1">
        <v>0.69810356036355237</v>
      </c>
      <c r="F8" s="1">
        <v>0.70995023177524641</v>
      </c>
      <c r="G8" s="1">
        <v>0.70532469743821802</v>
      </c>
      <c r="H8" s="1">
        <v>0.70573198893987532</v>
      </c>
      <c r="I8" s="1">
        <v>0.68520654246073687</v>
      </c>
      <c r="J8" s="1">
        <v>0.67490555733551505</v>
      </c>
      <c r="K8" s="1">
        <v>0.70655394296464935</v>
      </c>
      <c r="L8" s="1">
        <v>0.70810951382822318</v>
      </c>
      <c r="M8" s="1">
        <v>0.70605443026669723</v>
      </c>
      <c r="N8" s="2">
        <v>0.70008684737555749</v>
      </c>
      <c r="O8" s="1">
        <v>0.68874297055660694</v>
      </c>
      <c r="P8" s="1">
        <v>0.70578466393029915</v>
      </c>
      <c r="Q8" s="1">
        <v>0.70503627423235293</v>
      </c>
      <c r="R8" s="1">
        <v>0.70319941959985655</v>
      </c>
      <c r="S8" s="1">
        <v>0.69543328290140272</v>
      </c>
      <c r="T8" s="1">
        <v>0.68482833742139981</v>
      </c>
      <c r="U8" s="1">
        <v>0.68383440441280263</v>
      </c>
      <c r="V8" s="1">
        <v>0.69452473753251964</v>
      </c>
      <c r="W8" s="1">
        <v>0.70366230752422276</v>
      </c>
      <c r="X8" s="1">
        <v>0.707370751021558</v>
      </c>
      <c r="Y8" s="1">
        <v>0.70223100943439831</v>
      </c>
      <c r="Z8" s="1">
        <v>0.69243422515050257</v>
      </c>
      <c r="AA8" s="1">
        <v>0.71291981743767063</v>
      </c>
      <c r="AB8" s="1">
        <v>0.70453277923976276</v>
      </c>
      <c r="AC8" s="1">
        <v>0.69202351830979236</v>
      </c>
      <c r="AD8" s="1">
        <v>0.69380141999842893</v>
      </c>
    </row>
    <row r="9" spans="1:30" x14ac:dyDescent="0.15">
      <c r="A9" s="1" t="s">
        <v>27</v>
      </c>
      <c r="B9" s="1">
        <v>0.29344053965881406</v>
      </c>
      <c r="C9" s="1">
        <v>0.30034655500911794</v>
      </c>
      <c r="D9" s="1">
        <v>0.29601531449899138</v>
      </c>
      <c r="E9" s="1">
        <v>0.30189643963644758</v>
      </c>
      <c r="F9" s="1">
        <v>0.29004976822475353</v>
      </c>
      <c r="G9" s="1">
        <v>0.29467530256178198</v>
      </c>
      <c r="H9" s="1">
        <v>0.29426801106012462</v>
      </c>
      <c r="I9" s="1">
        <v>0.31479345753926319</v>
      </c>
      <c r="J9" s="1">
        <v>0.32509444266448495</v>
      </c>
      <c r="K9" s="1">
        <v>0.2934460570353507</v>
      </c>
      <c r="L9" s="1">
        <v>0.29189048617177676</v>
      </c>
      <c r="M9" s="1">
        <v>0.29394556973330283</v>
      </c>
      <c r="N9" s="2">
        <v>0.29991315262444251</v>
      </c>
      <c r="O9" s="1">
        <v>0.31125702944339301</v>
      </c>
      <c r="P9" s="1">
        <v>0.29421533606970091</v>
      </c>
      <c r="Q9" s="1">
        <v>0.29496372576764707</v>
      </c>
      <c r="R9" s="1">
        <v>0.29680058040014345</v>
      </c>
      <c r="S9" s="1">
        <v>0.30456671709859728</v>
      </c>
      <c r="T9" s="1">
        <v>0.31517166257860019</v>
      </c>
      <c r="U9" s="1">
        <v>0.31616559558719737</v>
      </c>
      <c r="V9" s="1">
        <v>0.3054752624674803</v>
      </c>
      <c r="W9" s="1">
        <v>0.29633769247577729</v>
      </c>
      <c r="X9" s="1">
        <v>0.29262924897844195</v>
      </c>
      <c r="Y9" s="1">
        <v>0.29776899056560163</v>
      </c>
      <c r="Z9" s="1">
        <v>0.30756577484949743</v>
      </c>
      <c r="AA9" s="1">
        <v>0.28708018256232937</v>
      </c>
      <c r="AB9" s="1">
        <v>0.29546722076023729</v>
      </c>
      <c r="AC9" s="1">
        <v>0.30797648169020764</v>
      </c>
      <c r="AD9" s="1">
        <v>0.30619858000157107</v>
      </c>
    </row>
    <row r="10" spans="1:30" x14ac:dyDescent="0.15">
      <c r="N10" s="2"/>
    </row>
    <row r="11" spans="1:30" x14ac:dyDescent="0.15">
      <c r="N11" s="2"/>
    </row>
    <row r="12" spans="1:30" x14ac:dyDescent="0.15">
      <c r="A12" s="1" t="s">
        <v>26</v>
      </c>
      <c r="B12" s="1">
        <v>2.6433794716486563E-3</v>
      </c>
      <c r="C12" s="1">
        <v>0</v>
      </c>
      <c r="D12" s="1">
        <v>5.2499720880413055E-3</v>
      </c>
      <c r="E12" s="1">
        <v>7.0193251503224566E-3</v>
      </c>
      <c r="F12" s="1">
        <v>0</v>
      </c>
      <c r="G12" s="1">
        <v>4.5196222371712801E-3</v>
      </c>
      <c r="H12" s="1">
        <v>0</v>
      </c>
      <c r="I12" s="1">
        <v>3.3030117041577636E-3</v>
      </c>
      <c r="J12" s="1">
        <v>4.8209642067146598E-3</v>
      </c>
      <c r="K12" s="1">
        <v>4.2395528077323556E-3</v>
      </c>
      <c r="L12" s="1">
        <v>3.3902426947041075E-3</v>
      </c>
      <c r="M12" s="1">
        <v>4.8944325779598638E-3</v>
      </c>
      <c r="N12" s="2">
        <v>3.274995814194632E-3</v>
      </c>
      <c r="O12" s="1">
        <v>8.1144377928319428E-3</v>
      </c>
      <c r="P12" s="1">
        <v>0</v>
      </c>
      <c r="Q12" s="1">
        <v>0</v>
      </c>
      <c r="R12" s="1">
        <v>4.01022063508631E-3</v>
      </c>
      <c r="S12" s="1">
        <v>7.4733166687658992E-3</v>
      </c>
      <c r="T12" s="1">
        <v>0</v>
      </c>
      <c r="U12" s="1">
        <v>2.6637328318540243E-3</v>
      </c>
      <c r="V12" s="1">
        <v>7.8236316241998005E-3</v>
      </c>
      <c r="W12" s="1">
        <v>0</v>
      </c>
      <c r="X12" s="1">
        <v>5.7019805824690952E-3</v>
      </c>
      <c r="Y12" s="1">
        <v>7.7232126349919758E-3</v>
      </c>
      <c r="Z12" s="1">
        <v>0</v>
      </c>
      <c r="AA12" s="1">
        <v>0</v>
      </c>
      <c r="AB12" s="1">
        <v>0</v>
      </c>
      <c r="AC12" s="1">
        <v>6.9153191893211409E-3</v>
      </c>
      <c r="AD12" s="1">
        <v>8.5554991777800488E-3</v>
      </c>
    </row>
    <row r="13" spans="1:30" x14ac:dyDescent="0.15">
      <c r="A13" s="1" t="s">
        <v>25</v>
      </c>
      <c r="B13" s="1">
        <v>0.10972656273736332</v>
      </c>
      <c r="C13" s="1">
        <v>0.11172992178349558</v>
      </c>
      <c r="D13" s="1">
        <v>0.11199812991242629</v>
      </c>
      <c r="E13" s="1">
        <v>0.10819870316390663</v>
      </c>
      <c r="F13" s="1">
        <v>0.10598674158852402</v>
      </c>
      <c r="G13" s="1">
        <v>0.10647917934617063</v>
      </c>
      <c r="H13" s="1">
        <v>0.1081041611670652</v>
      </c>
      <c r="I13" s="1">
        <v>0.1065660275775915</v>
      </c>
      <c r="J13" s="1">
        <v>0.11692776943197465</v>
      </c>
      <c r="K13" s="1">
        <v>0.13515593738830445</v>
      </c>
      <c r="L13" s="1">
        <v>0.13868607056054116</v>
      </c>
      <c r="M13" s="1">
        <v>0.13086810784977604</v>
      </c>
      <c r="N13" s="2">
        <v>0.16620655509805782</v>
      </c>
      <c r="O13" s="1">
        <v>0.14448025694738686</v>
      </c>
      <c r="P13" s="1">
        <v>0.16143887655611866</v>
      </c>
      <c r="Q13" s="1">
        <v>0.14445097737987692</v>
      </c>
      <c r="R13" s="1">
        <v>0.17745309982027807</v>
      </c>
      <c r="S13" s="1">
        <v>0.15891065110956823</v>
      </c>
      <c r="T13" s="1">
        <v>0.14804243801431652</v>
      </c>
      <c r="U13" s="1">
        <v>0.15170263933001304</v>
      </c>
      <c r="V13" s="1">
        <v>0.13800447191778023</v>
      </c>
      <c r="W13" s="1">
        <v>0.13178147577770685</v>
      </c>
      <c r="X13" s="1">
        <v>0.13577971492343266</v>
      </c>
      <c r="Y13" s="1">
        <v>0.12995047142742333</v>
      </c>
      <c r="Z13" s="1">
        <v>0.10404244648579961</v>
      </c>
      <c r="AA13" s="1">
        <v>0.11472149116546693</v>
      </c>
      <c r="AB13" s="1">
        <v>0.13006010748530089</v>
      </c>
      <c r="AC13" s="1">
        <v>0.11378884764249365</v>
      </c>
      <c r="AD13" s="1">
        <v>0.11488186238356198</v>
      </c>
    </row>
    <row r="14" spans="1:30" x14ac:dyDescent="0.15">
      <c r="A14" s="1" t="s">
        <v>24</v>
      </c>
      <c r="B14" s="1">
        <v>5.0435514394883949</v>
      </c>
      <c r="C14" s="1">
        <v>5.0162501949686353</v>
      </c>
      <c r="D14" s="1">
        <v>5.0402985829150486</v>
      </c>
      <c r="E14" s="1">
        <v>5.0098441041410853</v>
      </c>
      <c r="F14" s="1">
        <v>5.0500836004948439</v>
      </c>
      <c r="G14" s="1">
        <v>5.0005318209997434</v>
      </c>
      <c r="H14" s="1">
        <v>4.9757103740101227</v>
      </c>
      <c r="I14" s="1">
        <v>5.0448145619614495</v>
      </c>
      <c r="J14" s="1">
        <v>4.5452103497750764</v>
      </c>
      <c r="K14" s="1">
        <v>4.7465028649300107</v>
      </c>
      <c r="L14" s="1">
        <v>4.6581356590617808</v>
      </c>
      <c r="M14" s="1">
        <v>4.6913843510693205</v>
      </c>
      <c r="N14" s="2">
        <v>4.7137579714650562</v>
      </c>
      <c r="O14" s="1">
        <v>4.8540275287439574</v>
      </c>
      <c r="P14" s="1">
        <v>4.9045862563128733</v>
      </c>
      <c r="Q14" s="1">
        <v>5.0021500578682465</v>
      </c>
      <c r="R14" s="1">
        <v>4.8867362426773049</v>
      </c>
      <c r="S14" s="1">
        <v>4.8597500219614007</v>
      </c>
      <c r="T14" s="1">
        <v>4.7341303003310164</v>
      </c>
      <c r="U14" s="1">
        <v>4.787299519814229</v>
      </c>
      <c r="V14" s="1">
        <v>5.0991226085375914</v>
      </c>
      <c r="W14" s="1">
        <v>5.0840534815127976</v>
      </c>
      <c r="X14" s="1">
        <v>5.0664105786389451</v>
      </c>
      <c r="Y14" s="1">
        <v>5.0888851418350649</v>
      </c>
      <c r="Z14" s="1">
        <v>4.9427340553006891</v>
      </c>
      <c r="AA14" s="1">
        <v>5.0746865200309585</v>
      </c>
      <c r="AB14" s="1">
        <v>4.7202690390304181</v>
      </c>
      <c r="AC14" s="1">
        <v>4.9054403732898377</v>
      </c>
      <c r="AD14" s="1">
        <v>4.9310545881387586</v>
      </c>
    </row>
    <row r="15" spans="1:30" x14ac:dyDescent="0.15">
      <c r="A15" s="1" t="s">
        <v>23</v>
      </c>
      <c r="B15" s="1">
        <v>8.4177084454107653</v>
      </c>
      <c r="C15" s="1">
        <v>8.3833021074053935</v>
      </c>
      <c r="D15" s="1">
        <v>8.3848770765626259</v>
      </c>
      <c r="E15" s="1">
        <v>8.382184689075137</v>
      </c>
      <c r="F15" s="1">
        <v>8.4453506904608435</v>
      </c>
      <c r="G15" s="1">
        <v>8.4199413232376532</v>
      </c>
      <c r="H15" s="1">
        <v>8.4518830656891595</v>
      </c>
      <c r="I15" s="1">
        <v>8.2537637531636481</v>
      </c>
      <c r="J15" s="1">
        <v>8.2650619683150985</v>
      </c>
      <c r="K15" s="1">
        <v>8.4471289230874245</v>
      </c>
      <c r="L15" s="1">
        <v>8.5172465138755182</v>
      </c>
      <c r="M15" s="1">
        <v>8.4310630919517777</v>
      </c>
      <c r="N15" s="2">
        <v>8.3361841986373477</v>
      </c>
      <c r="O15" s="1">
        <v>8.1511979661002147</v>
      </c>
      <c r="P15" s="1">
        <v>8.2730100641339881</v>
      </c>
      <c r="Q15" s="1">
        <v>8.2403329412458159</v>
      </c>
      <c r="R15" s="1">
        <v>8.2409095632834397</v>
      </c>
      <c r="S15" s="1">
        <v>8.2546583782644927</v>
      </c>
      <c r="T15" s="1">
        <v>8.2638997545512698</v>
      </c>
      <c r="U15" s="1">
        <v>8.2192865123099317</v>
      </c>
      <c r="V15" s="1">
        <v>8.1473209001193254</v>
      </c>
      <c r="W15" s="1">
        <v>8.2989447073989595</v>
      </c>
      <c r="X15" s="1">
        <v>8.3196267428263528</v>
      </c>
      <c r="Y15" s="1">
        <v>8.2250012886652026</v>
      </c>
      <c r="Z15" s="1">
        <v>8.3855496479819838</v>
      </c>
      <c r="AA15" s="1">
        <v>8.4320187710612551</v>
      </c>
      <c r="AB15" s="1">
        <v>8.572811901583691</v>
      </c>
      <c r="AC15" s="1">
        <v>8.3242380373300495</v>
      </c>
      <c r="AD15" s="1">
        <v>8.3046686487245367</v>
      </c>
    </row>
    <row r="16" spans="1:30" x14ac:dyDescent="0.15">
      <c r="A16" s="1" t="s">
        <v>22</v>
      </c>
      <c r="B16" s="1">
        <v>3.4140610952210458E-2</v>
      </c>
      <c r="C16" s="1">
        <v>3.0401372929477984E-2</v>
      </c>
      <c r="D16" s="1">
        <v>3.4054189717116018E-2</v>
      </c>
      <c r="E16" s="1">
        <v>3.2162875367853609E-2</v>
      </c>
      <c r="F16" s="1">
        <v>3.6158254037308414E-2</v>
      </c>
      <c r="G16" s="1">
        <v>2.8688940548238676E-2</v>
      </c>
      <c r="H16" s="1">
        <v>3.5042295737631853E-2</v>
      </c>
      <c r="I16" s="1">
        <v>3.3344258401328715E-2</v>
      </c>
      <c r="J16" s="1">
        <v>3.5089040800857722E-2</v>
      </c>
      <c r="K16" s="1">
        <v>3.8140636209965162E-2</v>
      </c>
      <c r="L16" s="1">
        <v>3.3090386404791568E-2</v>
      </c>
      <c r="M16" s="1">
        <v>3.7582298876532375E-2</v>
      </c>
      <c r="N16" s="2">
        <v>3.3379432720994029E-2</v>
      </c>
      <c r="O16" s="1">
        <v>2.9800359828437463E-2</v>
      </c>
      <c r="P16" s="1">
        <v>3.304295254545489E-2</v>
      </c>
      <c r="Q16" s="1">
        <v>3.3344084185197902E-2</v>
      </c>
      <c r="R16" s="1">
        <v>3.3886375068962998E-2</v>
      </c>
      <c r="S16" s="1">
        <v>3.3038390725408845E-2</v>
      </c>
      <c r="T16" s="1">
        <v>3.235571758518227E-2</v>
      </c>
      <c r="U16" s="1">
        <v>3.2588279502090631E-2</v>
      </c>
      <c r="V16" s="1">
        <v>3.6786006099321797E-2</v>
      </c>
      <c r="W16" s="1">
        <v>3.3480293615580671E-2</v>
      </c>
      <c r="X16" s="1">
        <v>3.3083625953303442E-2</v>
      </c>
      <c r="Y16" s="1">
        <v>3.1129028304265175E-2</v>
      </c>
      <c r="Z16" s="1">
        <v>3.4981155208296782E-2</v>
      </c>
      <c r="AA16" s="1">
        <v>2.8991634310724483E-2</v>
      </c>
      <c r="AB16" s="1">
        <v>3.4872470876996395E-2</v>
      </c>
      <c r="AC16" s="1">
        <v>3.4326483463213639E-2</v>
      </c>
      <c r="AD16" s="1">
        <v>3.7981781264387206E-2</v>
      </c>
    </row>
    <row r="17" spans="1:30" x14ac:dyDescent="0.15">
      <c r="A17" s="1" t="s">
        <v>21</v>
      </c>
      <c r="B17" s="1">
        <v>5.4895495504590883</v>
      </c>
      <c r="C17" s="1">
        <v>5.4663430897066521</v>
      </c>
      <c r="D17" s="1">
        <v>5.4847889943400698</v>
      </c>
      <c r="E17" s="1">
        <v>5.4234251234588511</v>
      </c>
      <c r="F17" s="1">
        <v>5.5230377569027747</v>
      </c>
      <c r="G17" s="1">
        <v>5.5742322963512327</v>
      </c>
      <c r="H17" s="1">
        <v>5.5667416714695088</v>
      </c>
      <c r="I17" s="1">
        <v>5.3292662193997185</v>
      </c>
      <c r="J17" s="1">
        <v>6.0436140965808267</v>
      </c>
      <c r="K17" s="1">
        <v>5.9940190030043556</v>
      </c>
      <c r="L17" s="1">
        <v>6.0827469367609854</v>
      </c>
      <c r="M17" s="1">
        <v>6.1693806031424554</v>
      </c>
      <c r="N17" s="2">
        <v>6.0171571628757441</v>
      </c>
      <c r="O17" s="1">
        <v>5.8855154438090018</v>
      </c>
      <c r="P17" s="1">
        <v>5.9167747000387401</v>
      </c>
      <c r="Q17" s="1">
        <v>5.8209000489287597</v>
      </c>
      <c r="R17" s="1">
        <v>5.8652146746482234</v>
      </c>
      <c r="S17" s="1">
        <v>5.7535588971919349</v>
      </c>
      <c r="T17" s="1">
        <v>5.8092426389416367</v>
      </c>
      <c r="U17" s="1">
        <v>5.7362104674088226</v>
      </c>
      <c r="V17" s="1">
        <v>5.5137095027608085</v>
      </c>
      <c r="W17" s="1">
        <v>5.5088078206162043</v>
      </c>
      <c r="X17" s="1">
        <v>5.5547363531949276</v>
      </c>
      <c r="Y17" s="1">
        <v>5.6119175168606699</v>
      </c>
      <c r="Z17" s="1">
        <v>5.4677102932876407</v>
      </c>
      <c r="AA17" s="1">
        <v>5.5499339409510888</v>
      </c>
      <c r="AB17" s="1">
        <v>5.7511665317674137</v>
      </c>
      <c r="AC17" s="1">
        <v>5.6053394252365951</v>
      </c>
      <c r="AD17" s="1">
        <v>5.61800546653269</v>
      </c>
    </row>
    <row r="18" spans="1:30" x14ac:dyDescent="0.15">
      <c r="A18" s="1" t="s">
        <v>20</v>
      </c>
      <c r="B18" s="1">
        <v>2.2798596197306011</v>
      </c>
      <c r="C18" s="1">
        <v>2.3465864811295063</v>
      </c>
      <c r="D18" s="1">
        <v>2.3062739468042821</v>
      </c>
      <c r="E18" s="1">
        <v>2.3453722747874579</v>
      </c>
      <c r="F18" s="1">
        <v>2.2564339718299493</v>
      </c>
      <c r="G18" s="1">
        <v>2.3288403120476815</v>
      </c>
      <c r="H18" s="1">
        <v>2.3211559422289483</v>
      </c>
      <c r="I18" s="1">
        <v>2.4483393479100712</v>
      </c>
      <c r="J18" s="1">
        <v>2.9111411738315809</v>
      </c>
      <c r="K18" s="1">
        <v>2.4894365953805107</v>
      </c>
      <c r="L18" s="1">
        <v>2.5073748141474042</v>
      </c>
      <c r="M18" s="1">
        <v>2.5684451772468861</v>
      </c>
      <c r="N18" s="2">
        <v>2.5777152953521068</v>
      </c>
      <c r="O18" s="1">
        <v>2.6597847558469425</v>
      </c>
      <c r="P18" s="1">
        <v>2.4664829738954452</v>
      </c>
      <c r="Q18" s="1">
        <v>2.4352709619409794</v>
      </c>
      <c r="R18" s="1">
        <v>2.4755411780595651</v>
      </c>
      <c r="S18" s="1">
        <v>2.5197852734920332</v>
      </c>
      <c r="T18" s="1">
        <v>2.6735293515039018</v>
      </c>
      <c r="U18" s="1">
        <v>2.652092944049997</v>
      </c>
      <c r="V18" s="1">
        <v>2.4251142781597963</v>
      </c>
      <c r="W18" s="1">
        <v>2.3199585659172541</v>
      </c>
      <c r="X18" s="1">
        <v>2.2979156615695899</v>
      </c>
      <c r="Y18" s="1">
        <v>2.3796371730706483</v>
      </c>
      <c r="Z18" s="1">
        <v>2.4286502485374228</v>
      </c>
      <c r="AA18" s="1">
        <v>2.2348600922661319</v>
      </c>
      <c r="AB18" s="1">
        <v>2.4119263735382859</v>
      </c>
      <c r="AC18" s="1">
        <v>2.4945867722532711</v>
      </c>
      <c r="AD18" s="1">
        <v>2.4794202587496414</v>
      </c>
    </row>
    <row r="19" spans="1:30" x14ac:dyDescent="0.15">
      <c r="A19" s="1" t="s">
        <v>19</v>
      </c>
      <c r="B19" s="1">
        <v>6.5191297289000361E-2</v>
      </c>
      <c r="C19" s="1">
        <v>5.9691369546189733E-2</v>
      </c>
      <c r="D19" s="1">
        <v>6.5167033564408658E-2</v>
      </c>
      <c r="E19" s="1">
        <v>6.9310967242067978E-2</v>
      </c>
      <c r="F19" s="1">
        <v>6.4535998038111081E-2</v>
      </c>
      <c r="G19" s="1">
        <v>7.2929444110678643E-2</v>
      </c>
      <c r="H19" s="1">
        <v>6.7956730691341907E-2</v>
      </c>
      <c r="I19" s="1">
        <v>6.3757501340438644E-2</v>
      </c>
      <c r="J19" s="1">
        <v>7.77134243908877E-2</v>
      </c>
      <c r="K19" s="1">
        <v>8.4150250697303253E-2</v>
      </c>
      <c r="L19" s="1">
        <v>7.109737683815151E-2</v>
      </c>
      <c r="M19" s="1">
        <v>8.1037839110499721E-2</v>
      </c>
      <c r="N19" s="2">
        <v>7.9457855295200178E-2</v>
      </c>
      <c r="O19" s="1">
        <v>8.14460359534388E-2</v>
      </c>
      <c r="P19" s="1">
        <v>7.1829504348324344E-2</v>
      </c>
      <c r="Q19" s="1">
        <v>7.5306158989161848E-2</v>
      </c>
      <c r="R19" s="1">
        <v>7.0892259051967915E-2</v>
      </c>
      <c r="S19" s="1">
        <v>6.8446298109631404E-2</v>
      </c>
      <c r="T19" s="1">
        <v>7.6150120371901248E-2</v>
      </c>
      <c r="U19" s="1">
        <v>7.0859378668902975E-2</v>
      </c>
      <c r="V19" s="1">
        <v>7.5235694582367202E-2</v>
      </c>
      <c r="W19" s="1">
        <v>7.4643538591571398E-2</v>
      </c>
      <c r="X19" s="1">
        <v>6.6304402705285315E-2</v>
      </c>
      <c r="Y19" s="1">
        <v>7.3298407922030157E-2</v>
      </c>
      <c r="Z19" s="1">
        <v>6.8420134311977854E-2</v>
      </c>
      <c r="AA19" s="1">
        <v>6.2555943357463145E-2</v>
      </c>
      <c r="AB19" s="1">
        <v>8.0394020016232956E-2</v>
      </c>
      <c r="AC19" s="1">
        <v>6.7923942247854571E-2</v>
      </c>
      <c r="AD19" s="1">
        <v>6.1158763964854507E-2</v>
      </c>
    </row>
    <row r="20" spans="1:30" x14ac:dyDescent="0.15">
      <c r="A20" s="1" t="s">
        <v>18</v>
      </c>
      <c r="B20" s="1">
        <v>2.5221119786664223</v>
      </c>
      <c r="C20" s="1">
        <v>2.5516983059717044</v>
      </c>
      <c r="D20" s="1">
        <v>2.5180022530835058</v>
      </c>
      <c r="E20" s="1">
        <v>2.5828214911169498</v>
      </c>
      <c r="F20" s="1">
        <v>2.4819735517985078</v>
      </c>
      <c r="G20" s="1">
        <v>2.425657703308441</v>
      </c>
      <c r="H20" s="1">
        <v>2.4337039728540999</v>
      </c>
      <c r="I20" s="1">
        <v>2.666942462268695</v>
      </c>
      <c r="J20" s="1">
        <v>1.9461926176987048</v>
      </c>
      <c r="K20" s="1">
        <v>2.0121290219296051</v>
      </c>
      <c r="L20" s="1">
        <v>1.9414691018028718</v>
      </c>
      <c r="M20" s="1">
        <v>1.8322855555044186</v>
      </c>
      <c r="N20" s="2">
        <v>2.017002018721759</v>
      </c>
      <c r="O20" s="1">
        <v>2.131974184252146</v>
      </c>
      <c r="P20" s="1">
        <v>2.1266399961041467</v>
      </c>
      <c r="Q20" s="1">
        <v>2.1994113024475168</v>
      </c>
      <c r="R20" s="1">
        <v>2.2000926183176839</v>
      </c>
      <c r="S20" s="1">
        <v>2.2919372075916891</v>
      </c>
      <c r="T20" s="1">
        <v>2.2147919863676777</v>
      </c>
      <c r="U20" s="1">
        <v>2.2873784485798239</v>
      </c>
      <c r="V20" s="1">
        <v>2.5100420238790617</v>
      </c>
      <c r="W20" s="1">
        <v>2.5061473410559283</v>
      </c>
      <c r="X20" s="1">
        <v>2.4908794026047465</v>
      </c>
      <c r="Y20" s="1">
        <v>2.4016989705385128</v>
      </c>
      <c r="Z20" s="1">
        <v>2.5231253081257949</v>
      </c>
      <c r="AA20" s="1">
        <v>2.4681416138923455</v>
      </c>
      <c r="AB20" s="1">
        <v>2.2571131836350706</v>
      </c>
      <c r="AC20" s="1">
        <v>2.4055472607617028</v>
      </c>
      <c r="AD20" s="1">
        <v>2.3954920033437981</v>
      </c>
    </row>
    <row r="21" spans="1:30" x14ac:dyDescent="0.15">
      <c r="A21" s="1" t="s">
        <v>17</v>
      </c>
      <c r="B21" s="1">
        <v>1.2840964492022183E-2</v>
      </c>
      <c r="C21" s="1">
        <v>8.3261820296647131E-3</v>
      </c>
      <c r="D21" s="1">
        <v>1.8048244415875325E-2</v>
      </c>
      <c r="E21" s="1">
        <v>1.4013077858838199E-2</v>
      </c>
      <c r="F21" s="1">
        <v>1.0590906915820163E-2</v>
      </c>
      <c r="G21" s="1">
        <v>1.134470722083376E-2</v>
      </c>
      <c r="H21" s="1">
        <v>1.9098514151480939E-2</v>
      </c>
      <c r="I21" s="1">
        <v>1.6523260445158148E-2</v>
      </c>
      <c r="J21" s="1">
        <v>2.2094715880075409E-2</v>
      </c>
      <c r="K21" s="1">
        <v>2.0502912133782403E-2</v>
      </c>
      <c r="L21" s="1">
        <v>2.2744582475804971E-2</v>
      </c>
      <c r="M21" s="1">
        <v>2.3747988413940727E-2</v>
      </c>
      <c r="N21" s="2">
        <v>2.6021233698473475E-2</v>
      </c>
      <c r="O21" s="1">
        <v>2.4654403453541061E-2</v>
      </c>
      <c r="P21" s="1">
        <v>1.7071350201599684E-2</v>
      </c>
      <c r="Q21" s="1">
        <v>1.7863887246132571E-2</v>
      </c>
      <c r="R21" s="1">
        <v>1.890839890343525E-2</v>
      </c>
      <c r="S21" s="1">
        <v>2.181299064633364E-2</v>
      </c>
      <c r="T21" s="1">
        <v>2.2767134841007518E-2</v>
      </c>
      <c r="U21" s="1">
        <v>2.79052101566876E-2</v>
      </c>
      <c r="V21" s="1">
        <v>1.7483844311961726E-2</v>
      </c>
      <c r="W21" s="1">
        <v>1.6071183513876711E-2</v>
      </c>
      <c r="X21" s="1">
        <v>5.6976071532271961E-3</v>
      </c>
      <c r="Y21" s="1">
        <v>2.106326567921531E-2</v>
      </c>
      <c r="Z21" s="1">
        <v>1.9015386769556268E-2</v>
      </c>
      <c r="AA21" s="1">
        <v>1.2633758184283979E-2</v>
      </c>
      <c r="AB21" s="1">
        <v>1.44892190524438E-2</v>
      </c>
      <c r="AC21" s="1">
        <v>1.2166743334017207E-2</v>
      </c>
      <c r="AD21" s="1">
        <v>2.1001448129127659E-2</v>
      </c>
    </row>
    <row r="22" spans="1:30" x14ac:dyDescent="0.15">
      <c r="A22" s="1" t="s">
        <v>16</v>
      </c>
      <c r="B22" s="1">
        <v>2.2676151302483176E-2</v>
      </c>
      <c r="C22" s="1">
        <v>2.5670974529282992E-2</v>
      </c>
      <c r="D22" s="1">
        <v>3.1241576596601497E-2</v>
      </c>
      <c r="E22" s="1">
        <v>2.564736863753108E-2</v>
      </c>
      <c r="F22" s="1">
        <v>2.5848527933315591E-2</v>
      </c>
      <c r="G22" s="1">
        <v>2.6834650592156287E-2</v>
      </c>
      <c r="H22" s="1">
        <v>2.060327200063973E-2</v>
      </c>
      <c r="I22" s="1">
        <v>3.33795958277424E-2</v>
      </c>
      <c r="J22" s="1">
        <v>3.2133879088199473E-2</v>
      </c>
      <c r="K22" s="1">
        <v>2.8594302431008547E-2</v>
      </c>
      <c r="L22" s="1">
        <v>2.4018315377447478E-2</v>
      </c>
      <c r="M22" s="1">
        <v>2.9310554256438873E-2</v>
      </c>
      <c r="N22" s="2">
        <v>2.9843280321061681E-2</v>
      </c>
      <c r="O22" s="1">
        <v>2.900462727210527E-2</v>
      </c>
      <c r="P22" s="1">
        <v>2.9123325863308229E-2</v>
      </c>
      <c r="Q22" s="1">
        <v>3.0969579768314652E-2</v>
      </c>
      <c r="R22" s="1">
        <v>2.635536953405055E-2</v>
      </c>
      <c r="S22" s="1">
        <v>3.0628574238739218E-2</v>
      </c>
      <c r="T22" s="1">
        <v>2.5090557492086333E-2</v>
      </c>
      <c r="U22" s="1">
        <v>3.2012867347651248E-2</v>
      </c>
      <c r="V22" s="1">
        <v>2.9357038007786412E-2</v>
      </c>
      <c r="W22" s="1">
        <v>2.6111592000115261E-2</v>
      </c>
      <c r="X22" s="1">
        <v>2.3863929847720129E-2</v>
      </c>
      <c r="Y22" s="1">
        <v>2.969552306197204E-2</v>
      </c>
      <c r="Z22" s="1">
        <v>2.5771323990839309E-2</v>
      </c>
      <c r="AA22" s="1">
        <v>2.1456234780280407E-2</v>
      </c>
      <c r="AB22" s="1">
        <v>2.6897153014143738E-2</v>
      </c>
      <c r="AC22" s="1">
        <v>2.9726795251645465E-2</v>
      </c>
      <c r="AD22" s="1">
        <v>2.7779679590860917E-2</v>
      </c>
    </row>
    <row r="23" spans="1:30" x14ac:dyDescent="0.15">
      <c r="A23" s="1" t="s">
        <v>15</v>
      </c>
      <c r="B23" s="1">
        <v>24.000000000000004</v>
      </c>
      <c r="C23" s="1">
        <v>24.000000000000007</v>
      </c>
      <c r="D23" s="1">
        <v>24.000000000000004</v>
      </c>
      <c r="E23" s="1">
        <v>24</v>
      </c>
      <c r="F23" s="1">
        <v>23.999999999999996</v>
      </c>
      <c r="G23" s="1">
        <v>24</v>
      </c>
      <c r="H23" s="1">
        <v>24</v>
      </c>
      <c r="I23" s="1">
        <v>24</v>
      </c>
      <c r="J23" s="1">
        <v>23.999999999999996</v>
      </c>
      <c r="K23" s="1">
        <v>24.000000000000004</v>
      </c>
      <c r="L23" s="1">
        <v>24</v>
      </c>
      <c r="M23" s="1">
        <v>24.000000000000011</v>
      </c>
      <c r="N23" s="2">
        <v>23.999999999999993</v>
      </c>
      <c r="O23" s="1">
        <v>24.000000000000007</v>
      </c>
      <c r="P23" s="1">
        <v>24</v>
      </c>
      <c r="Q23" s="1">
        <v>23.999999999999996</v>
      </c>
      <c r="R23" s="1">
        <v>23.999999999999996</v>
      </c>
      <c r="S23" s="1">
        <v>24.000000000000004</v>
      </c>
      <c r="T23" s="1">
        <v>24</v>
      </c>
      <c r="U23" s="1">
        <v>24.000000000000004</v>
      </c>
      <c r="V23" s="1">
        <v>24.000000000000004</v>
      </c>
      <c r="W23" s="1">
        <v>23.999999999999996</v>
      </c>
      <c r="X23" s="1">
        <v>24</v>
      </c>
      <c r="Y23" s="1">
        <v>23.999999999999993</v>
      </c>
      <c r="Z23" s="1">
        <v>24</v>
      </c>
      <c r="AA23" s="1">
        <v>23.999999999999996</v>
      </c>
      <c r="AB23" s="1">
        <v>23.999999999999993</v>
      </c>
      <c r="AC23" s="1">
        <v>24.000000000000004</v>
      </c>
      <c r="AD23" s="1">
        <v>23.999999999999996</v>
      </c>
    </row>
    <row r="24" spans="1:30" x14ac:dyDescent="0.15">
      <c r="N24" s="2"/>
    </row>
    <row r="25" spans="1:30" x14ac:dyDescent="0.15">
      <c r="N25" s="2"/>
    </row>
    <row r="26" spans="1:30" x14ac:dyDescent="0.15">
      <c r="A26" s="1" t="s">
        <v>14</v>
      </c>
      <c r="B26" s="1">
        <v>0.01</v>
      </c>
      <c r="C26" s="1">
        <v>0</v>
      </c>
      <c r="D26" s="1">
        <v>1.9800000000000002E-2</v>
      </c>
      <c r="E26" s="1">
        <v>2.6700000000000002E-2</v>
      </c>
      <c r="F26" s="1">
        <v>0</v>
      </c>
      <c r="G26" s="1">
        <v>1.7000000000000001E-2</v>
      </c>
      <c r="H26" s="1">
        <v>0</v>
      </c>
      <c r="I26" s="1">
        <v>1.2500000000000001E-2</v>
      </c>
      <c r="J26" s="1">
        <v>1.78E-2</v>
      </c>
      <c r="K26" s="1">
        <v>1.5800000000000002E-2</v>
      </c>
      <c r="L26" s="1">
        <v>1.26E-2</v>
      </c>
      <c r="M26" s="1">
        <v>1.7999999999999999E-2</v>
      </c>
      <c r="N26" s="2">
        <v>1.2200000000000001E-2</v>
      </c>
      <c r="O26" s="1">
        <v>3.0300000000000001E-2</v>
      </c>
      <c r="P26" s="1">
        <v>0</v>
      </c>
      <c r="Q26" s="1">
        <v>0</v>
      </c>
      <c r="R26" s="1">
        <v>1.4999999999999999E-2</v>
      </c>
      <c r="S26" s="1">
        <v>2.8000000000000001E-2</v>
      </c>
      <c r="T26" s="1">
        <v>0</v>
      </c>
      <c r="U26" s="1">
        <v>0.01</v>
      </c>
      <c r="V26" s="1">
        <v>2.9600000000000001E-2</v>
      </c>
      <c r="W26" s="1">
        <v>0</v>
      </c>
      <c r="X26" s="1">
        <v>2.1499999999999998E-2</v>
      </c>
      <c r="Y26" s="1">
        <v>2.9100000000000001E-2</v>
      </c>
      <c r="Z26" s="1">
        <v>0</v>
      </c>
      <c r="AA26" s="1">
        <v>0</v>
      </c>
      <c r="AB26" s="1">
        <v>0</v>
      </c>
      <c r="AC26" s="1">
        <v>2.6100000000000002E-2</v>
      </c>
      <c r="AD26" s="1">
        <v>3.2000000000000001E-2</v>
      </c>
    </row>
    <row r="27" spans="1:30" x14ac:dyDescent="0.15">
      <c r="A27" s="1" t="s">
        <v>13</v>
      </c>
      <c r="B27" s="1">
        <v>0.55189999999999995</v>
      </c>
      <c r="C27" s="1">
        <v>0.55979999999999996</v>
      </c>
      <c r="D27" s="1">
        <v>0.56159999999999999</v>
      </c>
      <c r="E27" s="1">
        <v>0.54720000000000002</v>
      </c>
      <c r="F27" s="1">
        <v>0.53239999999999998</v>
      </c>
      <c r="G27" s="1">
        <v>0.53249999999999997</v>
      </c>
      <c r="H27" s="1">
        <v>0.54059999999999997</v>
      </c>
      <c r="I27" s="1">
        <v>0.53620000000000001</v>
      </c>
      <c r="J27" s="1">
        <v>0.57399999999999995</v>
      </c>
      <c r="K27" s="1">
        <v>0.66969999999999996</v>
      </c>
      <c r="L27" s="1">
        <v>0.68530000000000002</v>
      </c>
      <c r="M27" s="1">
        <v>0.63990000000000002</v>
      </c>
      <c r="N27" s="2">
        <v>0.82320000000000004</v>
      </c>
      <c r="O27" s="1">
        <v>0.71730000000000005</v>
      </c>
      <c r="P27" s="1">
        <v>0.80200000000000005</v>
      </c>
      <c r="Q27" s="1">
        <v>0.71989999999999998</v>
      </c>
      <c r="R27" s="1">
        <v>0.88249999999999995</v>
      </c>
      <c r="S27" s="1">
        <v>0.79159999999999997</v>
      </c>
      <c r="T27" s="1">
        <v>0.73399999999999999</v>
      </c>
      <c r="U27" s="1">
        <v>0.75719999999999998</v>
      </c>
      <c r="V27" s="1">
        <v>0.69420000000000004</v>
      </c>
      <c r="W27" s="1">
        <v>0.66080000000000005</v>
      </c>
      <c r="X27" s="1">
        <v>0.68069999999999997</v>
      </c>
      <c r="Y27" s="1">
        <v>0.65100000000000002</v>
      </c>
      <c r="Z27" s="1">
        <v>0.52310000000000001</v>
      </c>
      <c r="AA27" s="1">
        <v>0.57489999999999997</v>
      </c>
      <c r="AB27" s="1">
        <v>0.64759999999999995</v>
      </c>
      <c r="AC27" s="1">
        <v>0.57099999999999995</v>
      </c>
      <c r="AD27" s="1">
        <v>0.57130000000000003</v>
      </c>
    </row>
    <row r="28" spans="1:30" x14ac:dyDescent="0.15">
      <c r="A28" s="1" t="s">
        <v>12</v>
      </c>
      <c r="B28" s="1">
        <v>16.190000000000001</v>
      </c>
      <c r="C28" s="1">
        <v>16.04</v>
      </c>
      <c r="D28" s="1">
        <v>16.13</v>
      </c>
      <c r="E28" s="1">
        <v>16.170000000000002</v>
      </c>
      <c r="F28" s="1">
        <v>16.190000000000001</v>
      </c>
      <c r="G28" s="1">
        <v>15.96</v>
      </c>
      <c r="H28" s="1">
        <v>15.88</v>
      </c>
      <c r="I28" s="1">
        <v>16.2</v>
      </c>
      <c r="J28" s="1">
        <v>14.24</v>
      </c>
      <c r="K28" s="1">
        <v>15.01</v>
      </c>
      <c r="L28" s="1">
        <v>14.69</v>
      </c>
      <c r="M28" s="1">
        <v>14.64</v>
      </c>
      <c r="N28" s="2">
        <v>14.9</v>
      </c>
      <c r="O28" s="1">
        <v>15.38</v>
      </c>
      <c r="P28" s="1">
        <v>15.55</v>
      </c>
      <c r="Q28" s="1">
        <v>15.91</v>
      </c>
      <c r="R28" s="1">
        <v>15.51</v>
      </c>
      <c r="S28" s="1">
        <v>15.45</v>
      </c>
      <c r="T28" s="1">
        <v>14.98</v>
      </c>
      <c r="U28" s="1">
        <v>15.25</v>
      </c>
      <c r="V28" s="1">
        <v>16.37</v>
      </c>
      <c r="W28" s="1">
        <v>16.27</v>
      </c>
      <c r="X28" s="1">
        <v>16.21</v>
      </c>
      <c r="Y28" s="1">
        <v>16.27</v>
      </c>
      <c r="Z28" s="1">
        <v>15.86</v>
      </c>
      <c r="AA28" s="1">
        <v>16.23</v>
      </c>
      <c r="AB28" s="1">
        <v>15</v>
      </c>
      <c r="AC28" s="1">
        <v>15.71</v>
      </c>
      <c r="AD28" s="1">
        <v>15.65</v>
      </c>
    </row>
    <row r="29" spans="1:30" x14ac:dyDescent="0.15">
      <c r="A29" s="1" t="s">
        <v>11</v>
      </c>
      <c r="B29" s="1">
        <v>40.28</v>
      </c>
      <c r="C29" s="1">
        <v>39.96</v>
      </c>
      <c r="D29" s="1">
        <v>40</v>
      </c>
      <c r="E29" s="1">
        <v>40.33</v>
      </c>
      <c r="F29" s="1">
        <v>40.36</v>
      </c>
      <c r="G29" s="1">
        <v>40.06</v>
      </c>
      <c r="H29" s="1">
        <v>40.21</v>
      </c>
      <c r="I29" s="1">
        <v>39.51</v>
      </c>
      <c r="J29" s="1">
        <v>38.6</v>
      </c>
      <c r="K29" s="1">
        <v>39.82</v>
      </c>
      <c r="L29" s="1">
        <v>40.04</v>
      </c>
      <c r="M29" s="1">
        <v>39.22</v>
      </c>
      <c r="N29" s="2">
        <v>39.28</v>
      </c>
      <c r="O29" s="1">
        <v>38.5</v>
      </c>
      <c r="P29" s="1">
        <v>39.1</v>
      </c>
      <c r="Q29" s="1">
        <v>39.07</v>
      </c>
      <c r="R29" s="1">
        <v>38.99</v>
      </c>
      <c r="S29" s="1">
        <v>39.119999999999997</v>
      </c>
      <c r="T29" s="1">
        <v>38.979999999999997</v>
      </c>
      <c r="U29" s="1">
        <v>39.03</v>
      </c>
      <c r="V29" s="1">
        <v>38.99</v>
      </c>
      <c r="W29" s="1">
        <v>39.590000000000003</v>
      </c>
      <c r="X29" s="1">
        <v>39.68</v>
      </c>
      <c r="Y29" s="1">
        <v>39.200000000000003</v>
      </c>
      <c r="Z29" s="1">
        <v>40.11</v>
      </c>
      <c r="AA29" s="1">
        <v>40.200000000000003</v>
      </c>
      <c r="AB29" s="1">
        <v>40.61</v>
      </c>
      <c r="AC29" s="1">
        <v>39.74</v>
      </c>
      <c r="AD29" s="1">
        <v>39.29</v>
      </c>
    </row>
    <row r="30" spans="1:30" x14ac:dyDescent="0.15">
      <c r="A30" s="1" t="s">
        <v>10</v>
      </c>
      <c r="B30" s="1">
        <v>0.16109999999999999</v>
      </c>
      <c r="C30" s="1">
        <v>0.1429</v>
      </c>
      <c r="D30" s="1">
        <v>0.16020000000000001</v>
      </c>
      <c r="E30" s="1">
        <v>0.15260000000000001</v>
      </c>
      <c r="F30" s="1">
        <v>0.1704</v>
      </c>
      <c r="G30" s="1">
        <v>0.1346</v>
      </c>
      <c r="H30" s="1">
        <v>0.16439999999999999</v>
      </c>
      <c r="I30" s="1">
        <v>0.15740000000000001</v>
      </c>
      <c r="J30" s="1">
        <v>0.16159999999999999</v>
      </c>
      <c r="K30" s="1">
        <v>0.17730000000000001</v>
      </c>
      <c r="L30" s="1">
        <v>0.15340000000000001</v>
      </c>
      <c r="M30" s="1">
        <v>0.1724</v>
      </c>
      <c r="N30" s="2">
        <v>0.15509999999999999</v>
      </c>
      <c r="O30" s="1">
        <v>0.13880000000000001</v>
      </c>
      <c r="P30" s="1">
        <v>0.154</v>
      </c>
      <c r="Q30" s="1">
        <v>0.15590000000000001</v>
      </c>
      <c r="R30" s="1">
        <v>0.15809999999999999</v>
      </c>
      <c r="S30" s="1">
        <v>0.15440000000000001</v>
      </c>
      <c r="T30" s="1">
        <v>0.15049999999999999</v>
      </c>
      <c r="U30" s="1">
        <v>0.15260000000000001</v>
      </c>
      <c r="V30" s="1">
        <v>0.1736</v>
      </c>
      <c r="W30" s="1">
        <v>0.1575</v>
      </c>
      <c r="X30" s="1">
        <v>0.15559999999999999</v>
      </c>
      <c r="Y30" s="1">
        <v>0.14630000000000001</v>
      </c>
      <c r="Z30" s="1">
        <v>0.16500000000000001</v>
      </c>
      <c r="AA30" s="1">
        <v>0.1363</v>
      </c>
      <c r="AB30" s="1">
        <v>0.16289999999999999</v>
      </c>
      <c r="AC30" s="1">
        <v>0.16159999999999999</v>
      </c>
      <c r="AD30" s="1">
        <v>0.1772</v>
      </c>
    </row>
    <row r="31" spans="1:30" x14ac:dyDescent="0.15">
      <c r="A31" s="1" t="s">
        <v>9</v>
      </c>
      <c r="B31" s="1">
        <v>24.835565030992687</v>
      </c>
      <c r="C31" s="1">
        <v>24.634797798128961</v>
      </c>
      <c r="D31" s="1">
        <v>24.73802184850544</v>
      </c>
      <c r="E31" s="1">
        <v>24.670979823247944</v>
      </c>
      <c r="F31" s="1">
        <v>24.95475064689991</v>
      </c>
      <c r="G31" s="1">
        <v>25.074292993928648</v>
      </c>
      <c r="H31" s="1">
        <v>25.039370967586773</v>
      </c>
      <c r="I31" s="1">
        <v>24.119270294617941</v>
      </c>
      <c r="J31" s="1">
        <v>26.685765737046264</v>
      </c>
      <c r="K31" s="1">
        <v>26.714804583493393</v>
      </c>
      <c r="L31" s="1">
        <v>27.035621237961561</v>
      </c>
      <c r="M31" s="1">
        <v>27.133671755149173</v>
      </c>
      <c r="N31" s="2">
        <v>26.806325386010094</v>
      </c>
      <c r="O31" s="1">
        <v>26.282431756440118</v>
      </c>
      <c r="P31" s="1">
        <v>26.438693510829008</v>
      </c>
      <c r="Q31" s="1">
        <v>26.093392509339381</v>
      </c>
      <c r="R31" s="1">
        <v>26.23637034527065</v>
      </c>
      <c r="S31" s="1">
        <v>25.779711797154999</v>
      </c>
      <c r="T31" s="1">
        <v>25.907056004651555</v>
      </c>
      <c r="U31" s="1">
        <v>25.753203670186146</v>
      </c>
      <c r="V31" s="1">
        <v>24.947328572168107</v>
      </c>
      <c r="W31" s="1">
        <v>24.846316078680307</v>
      </c>
      <c r="X31" s="1">
        <v>25.047998293673366</v>
      </c>
      <c r="Y31" s="1">
        <v>25.287338649732682</v>
      </c>
      <c r="Z31" s="1">
        <v>24.726826180124448</v>
      </c>
      <c r="AA31" s="1">
        <v>25.016356393887865</v>
      </c>
      <c r="AB31" s="1">
        <v>25.757718409005729</v>
      </c>
      <c r="AC31" s="1">
        <v>25.300379829406012</v>
      </c>
      <c r="AD31" s="1">
        <v>25.129487432343094</v>
      </c>
    </row>
    <row r="32" spans="1:30" x14ac:dyDescent="0.15">
      <c r="A32" s="1" t="s">
        <v>8</v>
      </c>
      <c r="B32" s="1">
        <v>11.462431581057828</v>
      </c>
      <c r="C32" s="1">
        <v>11.75222220693929</v>
      </c>
      <c r="D32" s="1">
        <v>11.5597183197559</v>
      </c>
      <c r="E32" s="1">
        <v>11.856482122424561</v>
      </c>
      <c r="F32" s="1">
        <v>11.329980606100126</v>
      </c>
      <c r="G32" s="1">
        <v>11.641653195847088</v>
      </c>
      <c r="H32" s="1">
        <v>11.602671043720811</v>
      </c>
      <c r="I32" s="1">
        <v>12.314014921591088</v>
      </c>
      <c r="J32" s="1">
        <v>14.284910536420485</v>
      </c>
      <c r="K32" s="1">
        <v>12.330090666363796</v>
      </c>
      <c r="L32" s="1">
        <v>12.384748118253315</v>
      </c>
      <c r="M32" s="1">
        <v>12.553609578502723</v>
      </c>
      <c r="N32" s="2">
        <v>12.761807598526978</v>
      </c>
      <c r="O32" s="1">
        <v>13.19954158906809</v>
      </c>
      <c r="P32" s="1">
        <v>12.247977901415728</v>
      </c>
      <c r="Q32" s="1">
        <v>12.131625904371143</v>
      </c>
      <c r="R32" s="1">
        <v>12.30612463530073</v>
      </c>
      <c r="S32" s="1">
        <v>12.54689727982165</v>
      </c>
      <c r="T32" s="1">
        <v>13.249967662030725</v>
      </c>
      <c r="U32" s="1">
        <v>13.232022761322133</v>
      </c>
      <c r="V32" s="1">
        <v>12.193929757749581</v>
      </c>
      <c r="W32" s="1">
        <v>11.62829194176258</v>
      </c>
      <c r="X32" s="1">
        <v>11.515292496240782</v>
      </c>
      <c r="Y32" s="1">
        <v>11.916093558552065</v>
      </c>
      <c r="Z32" s="1">
        <v>12.205601066027702</v>
      </c>
      <c r="AA32" s="1">
        <v>11.194840139472419</v>
      </c>
      <c r="AB32" s="1">
        <v>12.004575532071939</v>
      </c>
      <c r="AC32" s="1">
        <v>12.512815895581102</v>
      </c>
      <c r="AD32" s="1">
        <v>12.324886616437116</v>
      </c>
    </row>
    <row r="33" spans="1:30" x14ac:dyDescent="0.15">
      <c r="A33" s="1" t="s">
        <v>7</v>
      </c>
      <c r="B33" s="1">
        <v>0.29120000000000001</v>
      </c>
      <c r="C33" s="1">
        <v>0.2656</v>
      </c>
      <c r="D33" s="1">
        <v>0.29020000000000001</v>
      </c>
      <c r="E33" s="1">
        <v>0.31130000000000002</v>
      </c>
      <c r="F33" s="1">
        <v>0.28789999999999999</v>
      </c>
      <c r="G33" s="1">
        <v>0.32390000000000002</v>
      </c>
      <c r="H33" s="1">
        <v>0.30180000000000001</v>
      </c>
      <c r="I33" s="1">
        <v>0.28489999999999999</v>
      </c>
      <c r="J33" s="1">
        <v>0.33879999999999999</v>
      </c>
      <c r="K33" s="1">
        <v>0.37030000000000002</v>
      </c>
      <c r="L33" s="1">
        <v>0.312</v>
      </c>
      <c r="M33" s="1">
        <v>0.35189999999999999</v>
      </c>
      <c r="N33" s="2">
        <v>0.34949999999999998</v>
      </c>
      <c r="O33" s="1">
        <v>0.35909999999999997</v>
      </c>
      <c r="P33" s="1">
        <v>0.31690000000000002</v>
      </c>
      <c r="Q33" s="1">
        <v>0.33329999999999999</v>
      </c>
      <c r="R33" s="1">
        <v>0.31309999999999999</v>
      </c>
      <c r="S33" s="1">
        <v>0.30280000000000001</v>
      </c>
      <c r="T33" s="1">
        <v>0.33529999999999999</v>
      </c>
      <c r="U33" s="1">
        <v>0.31409999999999999</v>
      </c>
      <c r="V33" s="1">
        <v>0.33610000000000001</v>
      </c>
      <c r="W33" s="1">
        <v>0.33239999999999997</v>
      </c>
      <c r="X33" s="1">
        <v>0.29520000000000002</v>
      </c>
      <c r="Y33" s="1">
        <v>0.3261</v>
      </c>
      <c r="Z33" s="1">
        <v>0.30549999999999999</v>
      </c>
      <c r="AA33" s="1">
        <v>0.27839999999999998</v>
      </c>
      <c r="AB33" s="1">
        <v>0.35549999999999998</v>
      </c>
      <c r="AC33" s="1">
        <v>0.30270000000000002</v>
      </c>
      <c r="AD33" s="1">
        <v>0.27010000000000001</v>
      </c>
    </row>
    <row r="34" spans="1:30" x14ac:dyDescent="0.15">
      <c r="A34" s="1" t="s">
        <v>6</v>
      </c>
      <c r="B34" s="1">
        <v>6.4</v>
      </c>
      <c r="C34" s="1">
        <v>6.45</v>
      </c>
      <c r="D34" s="1">
        <v>6.37</v>
      </c>
      <c r="E34" s="1">
        <v>6.59</v>
      </c>
      <c r="F34" s="1">
        <v>6.29</v>
      </c>
      <c r="G34" s="1">
        <v>6.12</v>
      </c>
      <c r="H34" s="1">
        <v>6.14</v>
      </c>
      <c r="I34" s="1">
        <v>6.77</v>
      </c>
      <c r="J34" s="1">
        <v>4.82</v>
      </c>
      <c r="K34" s="1">
        <v>5.03</v>
      </c>
      <c r="L34" s="1">
        <v>4.84</v>
      </c>
      <c r="M34" s="1">
        <v>4.5199999999999996</v>
      </c>
      <c r="N34" s="2">
        <v>5.04</v>
      </c>
      <c r="O34" s="1">
        <v>5.34</v>
      </c>
      <c r="P34" s="1">
        <v>5.33</v>
      </c>
      <c r="Q34" s="1">
        <v>5.53</v>
      </c>
      <c r="R34" s="1">
        <v>5.52</v>
      </c>
      <c r="S34" s="1">
        <v>5.76</v>
      </c>
      <c r="T34" s="1">
        <v>5.54</v>
      </c>
      <c r="U34" s="1">
        <v>5.76</v>
      </c>
      <c r="V34" s="1">
        <v>6.37</v>
      </c>
      <c r="W34" s="1">
        <v>6.34</v>
      </c>
      <c r="X34" s="1">
        <v>6.3</v>
      </c>
      <c r="Y34" s="1">
        <v>6.07</v>
      </c>
      <c r="Z34" s="1">
        <v>6.4</v>
      </c>
      <c r="AA34" s="1">
        <v>6.24</v>
      </c>
      <c r="AB34" s="1">
        <v>5.67</v>
      </c>
      <c r="AC34" s="1">
        <v>6.09</v>
      </c>
      <c r="AD34" s="1">
        <v>6.01</v>
      </c>
    </row>
    <row r="35" spans="1:30" x14ac:dyDescent="0.15">
      <c r="A35" s="1" t="s">
        <v>5</v>
      </c>
      <c r="B35" s="1">
        <v>6.5799999999999997E-2</v>
      </c>
      <c r="C35" s="1">
        <v>4.2500000000000003E-2</v>
      </c>
      <c r="D35" s="1">
        <v>9.2200000000000004E-2</v>
      </c>
      <c r="E35" s="1">
        <v>7.22E-2</v>
      </c>
      <c r="F35" s="1">
        <v>5.4199999999999998E-2</v>
      </c>
      <c r="G35" s="1">
        <v>5.7799999999999997E-2</v>
      </c>
      <c r="H35" s="1">
        <v>9.7299999999999998E-2</v>
      </c>
      <c r="I35" s="1">
        <v>8.4699999999999998E-2</v>
      </c>
      <c r="J35" s="1">
        <v>0.1105</v>
      </c>
      <c r="K35" s="1">
        <v>0.10349999999999999</v>
      </c>
      <c r="L35" s="1">
        <v>0.1145</v>
      </c>
      <c r="M35" s="1">
        <v>0.1183</v>
      </c>
      <c r="N35" s="2">
        <v>0.1313</v>
      </c>
      <c r="O35" s="1">
        <v>0.12470000000000001</v>
      </c>
      <c r="P35" s="1">
        <v>8.6400000000000005E-2</v>
      </c>
      <c r="Q35" s="1">
        <v>9.0700000000000003E-2</v>
      </c>
      <c r="R35" s="1">
        <v>9.5799999999999996E-2</v>
      </c>
      <c r="S35" s="1">
        <v>0.11070000000000001</v>
      </c>
      <c r="T35" s="1">
        <v>0.115</v>
      </c>
      <c r="U35" s="1">
        <v>0.1419</v>
      </c>
      <c r="V35" s="1">
        <v>8.9599999999999999E-2</v>
      </c>
      <c r="W35" s="1">
        <v>8.2100000000000006E-2</v>
      </c>
      <c r="X35" s="1">
        <v>2.9100000000000001E-2</v>
      </c>
      <c r="Y35" s="1">
        <v>0.1075</v>
      </c>
      <c r="Z35" s="1">
        <v>9.74E-2</v>
      </c>
      <c r="AA35" s="1">
        <v>6.4500000000000002E-2</v>
      </c>
      <c r="AB35" s="1">
        <v>7.3499999999999996E-2</v>
      </c>
      <c r="AC35" s="1">
        <v>6.2199999999999998E-2</v>
      </c>
      <c r="AD35" s="1">
        <v>0.10639999999999999</v>
      </c>
    </row>
    <row r="36" spans="1:30" x14ac:dyDescent="0.15">
      <c r="A36" s="1" t="s">
        <v>4</v>
      </c>
      <c r="B36" s="1">
        <v>8.3799999999999999E-2</v>
      </c>
      <c r="C36" s="1">
        <v>9.4500000000000001E-2</v>
      </c>
      <c r="D36" s="1">
        <v>0.11509999999999999</v>
      </c>
      <c r="E36" s="1">
        <v>9.5299999999999996E-2</v>
      </c>
      <c r="F36" s="1">
        <v>9.5399999999999999E-2</v>
      </c>
      <c r="G36" s="1">
        <v>9.8599999999999993E-2</v>
      </c>
      <c r="H36" s="1">
        <v>7.5700000000000003E-2</v>
      </c>
      <c r="I36" s="1">
        <v>0.1234</v>
      </c>
      <c r="J36" s="1">
        <v>0.1159</v>
      </c>
      <c r="K36" s="1">
        <v>0.1041</v>
      </c>
      <c r="L36" s="1">
        <v>8.72E-2</v>
      </c>
      <c r="M36" s="1">
        <v>0.1053</v>
      </c>
      <c r="N36" s="2">
        <v>0.1086</v>
      </c>
      <c r="O36" s="1">
        <v>0.10580000000000001</v>
      </c>
      <c r="P36" s="1">
        <v>0.10630000000000001</v>
      </c>
      <c r="Q36" s="1">
        <v>0.1134</v>
      </c>
      <c r="R36" s="1">
        <v>9.6299999999999997E-2</v>
      </c>
      <c r="S36" s="1">
        <v>0.11210000000000001</v>
      </c>
      <c r="T36" s="1">
        <v>9.1399999999999995E-2</v>
      </c>
      <c r="U36" s="1">
        <v>0.1174</v>
      </c>
      <c r="V36" s="1">
        <v>0.1085</v>
      </c>
      <c r="W36" s="1">
        <v>9.6199999999999994E-2</v>
      </c>
      <c r="X36" s="1">
        <v>8.7900000000000006E-2</v>
      </c>
      <c r="Y36" s="1">
        <v>0.10929999999999999</v>
      </c>
      <c r="Z36" s="1">
        <v>9.5200000000000007E-2</v>
      </c>
      <c r="AA36" s="1">
        <v>7.9000000000000001E-2</v>
      </c>
      <c r="AB36" s="1">
        <v>9.8400000000000001E-2</v>
      </c>
      <c r="AC36" s="1">
        <v>0.1096</v>
      </c>
      <c r="AD36" s="1">
        <v>0.10150000000000001</v>
      </c>
    </row>
    <row r="37" spans="1:30" x14ac:dyDescent="0.15">
      <c r="A37" s="1" t="s">
        <v>376</v>
      </c>
      <c r="B37" s="1">
        <v>100.33179661205052</v>
      </c>
      <c r="C37" s="1">
        <v>99.942320005068254</v>
      </c>
      <c r="D37" s="1">
        <v>100.03684016826135</v>
      </c>
      <c r="E37" s="1">
        <v>100.82276194567251</v>
      </c>
      <c r="F37" s="1">
        <v>100.26503125300002</v>
      </c>
      <c r="G37" s="1">
        <v>100.02034618977574</v>
      </c>
      <c r="H37" s="1">
        <v>100.0518420113076</v>
      </c>
      <c r="I37" s="1">
        <v>100.11238521620901</v>
      </c>
      <c r="J37" s="1">
        <v>99.949276273466765</v>
      </c>
      <c r="K37" s="1">
        <v>100.3455952498572</v>
      </c>
      <c r="L37" s="1">
        <v>100.35536935621488</v>
      </c>
      <c r="M37" s="1">
        <v>99.473081333651905</v>
      </c>
      <c r="N37" s="2">
        <v>100.36803298453708</v>
      </c>
      <c r="O37" s="1">
        <v>100.17797334550822</v>
      </c>
      <c r="P37" s="1">
        <v>100.13227141224473</v>
      </c>
      <c r="Q37" s="1">
        <v>100.14821841371052</v>
      </c>
      <c r="R37" s="1">
        <v>100.12329498057137</v>
      </c>
      <c r="S37" s="1">
        <v>100.15620907697665</v>
      </c>
      <c r="T37" s="1">
        <v>100.08322366668227</v>
      </c>
      <c r="U37" s="1">
        <v>100.51842643150829</v>
      </c>
      <c r="V37" s="1">
        <v>100.30285832991771</v>
      </c>
      <c r="W37" s="1">
        <v>100.0036080204429</v>
      </c>
      <c r="X37" s="1">
        <v>100.02329078991414</v>
      </c>
      <c r="Y37" s="1">
        <v>100.11273220828474</v>
      </c>
      <c r="Z37" s="1">
        <v>100.48862724615213</v>
      </c>
      <c r="AA37" s="1">
        <v>100.01429653336028</v>
      </c>
      <c r="AB37" s="1">
        <v>100.38019394107766</v>
      </c>
      <c r="AC37" s="1">
        <v>100.58639572498711</v>
      </c>
      <c r="AD37" s="1">
        <v>99.662874048780211</v>
      </c>
    </row>
    <row r="38" spans="1:30" x14ac:dyDescent="0.15">
      <c r="N38" s="2"/>
    </row>
    <row r="39" spans="1:30" x14ac:dyDescent="0.15">
      <c r="N39" s="2"/>
    </row>
    <row r="40" spans="1:30" x14ac:dyDescent="0.15">
      <c r="A40" s="1" t="s">
        <v>2</v>
      </c>
      <c r="B40" s="1">
        <v>31.480510871528491</v>
      </c>
      <c r="C40" s="1">
        <v>31.82445911724831</v>
      </c>
      <c r="D40" s="1">
        <v>31.464050169922317</v>
      </c>
      <c r="E40" s="1">
        <v>32.260079103918493</v>
      </c>
      <c r="F40" s="1">
        <v>31.005247289290566</v>
      </c>
      <c r="G40" s="1">
        <v>30.321138208295761</v>
      </c>
      <c r="H40" s="1">
        <v>30.419605120132722</v>
      </c>
      <c r="I40" s="1">
        <v>33.352587062700771</v>
      </c>
      <c r="J40" s="1">
        <v>24.358444294033212</v>
      </c>
      <c r="K40" s="1">
        <v>25.132298524373116</v>
      </c>
      <c r="L40" s="1">
        <v>24.195125012490923</v>
      </c>
      <c r="M40" s="1">
        <v>22.898800314536846</v>
      </c>
      <c r="N40" s="2">
        <v>25.105328051524875</v>
      </c>
      <c r="O40" s="1">
        <v>26.591542779054606</v>
      </c>
      <c r="P40" s="1">
        <v>26.439517001702637</v>
      </c>
      <c r="Q40" s="1">
        <v>27.423016465191221</v>
      </c>
      <c r="R40" s="1">
        <v>27.278472330948588</v>
      </c>
      <c r="S40" s="1">
        <v>28.487207970046352</v>
      </c>
      <c r="T40" s="1">
        <v>27.601974440411901</v>
      </c>
      <c r="U40" s="1">
        <v>28.508171000906504</v>
      </c>
      <c r="V40" s="1">
        <v>31.282648964706901</v>
      </c>
      <c r="W40" s="1">
        <v>31.268388787007005</v>
      </c>
      <c r="X40" s="1">
        <v>30.959462621729095</v>
      </c>
      <c r="Y40" s="1">
        <v>29.970225981178487</v>
      </c>
      <c r="Z40" s="1">
        <v>31.575237359150517</v>
      </c>
      <c r="AA40" s="1">
        <v>30.782219461644122</v>
      </c>
      <c r="AB40" s="1">
        <v>28.184744587453906</v>
      </c>
      <c r="AC40" s="1">
        <v>30.028476934597027</v>
      </c>
      <c r="AD40" s="1">
        <v>29.89321469618833</v>
      </c>
    </row>
    <row r="41" spans="1:30" x14ac:dyDescent="0.15">
      <c r="A41" s="1" t="s">
        <v>1</v>
      </c>
      <c r="B41" s="1">
        <v>658.48466996920592</v>
      </c>
      <c r="C41" s="1">
        <v>742.56326148078722</v>
      </c>
      <c r="D41" s="1">
        <v>904.43419467130786</v>
      </c>
      <c r="E41" s="1">
        <v>748.84951131342871</v>
      </c>
      <c r="F41" s="1">
        <v>749.63529254250898</v>
      </c>
      <c r="G41" s="1">
        <v>774.78029187307516</v>
      </c>
      <c r="H41" s="1">
        <v>594.83639041370998</v>
      </c>
      <c r="I41" s="1">
        <v>969.65403668496447</v>
      </c>
      <c r="J41" s="1">
        <v>910.72044450394958</v>
      </c>
      <c r="K41" s="1">
        <v>817.99825947248621</v>
      </c>
      <c r="L41" s="1">
        <v>685.20123175793276</v>
      </c>
      <c r="M41" s="1">
        <v>827.42763422144856</v>
      </c>
      <c r="N41" s="2">
        <v>853.35841478109523</v>
      </c>
      <c r="O41" s="1">
        <v>831.35654036684969</v>
      </c>
      <c r="P41" s="1">
        <v>835.28544651225059</v>
      </c>
      <c r="Q41" s="1">
        <v>891.07591377694462</v>
      </c>
      <c r="R41" s="1">
        <v>756.70732360423074</v>
      </c>
      <c r="S41" s="1">
        <v>880.86075779890211</v>
      </c>
      <c r="T41" s="1">
        <v>718.20404337930108</v>
      </c>
      <c r="U41" s="1">
        <v>922.50716294015251</v>
      </c>
      <c r="V41" s="1">
        <v>852.57263355201496</v>
      </c>
      <c r="W41" s="1">
        <v>755.92154237515058</v>
      </c>
      <c r="X41" s="1">
        <v>690.7017003614942</v>
      </c>
      <c r="Y41" s="1">
        <v>858.85888338465656</v>
      </c>
      <c r="Z41" s="1">
        <v>748.06373008434855</v>
      </c>
      <c r="AA41" s="1">
        <v>620.76717097335654</v>
      </c>
      <c r="AB41" s="1">
        <v>773.20872941491496</v>
      </c>
      <c r="AC41" s="1">
        <v>861.21622707189715</v>
      </c>
      <c r="AD41" s="1">
        <v>797.5679475164012</v>
      </c>
    </row>
    <row r="42" spans="1:30" x14ac:dyDescent="0.15">
      <c r="A42" s="1" t="s">
        <v>0</v>
      </c>
      <c r="B42" s="1">
        <v>0.41530905200408247</v>
      </c>
      <c r="C42" s="1">
        <v>0.42927903401237744</v>
      </c>
      <c r="D42" s="1">
        <v>0.42048544605529953</v>
      </c>
      <c r="E42" s="1">
        <v>0.43245222740194672</v>
      </c>
      <c r="F42" s="1">
        <v>0.40854943803522337</v>
      </c>
      <c r="G42" s="1">
        <v>0.41778673514774189</v>
      </c>
      <c r="H42" s="1">
        <v>0.41696850315962469</v>
      </c>
      <c r="I42" s="1">
        <v>0.45941396941244361</v>
      </c>
      <c r="J42" s="1">
        <v>0.48168879205549514</v>
      </c>
      <c r="K42" s="1">
        <v>0.41532010394574015</v>
      </c>
      <c r="L42" s="1">
        <v>0.41221093696897432</v>
      </c>
      <c r="M42" s="1">
        <v>0.41632140120170485</v>
      </c>
      <c r="N42" s="2">
        <v>0.42839421101644526</v>
      </c>
      <c r="O42" s="1">
        <v>0.45192044456272412</v>
      </c>
      <c r="P42" s="1">
        <v>0.41686275022087554</v>
      </c>
      <c r="Q42" s="1">
        <v>0.41836673735518798</v>
      </c>
      <c r="R42" s="1">
        <v>0.42207170843376507</v>
      </c>
      <c r="S42" s="1">
        <v>0.43795246012373873</v>
      </c>
      <c r="T42" s="1">
        <v>0.46021994908289487</v>
      </c>
      <c r="U42" s="1">
        <v>0.46234233543526304</v>
      </c>
      <c r="V42" s="1">
        <v>0.43983352350092075</v>
      </c>
      <c r="W42" s="1">
        <v>0.42113623155177488</v>
      </c>
      <c r="X42" s="1">
        <v>0.41368581971453849</v>
      </c>
      <c r="Y42" s="1">
        <v>0.42403281336925763</v>
      </c>
      <c r="Z42" s="1">
        <v>0.44418049206427818</v>
      </c>
      <c r="AA42" s="1">
        <v>0.40268228704054543</v>
      </c>
      <c r="AB42" s="1">
        <v>0.41938037443632625</v>
      </c>
      <c r="AC42" s="1">
        <v>0.4450375941592471</v>
      </c>
      <c r="AD42" s="1">
        <v>0.44133461128151685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C3EB-263E-DA45-93AF-5EC441B81592}">
  <dimension ref="A1:Q42"/>
  <sheetViews>
    <sheetView workbookViewId="0">
      <selection activeCell="B15" sqref="B15:AD15"/>
    </sheetView>
  </sheetViews>
  <sheetFormatPr baseColWidth="10" defaultRowHeight="13" x14ac:dyDescent="0.15"/>
  <cols>
    <col min="1" max="16384" width="10.83203125" style="1"/>
  </cols>
  <sheetData>
    <row r="1" spans="1:17" x14ac:dyDescent="0.15">
      <c r="B1" s="1" t="s">
        <v>471</v>
      </c>
      <c r="C1" s="1" t="s">
        <v>470</v>
      </c>
      <c r="D1" s="1" t="s">
        <v>469</v>
      </c>
      <c r="E1" s="1" t="s">
        <v>468</v>
      </c>
      <c r="F1" s="1" t="s">
        <v>467</v>
      </c>
      <c r="G1" s="1" t="s">
        <v>466</v>
      </c>
      <c r="H1" s="1" t="s">
        <v>465</v>
      </c>
      <c r="I1" s="1" t="s">
        <v>464</v>
      </c>
      <c r="J1" s="1" t="s">
        <v>463</v>
      </c>
      <c r="K1" s="1" t="s">
        <v>462</v>
      </c>
      <c r="L1" s="1" t="s">
        <v>461</v>
      </c>
      <c r="M1" s="1" t="s">
        <v>460</v>
      </c>
      <c r="N1" s="1" t="s">
        <v>459</v>
      </c>
      <c r="O1" s="1" t="s">
        <v>458</v>
      </c>
      <c r="P1" s="1" t="s">
        <v>457</v>
      </c>
      <c r="Q1" s="1" t="s">
        <v>456</v>
      </c>
    </row>
    <row r="2" spans="1:17" x14ac:dyDescent="0.15">
      <c r="A2" s="1" t="s">
        <v>31</v>
      </c>
      <c r="B2" s="1">
        <v>0.65841341203290227</v>
      </c>
      <c r="C2" s="1">
        <v>0.64908834743130883</v>
      </c>
      <c r="D2" s="1">
        <v>0.6537047142535064</v>
      </c>
      <c r="E2" s="1">
        <v>0.64735990944282507</v>
      </c>
      <c r="F2" s="1">
        <v>0.64213757896976553</v>
      </c>
      <c r="G2" s="1">
        <v>0.65328618108119285</v>
      </c>
      <c r="H2" s="1">
        <v>0.64819650726293454</v>
      </c>
      <c r="I2" s="1">
        <v>0.64491380831911516</v>
      </c>
      <c r="J2" s="1">
        <v>0.64235262363116719</v>
      </c>
      <c r="K2" s="1">
        <v>0.64435955824572921</v>
      </c>
      <c r="L2" s="1">
        <v>0.64783177591859598</v>
      </c>
      <c r="M2" s="1">
        <v>0.6471809037710845</v>
      </c>
      <c r="N2" s="1">
        <v>0.64470206401331664</v>
      </c>
      <c r="O2" s="1">
        <v>0.64477875921328864</v>
      </c>
      <c r="P2" s="1">
        <v>0.64579173013068314</v>
      </c>
      <c r="Q2" s="1">
        <v>0.64647748649189507</v>
      </c>
    </row>
    <row r="3" spans="1:17" x14ac:dyDescent="0.15">
      <c r="A3" s="1" t="s">
        <v>30</v>
      </c>
      <c r="B3" s="1">
        <v>0.64832143093217454</v>
      </c>
      <c r="C3" s="1">
        <v>0.65163394871306191</v>
      </c>
      <c r="D3" s="1">
        <v>0.64990070115270915</v>
      </c>
      <c r="E3" s="1">
        <v>0.65302752939941688</v>
      </c>
      <c r="F3" s="1">
        <v>0.64812534305610103</v>
      </c>
      <c r="G3" s="1">
        <v>0.65042867384610981</v>
      </c>
      <c r="H3" s="1">
        <v>0.64826837482455757</v>
      </c>
      <c r="I3" s="1">
        <v>0.65582286998854444</v>
      </c>
      <c r="J3" s="1">
        <v>0.65265007725197433</v>
      </c>
      <c r="K3" s="1">
        <v>0.6543218642384222</v>
      </c>
      <c r="L3" s="1">
        <v>0.64841419821312818</v>
      </c>
      <c r="M3" s="1">
        <v>0.65207523730837091</v>
      </c>
      <c r="N3" s="1">
        <v>0.65255595852317738</v>
      </c>
      <c r="O3" s="1">
        <v>0.65351761849133649</v>
      </c>
      <c r="P3" s="1">
        <v>0.64987247742838716</v>
      </c>
      <c r="Q3" s="1">
        <v>0.64980390268657884</v>
      </c>
    </row>
    <row r="4" spans="1:17" x14ac:dyDescent="0.15">
      <c r="A4" s="1" t="s">
        <v>156</v>
      </c>
      <c r="B4" s="1">
        <v>0.34158658796709784</v>
      </c>
      <c r="C4" s="1">
        <v>0.35091165256869106</v>
      </c>
      <c r="D4" s="1">
        <v>0.34629528574649354</v>
      </c>
      <c r="E4" s="1">
        <v>0.35264009055717493</v>
      </c>
      <c r="F4" s="1">
        <v>0.35786242103023447</v>
      </c>
      <c r="G4" s="1">
        <v>0.34671381891880709</v>
      </c>
      <c r="H4" s="1">
        <v>0.35180349273706546</v>
      </c>
      <c r="I4" s="1">
        <v>0.35508619168088484</v>
      </c>
      <c r="J4" s="1">
        <v>0.35764737636883281</v>
      </c>
      <c r="K4" s="1">
        <v>0.35564044175427079</v>
      </c>
      <c r="L4" s="1">
        <v>0.35216822408140408</v>
      </c>
      <c r="M4" s="1">
        <v>0.35281909622891544</v>
      </c>
      <c r="N4" s="1">
        <v>0.35529793598668336</v>
      </c>
      <c r="O4" s="1">
        <v>0.3552212407867113</v>
      </c>
      <c r="P4" s="1">
        <v>0.35420826986931692</v>
      </c>
      <c r="Q4" s="1">
        <v>0.35352251350810487</v>
      </c>
    </row>
    <row r="6" spans="1:17" x14ac:dyDescent="0.15">
      <c r="A6" s="1" t="s">
        <v>21</v>
      </c>
      <c r="B6" s="1">
        <v>4.5528107977406798</v>
      </c>
      <c r="C6" s="1">
        <v>4.451639834351842</v>
      </c>
      <c r="D6" s="1">
        <v>4.5260706237244772</v>
      </c>
      <c r="E6" s="1">
        <v>4.429266801771103</v>
      </c>
      <c r="F6" s="1">
        <v>4.4127693115657021</v>
      </c>
      <c r="G6" s="1">
        <v>4.5010372703309436</v>
      </c>
      <c r="H6" s="1">
        <v>4.4390572887093249</v>
      </c>
      <c r="I6" s="1">
        <v>4.4388241200464735</v>
      </c>
      <c r="J6" s="1">
        <v>4.4013634522847696</v>
      </c>
      <c r="K6" s="1">
        <v>4.4379924650462517</v>
      </c>
      <c r="L6" s="1">
        <v>4.4340267464629486</v>
      </c>
      <c r="M6" s="1">
        <v>4.4522360214839933</v>
      </c>
      <c r="N6" s="1">
        <v>4.4486423259212549</v>
      </c>
      <c r="O6" s="1">
        <v>4.4391688207027196</v>
      </c>
      <c r="P6" s="1">
        <v>4.4315808027360051</v>
      </c>
      <c r="Q6" s="1">
        <v>4.4414187398968199</v>
      </c>
    </row>
    <row r="7" spans="1:17" x14ac:dyDescent="0.15">
      <c r="A7" s="1" t="s">
        <v>20</v>
      </c>
      <c r="B7" s="1">
        <v>2.1379986215565268</v>
      </c>
      <c r="C7" s="1">
        <v>2.1393442091569668</v>
      </c>
      <c r="D7" s="1">
        <v>2.0836290391311394</v>
      </c>
      <c r="E7" s="1">
        <v>2.1521026500678531</v>
      </c>
      <c r="F7" s="1">
        <v>2.0643899282374178</v>
      </c>
      <c r="G7" s="1">
        <v>2.1301445893828586</v>
      </c>
      <c r="H7" s="1">
        <v>2.1726673053841168</v>
      </c>
      <c r="I7" s="1">
        <v>2.0512080934951769</v>
      </c>
      <c r="J7" s="1">
        <v>2.1037945969581955</v>
      </c>
      <c r="K7" s="1">
        <v>2.0628800697011229</v>
      </c>
      <c r="L7" s="1">
        <v>2.1537895518747234</v>
      </c>
      <c r="M7" s="1">
        <v>2.0861760606735373</v>
      </c>
      <c r="N7" s="1">
        <v>2.0454289608194074</v>
      </c>
      <c r="O7" s="1">
        <v>2.0644019004577885</v>
      </c>
      <c r="P7" s="1">
        <v>2.1132750159600491</v>
      </c>
      <c r="Q7" s="1">
        <v>2.0934328430698557</v>
      </c>
    </row>
    <row r="8" spans="1:17" x14ac:dyDescent="0.15">
      <c r="A8" s="1" t="s">
        <v>28</v>
      </c>
      <c r="B8" s="1">
        <v>0.68045740244965769</v>
      </c>
      <c r="C8" s="1">
        <v>0.6754135353636731</v>
      </c>
      <c r="D8" s="1">
        <v>0.6847619187842281</v>
      </c>
      <c r="E8" s="1">
        <v>0.67300078413520514</v>
      </c>
      <c r="F8" s="1">
        <v>0.68128158474915512</v>
      </c>
      <c r="G8" s="1">
        <v>0.67876848585256655</v>
      </c>
      <c r="H8" s="1">
        <v>0.67139174137333846</v>
      </c>
      <c r="I8" s="1">
        <v>0.68394485173505482</v>
      </c>
      <c r="J8" s="1">
        <v>0.67659592879483943</v>
      </c>
      <c r="K8" s="1">
        <v>0.68267643171359504</v>
      </c>
      <c r="L8" s="1">
        <v>0.67306472215714375</v>
      </c>
      <c r="M8" s="1">
        <v>0.68093536558112655</v>
      </c>
      <c r="N8" s="1">
        <v>0.68503133542810302</v>
      </c>
      <c r="O8" s="1">
        <v>0.68257408292018806</v>
      </c>
      <c r="P8" s="1">
        <v>0.677109003696726</v>
      </c>
      <c r="Q8" s="1">
        <v>0.67965104999072001</v>
      </c>
    </row>
    <row r="9" spans="1:17" x14ac:dyDescent="0.15">
      <c r="A9" s="1" t="s">
        <v>27</v>
      </c>
      <c r="B9" s="1">
        <v>0.31954259755034231</v>
      </c>
      <c r="C9" s="1">
        <v>0.3245864646363269</v>
      </c>
      <c r="D9" s="1">
        <v>0.31523808121577196</v>
      </c>
      <c r="E9" s="1">
        <v>0.3269992158647948</v>
      </c>
      <c r="F9" s="1">
        <v>0.31871841525084493</v>
      </c>
      <c r="G9" s="1">
        <v>0.32123151414743351</v>
      </c>
      <c r="H9" s="1">
        <v>0.3286082586266616</v>
      </c>
      <c r="I9" s="1">
        <v>0.31605514826494518</v>
      </c>
      <c r="J9" s="1">
        <v>0.32340407120516063</v>
      </c>
      <c r="K9" s="1">
        <v>0.31732356828640496</v>
      </c>
      <c r="L9" s="1">
        <v>0.32693527784285625</v>
      </c>
      <c r="M9" s="1">
        <v>0.31906463441887339</v>
      </c>
      <c r="N9" s="1">
        <v>0.31496866457189704</v>
      </c>
      <c r="O9" s="1">
        <v>0.31742591707981199</v>
      </c>
      <c r="P9" s="1">
        <v>0.322890996303274</v>
      </c>
      <c r="Q9" s="1">
        <v>0.32034895000927999</v>
      </c>
    </row>
    <row r="12" spans="1:17" x14ac:dyDescent="0.15">
      <c r="A12" s="1" t="s">
        <v>26</v>
      </c>
      <c r="B12" s="1">
        <v>8.1675187503613047E-3</v>
      </c>
      <c r="C12" s="1">
        <v>0</v>
      </c>
      <c r="D12" s="1">
        <v>2.609632192710677E-3</v>
      </c>
      <c r="E12" s="1">
        <v>0</v>
      </c>
      <c r="F12" s="1">
        <v>5.9625037554437935E-3</v>
      </c>
      <c r="G12" s="1">
        <v>5.6033286982537251E-3</v>
      </c>
      <c r="H12" s="1">
        <v>3.0023296707462166E-3</v>
      </c>
      <c r="I12" s="1">
        <v>0</v>
      </c>
      <c r="J12" s="1">
        <v>3.4298634981141892E-3</v>
      </c>
      <c r="K12" s="1">
        <v>3.3304113328349273E-3</v>
      </c>
      <c r="L12" s="1">
        <v>2.5941407562146404E-3</v>
      </c>
      <c r="M12" s="1">
        <v>8.0477756921678439E-3</v>
      </c>
      <c r="N12" s="1">
        <v>0</v>
      </c>
      <c r="O12" s="1">
        <v>0</v>
      </c>
      <c r="P12" s="1">
        <v>2.600341795509152E-3</v>
      </c>
      <c r="Q12" s="1">
        <v>4.1597150681872436E-3</v>
      </c>
    </row>
    <row r="13" spans="1:17" x14ac:dyDescent="0.15">
      <c r="A13" s="1" t="s">
        <v>25</v>
      </c>
      <c r="B13" s="1">
        <v>0.11088640650668173</v>
      </c>
      <c r="C13" s="1">
        <v>0.10405022224241621</v>
      </c>
      <c r="D13" s="1">
        <v>0.11034737599150714</v>
      </c>
      <c r="E13" s="1">
        <v>0.11045428425036677</v>
      </c>
      <c r="F13" s="1">
        <v>9.9810866734065015E-2</v>
      </c>
      <c r="G13" s="1">
        <v>0.11380889129519464</v>
      </c>
      <c r="H13" s="1">
        <v>0.11308203966364154</v>
      </c>
      <c r="I13" s="1">
        <v>0.10873341360001057</v>
      </c>
      <c r="J13" s="1">
        <v>0.10815184377719236</v>
      </c>
      <c r="K13" s="1">
        <v>0.10917825162932235</v>
      </c>
      <c r="L13" s="1">
        <v>0.10916552194087838</v>
      </c>
      <c r="M13" s="1">
        <v>0.10821128608196696</v>
      </c>
      <c r="N13" s="1">
        <v>0.10943051083663587</v>
      </c>
      <c r="O13" s="1">
        <v>0.10910345893098923</v>
      </c>
      <c r="P13" s="1">
        <v>0.10973939788448665</v>
      </c>
      <c r="Q13" s="1">
        <v>0.10936548615833007</v>
      </c>
    </row>
    <row r="14" spans="1:17" x14ac:dyDescent="0.15">
      <c r="A14" s="1" t="s">
        <v>24</v>
      </c>
      <c r="B14" s="1">
        <v>4.779103411110178</v>
      </c>
      <c r="C14" s="1">
        <v>4.7456239735816572</v>
      </c>
      <c r="D14" s="1">
        <v>4.7823327152742134</v>
      </c>
      <c r="E14" s="1">
        <v>4.7173007126366233</v>
      </c>
      <c r="F14" s="1">
        <v>4.8179536289924316</v>
      </c>
      <c r="G14" s="1">
        <v>4.7539305686065649</v>
      </c>
      <c r="H14" s="1">
        <v>4.7705365828253949</v>
      </c>
      <c r="I14" s="1">
        <v>4.7140759825682403</v>
      </c>
      <c r="J14" s="1">
        <v>4.7372173550157175</v>
      </c>
      <c r="K14" s="1">
        <v>4.728271136596244</v>
      </c>
      <c r="L14" s="1">
        <v>4.7784011666921549</v>
      </c>
      <c r="M14" s="1">
        <v>4.7482762644718939</v>
      </c>
      <c r="N14" s="1">
        <v>4.7602048811279332</v>
      </c>
      <c r="O14" s="1">
        <v>4.741023081891977</v>
      </c>
      <c r="P14" s="1">
        <v>4.7714364282172141</v>
      </c>
      <c r="Q14" s="1">
        <v>4.7796741715235855</v>
      </c>
    </row>
    <row r="15" spans="1:17" x14ac:dyDescent="0.15">
      <c r="A15" s="1" t="s">
        <v>23</v>
      </c>
      <c r="B15" s="1">
        <v>8.8103041657514929</v>
      </c>
      <c r="C15" s="1">
        <v>8.8768973830497266</v>
      </c>
      <c r="D15" s="1">
        <v>8.8775995697093375</v>
      </c>
      <c r="E15" s="1">
        <v>8.8783044501341664</v>
      </c>
      <c r="F15" s="1">
        <v>8.8742902820562168</v>
      </c>
      <c r="G15" s="1">
        <v>8.8453844007046314</v>
      </c>
      <c r="H15" s="1">
        <v>8.7924649824898342</v>
      </c>
      <c r="I15" s="1">
        <v>8.9825806849196272</v>
      </c>
      <c r="J15" s="1">
        <v>8.900952815104592</v>
      </c>
      <c r="K15" s="1">
        <v>8.9499764800173853</v>
      </c>
      <c r="L15" s="1">
        <v>8.812594665354494</v>
      </c>
      <c r="M15" s="1">
        <v>8.8991463211989128</v>
      </c>
      <c r="N15" s="1">
        <v>8.940432668719005</v>
      </c>
      <c r="O15" s="1">
        <v>8.9422789701444874</v>
      </c>
      <c r="P15" s="1">
        <v>8.8562738219568349</v>
      </c>
      <c r="Q15" s="1">
        <v>8.8688907559314369</v>
      </c>
    </row>
    <row r="16" spans="1:17" x14ac:dyDescent="0.15">
      <c r="A16" s="1" t="s">
        <v>22</v>
      </c>
      <c r="B16" s="1">
        <v>3.4485951067711823E-2</v>
      </c>
      <c r="C16" s="1">
        <v>3.00339897268132E-2</v>
      </c>
      <c r="D16" s="1">
        <v>3.0524659516870271E-2</v>
      </c>
      <c r="E16" s="1">
        <v>3.1383618660605267E-2</v>
      </c>
      <c r="F16" s="1">
        <v>3.1819419734920328E-2</v>
      </c>
      <c r="G16" s="1">
        <v>3.1716001319043056E-2</v>
      </c>
      <c r="H16" s="1">
        <v>3.2162390631881442E-2</v>
      </c>
      <c r="I16" s="1">
        <v>3.4668411816936917E-2</v>
      </c>
      <c r="J16" s="1">
        <v>3.4871818370884246E-2</v>
      </c>
      <c r="K16" s="1">
        <v>3.3854987760929621E-2</v>
      </c>
      <c r="L16" s="1">
        <v>3.1695290684449484E-2</v>
      </c>
      <c r="M16" s="1">
        <v>3.3883230107402171E-2</v>
      </c>
      <c r="N16" s="1">
        <v>3.5072467660388469E-2</v>
      </c>
      <c r="O16" s="1">
        <v>3.4089129643767223E-2</v>
      </c>
      <c r="P16" s="1">
        <v>3.4335254505896813E-2</v>
      </c>
      <c r="Q16" s="1">
        <v>3.0951827022083003E-2</v>
      </c>
    </row>
    <row r="17" spans="1:17" x14ac:dyDescent="0.15">
      <c r="A17" s="1" t="s">
        <v>21</v>
      </c>
      <c r="B17" s="1">
        <v>4.5528107977406798</v>
      </c>
      <c r="C17" s="1">
        <v>4.451639834351842</v>
      </c>
      <c r="D17" s="1">
        <v>4.5260706237244772</v>
      </c>
      <c r="E17" s="1">
        <v>4.429266801771103</v>
      </c>
      <c r="F17" s="1">
        <v>4.4127693115657021</v>
      </c>
      <c r="G17" s="1">
        <v>4.5010372703309436</v>
      </c>
      <c r="H17" s="1">
        <v>4.4390572887093249</v>
      </c>
      <c r="I17" s="1">
        <v>4.4388241200464735</v>
      </c>
      <c r="J17" s="1">
        <v>4.4013634522847696</v>
      </c>
      <c r="K17" s="1">
        <v>4.4379924650462517</v>
      </c>
      <c r="L17" s="1">
        <v>4.4340267464629486</v>
      </c>
      <c r="M17" s="1">
        <v>4.4522360214839933</v>
      </c>
      <c r="N17" s="1">
        <v>4.4486423259212549</v>
      </c>
      <c r="O17" s="1">
        <v>4.4391688207027196</v>
      </c>
      <c r="P17" s="1">
        <v>4.4315808027360051</v>
      </c>
      <c r="Q17" s="1">
        <v>4.4414187398968199</v>
      </c>
    </row>
    <row r="18" spans="1:17" x14ac:dyDescent="0.15">
      <c r="A18" s="1" t="s">
        <v>20</v>
      </c>
      <c r="B18" s="1">
        <v>2.1379986215565268</v>
      </c>
      <c r="C18" s="1">
        <v>2.1393442091569668</v>
      </c>
      <c r="D18" s="1">
        <v>2.0836290391311394</v>
      </c>
      <c r="E18" s="1">
        <v>2.1521026500678531</v>
      </c>
      <c r="F18" s="1">
        <v>2.0643899282374178</v>
      </c>
      <c r="G18" s="1">
        <v>2.1301445893828586</v>
      </c>
      <c r="H18" s="1">
        <v>2.1726673053841168</v>
      </c>
      <c r="I18" s="1">
        <v>2.0512080934951769</v>
      </c>
      <c r="J18" s="1">
        <v>2.1037945969581955</v>
      </c>
      <c r="K18" s="1">
        <v>2.0628800697011229</v>
      </c>
      <c r="L18" s="1">
        <v>2.1537895518747234</v>
      </c>
      <c r="M18" s="1">
        <v>2.0861760606735373</v>
      </c>
      <c r="N18" s="1">
        <v>2.0454289608194074</v>
      </c>
      <c r="O18" s="1">
        <v>2.0644019004577885</v>
      </c>
      <c r="P18" s="1">
        <v>2.1132750159600491</v>
      </c>
      <c r="Q18" s="1">
        <v>2.0934328430698557</v>
      </c>
    </row>
    <row r="19" spans="1:17" x14ac:dyDescent="0.15">
      <c r="A19" s="1" t="s">
        <v>19</v>
      </c>
      <c r="B19" s="1">
        <v>5.8301919257281253E-2</v>
      </c>
      <c r="C19" s="1">
        <v>5.359787309420027E-2</v>
      </c>
      <c r="D19" s="1">
        <v>4.7539920538336847E-2</v>
      </c>
      <c r="E19" s="1">
        <v>6.0132752051727793E-2</v>
      </c>
      <c r="F19" s="1">
        <v>5.0892408097690162E-2</v>
      </c>
      <c r="G19" s="1">
        <v>5.490316037088714E-2</v>
      </c>
      <c r="H19" s="1">
        <v>5.3440785148175116E-2</v>
      </c>
      <c r="I19" s="1">
        <v>5.3891267705041629E-2</v>
      </c>
      <c r="J19" s="1">
        <v>5.1670151811369913E-2</v>
      </c>
      <c r="K19" s="1">
        <v>5.1651656393501263E-2</v>
      </c>
      <c r="L19" s="1">
        <v>5.668288972569905E-2</v>
      </c>
      <c r="M19" s="1">
        <v>5.6570848854795394E-2</v>
      </c>
      <c r="N19" s="1">
        <v>4.7314811435301404E-2</v>
      </c>
      <c r="O19" s="1">
        <v>4.7985621488921319E-2</v>
      </c>
      <c r="P19" s="1">
        <v>5.3757239091640464E-2</v>
      </c>
      <c r="Q19" s="1">
        <v>5.6036387166978702E-2</v>
      </c>
    </row>
    <row r="20" spans="1:17" x14ac:dyDescent="0.15">
      <c r="A20" s="1" t="s">
        <v>18</v>
      </c>
      <c r="B20" s="1">
        <v>3.4712093017959988</v>
      </c>
      <c r="C20" s="1">
        <v>3.5632331283012473</v>
      </c>
      <c r="D20" s="1">
        <v>3.5014399981203903</v>
      </c>
      <c r="E20" s="1">
        <v>3.5851072728372166</v>
      </c>
      <c r="F20" s="1">
        <v>3.6097122530550969</v>
      </c>
      <c r="G20" s="1">
        <v>3.5193188729653322</v>
      </c>
      <c r="H20" s="1">
        <v>3.5884608743720041</v>
      </c>
      <c r="I20" s="1">
        <v>3.5733780124807764</v>
      </c>
      <c r="J20" s="1">
        <v>3.6219245062385323</v>
      </c>
      <c r="K20" s="1">
        <v>3.5880172032213138</v>
      </c>
      <c r="L20" s="1">
        <v>3.5812068080026256</v>
      </c>
      <c r="M20" s="1">
        <v>3.564500479165885</v>
      </c>
      <c r="N20" s="1">
        <v>3.5789091630419896</v>
      </c>
      <c r="O20" s="1">
        <v>3.5829444256716916</v>
      </c>
      <c r="P20" s="1">
        <v>3.5897673319776624</v>
      </c>
      <c r="Q20" s="1">
        <v>3.5735461872758663</v>
      </c>
    </row>
    <row r="21" spans="1:17" x14ac:dyDescent="0.15">
      <c r="A21" s="1" t="s">
        <v>17</v>
      </c>
      <c r="B21" s="1">
        <v>8.3842831246906616E-3</v>
      </c>
      <c r="C21" s="1">
        <v>8.2664880238979329E-3</v>
      </c>
      <c r="D21" s="1">
        <v>7.0513557363638523E-3</v>
      </c>
      <c r="E21" s="1">
        <v>6.5499183712308716E-3</v>
      </c>
      <c r="F21" s="1">
        <v>4.4019074173883392E-3</v>
      </c>
      <c r="G21" s="1">
        <v>1.0533368462602064E-2</v>
      </c>
      <c r="H21" s="1">
        <v>5.9807681239533407E-3</v>
      </c>
      <c r="I21" s="1">
        <v>1.0322457783657195E-2</v>
      </c>
      <c r="J21" s="1">
        <v>7.5772608667015479E-3</v>
      </c>
      <c r="K21" s="1">
        <v>5.2824189029378639E-3</v>
      </c>
      <c r="L21" s="1">
        <v>7.7372591005018124E-3</v>
      </c>
      <c r="M21" s="1">
        <v>1.13269736116109E-2</v>
      </c>
      <c r="N21" s="1">
        <v>1.7089381376939432E-3</v>
      </c>
      <c r="O21" s="1">
        <v>7.6316112286199502E-3</v>
      </c>
      <c r="P21" s="1">
        <v>9.310744594615639E-3</v>
      </c>
      <c r="Q21" s="1">
        <v>9.7887224641582463E-3</v>
      </c>
    </row>
    <row r="22" spans="1:17" x14ac:dyDescent="0.15">
      <c r="A22" s="1" t="s">
        <v>16</v>
      </c>
      <c r="B22" s="1">
        <v>2.8347623338400761E-2</v>
      </c>
      <c r="C22" s="1">
        <v>2.7312898471231466E-2</v>
      </c>
      <c r="D22" s="1">
        <v>3.0855110064654349E-2</v>
      </c>
      <c r="E22" s="1">
        <v>2.9397539219110449E-2</v>
      </c>
      <c r="F22" s="1">
        <v>2.7997490353630469E-2</v>
      </c>
      <c r="G22" s="1">
        <v>3.3619547863689946E-2</v>
      </c>
      <c r="H22" s="1">
        <v>2.9144652980927842E-2</v>
      </c>
      <c r="I22" s="1">
        <v>3.2317555584061707E-2</v>
      </c>
      <c r="J22" s="1">
        <v>2.9046336073931978E-2</v>
      </c>
      <c r="K22" s="1">
        <v>2.9564919398156878E-2</v>
      </c>
      <c r="L22" s="1">
        <v>3.2105959405307735E-2</v>
      </c>
      <c r="M22" s="1">
        <v>3.1624738657829186E-2</v>
      </c>
      <c r="N22" s="1">
        <v>3.2855272300391467E-2</v>
      </c>
      <c r="O22" s="1">
        <v>3.1372979839040409E-2</v>
      </c>
      <c r="P22" s="1">
        <v>2.7923621280086068E-2</v>
      </c>
      <c r="Q22" s="1">
        <v>3.2735164422700649E-2</v>
      </c>
    </row>
    <row r="23" spans="1:17" x14ac:dyDescent="0.15">
      <c r="A23" s="1" t="s">
        <v>15</v>
      </c>
      <c r="B23" s="1">
        <v>24.000000000000004</v>
      </c>
      <c r="C23" s="1">
        <v>24</v>
      </c>
      <c r="D23" s="1">
        <v>24</v>
      </c>
      <c r="E23" s="1">
        <v>24.000000000000007</v>
      </c>
      <c r="F23" s="1">
        <v>24.000000000000007</v>
      </c>
      <c r="G23" s="1">
        <v>24.000000000000004</v>
      </c>
      <c r="H23" s="1">
        <v>24.000000000000004</v>
      </c>
      <c r="I23" s="1">
        <v>24.000000000000004</v>
      </c>
      <c r="J23" s="1">
        <v>24</v>
      </c>
      <c r="K23" s="1">
        <v>24</v>
      </c>
      <c r="L23" s="1">
        <v>23.999999999999996</v>
      </c>
      <c r="M23" s="1">
        <v>23.999999999999996</v>
      </c>
      <c r="N23" s="1">
        <v>24</v>
      </c>
      <c r="O23" s="1">
        <v>24.000000000000004</v>
      </c>
      <c r="P23" s="1">
        <v>24</v>
      </c>
      <c r="Q23" s="1">
        <v>24</v>
      </c>
    </row>
    <row r="26" spans="1:17" x14ac:dyDescent="0.15">
      <c r="A26" s="1" t="s">
        <v>14</v>
      </c>
      <c r="B26" s="1">
        <v>3.15E-2</v>
      </c>
      <c r="C26" s="1">
        <v>0</v>
      </c>
      <c r="D26" s="1">
        <v>0.01</v>
      </c>
      <c r="E26" s="1">
        <v>0</v>
      </c>
      <c r="F26" s="1">
        <v>2.3E-2</v>
      </c>
      <c r="G26" s="1">
        <v>2.1600000000000001E-2</v>
      </c>
      <c r="H26" s="1">
        <v>1.1599999999999999E-2</v>
      </c>
      <c r="I26" s="1">
        <v>0</v>
      </c>
      <c r="J26" s="1">
        <v>1.32E-2</v>
      </c>
      <c r="K26" s="1">
        <v>1.2800000000000001E-2</v>
      </c>
      <c r="L26" s="1">
        <v>0.01</v>
      </c>
      <c r="M26" s="1">
        <v>3.1E-2</v>
      </c>
      <c r="N26" s="1">
        <v>0</v>
      </c>
      <c r="O26" s="1">
        <v>0</v>
      </c>
      <c r="P26" s="1">
        <v>0.01</v>
      </c>
      <c r="Q26" s="1">
        <v>1.6E-2</v>
      </c>
    </row>
    <row r="27" spans="1:17" x14ac:dyDescent="0.15">
      <c r="A27" s="1" t="s">
        <v>13</v>
      </c>
      <c r="B27" s="1">
        <v>0.56859999999999999</v>
      </c>
      <c r="C27" s="1">
        <v>0.53249999999999997</v>
      </c>
      <c r="D27" s="1">
        <v>0.56220000000000003</v>
      </c>
      <c r="E27" s="1">
        <v>0.56610000000000005</v>
      </c>
      <c r="F27" s="1">
        <v>0.51190000000000002</v>
      </c>
      <c r="G27" s="1">
        <v>0.58330000000000004</v>
      </c>
      <c r="H27" s="1">
        <v>0.58089999999999997</v>
      </c>
      <c r="I27" s="1">
        <v>0.55730000000000002</v>
      </c>
      <c r="J27" s="1">
        <v>0.5534</v>
      </c>
      <c r="K27" s="1">
        <v>0.55789999999999995</v>
      </c>
      <c r="L27" s="1">
        <v>0.5595</v>
      </c>
      <c r="M27" s="1">
        <v>0.55420000000000003</v>
      </c>
      <c r="N27" s="1">
        <v>0.55940000000000001</v>
      </c>
      <c r="O27" s="1">
        <v>0.55710000000000004</v>
      </c>
      <c r="P27" s="1">
        <v>0.56110000000000004</v>
      </c>
      <c r="Q27" s="1">
        <v>0.55930000000000002</v>
      </c>
    </row>
    <row r="28" spans="1:17" x14ac:dyDescent="0.15">
      <c r="A28" s="1" t="s">
        <v>12</v>
      </c>
      <c r="B28" s="1">
        <v>15.64</v>
      </c>
      <c r="C28" s="1">
        <v>15.5</v>
      </c>
      <c r="D28" s="1">
        <v>15.55</v>
      </c>
      <c r="E28" s="1">
        <v>15.43</v>
      </c>
      <c r="F28" s="1">
        <v>15.77</v>
      </c>
      <c r="G28" s="1">
        <v>15.55</v>
      </c>
      <c r="H28" s="1">
        <v>15.64</v>
      </c>
      <c r="I28" s="1">
        <v>15.42</v>
      </c>
      <c r="J28" s="1">
        <v>15.47</v>
      </c>
      <c r="K28" s="1">
        <v>15.42</v>
      </c>
      <c r="L28" s="1">
        <v>15.63</v>
      </c>
      <c r="M28" s="1">
        <v>15.52</v>
      </c>
      <c r="N28" s="1">
        <v>15.53</v>
      </c>
      <c r="O28" s="1">
        <v>15.45</v>
      </c>
      <c r="P28" s="1">
        <v>15.57</v>
      </c>
      <c r="Q28" s="1">
        <v>15.6</v>
      </c>
    </row>
    <row r="29" spans="1:17" x14ac:dyDescent="0.15">
      <c r="A29" s="1" t="s">
        <v>11</v>
      </c>
      <c r="B29" s="1">
        <v>42.98</v>
      </c>
      <c r="C29" s="1">
        <v>43.22</v>
      </c>
      <c r="D29" s="1">
        <v>43.03</v>
      </c>
      <c r="E29" s="1">
        <v>43.29</v>
      </c>
      <c r="F29" s="1">
        <v>43.3</v>
      </c>
      <c r="G29" s="1">
        <v>43.13</v>
      </c>
      <c r="H29" s="1">
        <v>42.97</v>
      </c>
      <c r="I29" s="1">
        <v>43.8</v>
      </c>
      <c r="J29" s="1">
        <v>43.33</v>
      </c>
      <c r="K29" s="1">
        <v>43.51</v>
      </c>
      <c r="L29" s="1">
        <v>42.97</v>
      </c>
      <c r="M29" s="1">
        <v>43.36</v>
      </c>
      <c r="N29" s="1">
        <v>43.48</v>
      </c>
      <c r="O29" s="1">
        <v>43.44</v>
      </c>
      <c r="P29" s="1">
        <v>43.08</v>
      </c>
      <c r="Q29" s="1">
        <v>43.15</v>
      </c>
    </row>
    <row r="30" spans="1:17" x14ac:dyDescent="0.15">
      <c r="A30" s="1" t="s">
        <v>10</v>
      </c>
      <c r="B30" s="1">
        <v>0.16589999999999999</v>
      </c>
      <c r="C30" s="1">
        <v>0.14419999999999999</v>
      </c>
      <c r="D30" s="1">
        <v>0.1459</v>
      </c>
      <c r="E30" s="1">
        <v>0.15090000000000001</v>
      </c>
      <c r="F30" s="1">
        <v>0.15310000000000001</v>
      </c>
      <c r="G30" s="1">
        <v>0.1525</v>
      </c>
      <c r="H30" s="1">
        <v>0.155</v>
      </c>
      <c r="I30" s="1">
        <v>0.16669999999999999</v>
      </c>
      <c r="J30" s="1">
        <v>0.16739999999999999</v>
      </c>
      <c r="K30" s="1">
        <v>0.1623</v>
      </c>
      <c r="L30" s="1">
        <v>0.15240000000000001</v>
      </c>
      <c r="M30" s="1">
        <v>0.1628</v>
      </c>
      <c r="N30" s="1">
        <v>0.16819999999999999</v>
      </c>
      <c r="O30" s="1">
        <v>0.1633</v>
      </c>
      <c r="P30" s="1">
        <v>0.16470000000000001</v>
      </c>
      <c r="Q30" s="1">
        <v>0.14849999999999999</v>
      </c>
    </row>
    <row r="31" spans="1:17" x14ac:dyDescent="0.15">
      <c r="A31" s="1" t="s">
        <v>9</v>
      </c>
      <c r="B31" s="1">
        <v>20.998915439596434</v>
      </c>
      <c r="C31" s="1">
        <v>20.492046662933841</v>
      </c>
      <c r="D31" s="1">
        <v>20.741438519974267</v>
      </c>
      <c r="E31" s="1">
        <v>20.418843790662123</v>
      </c>
      <c r="F31" s="1">
        <v>20.356693752304754</v>
      </c>
      <c r="G31" s="1">
        <v>20.74995261251296</v>
      </c>
      <c r="H31" s="1">
        <v>20.511017698955492</v>
      </c>
      <c r="I31" s="1">
        <v>20.46362996391284</v>
      </c>
      <c r="J31" s="1">
        <v>20.257282108117494</v>
      </c>
      <c r="K31" s="1">
        <v>20.398371779602218</v>
      </c>
      <c r="L31" s="1">
        <v>20.440975611912457</v>
      </c>
      <c r="M31" s="1">
        <v>20.509773211303532</v>
      </c>
      <c r="N31" s="1">
        <v>20.455035675883156</v>
      </c>
      <c r="O31" s="1">
        <v>20.388487856826018</v>
      </c>
      <c r="P31" s="1">
        <v>20.380981011271455</v>
      </c>
      <c r="Q31" s="1">
        <v>20.430310562721044</v>
      </c>
    </row>
    <row r="32" spans="1:17" x14ac:dyDescent="0.15">
      <c r="A32" s="1" t="s">
        <v>8</v>
      </c>
      <c r="B32" s="1">
        <v>10.95862327197648</v>
      </c>
      <c r="C32" s="1">
        <v>10.944030543481622</v>
      </c>
      <c r="D32" s="1">
        <v>10.611316372752595</v>
      </c>
      <c r="E32" s="1">
        <v>11.025380895437181</v>
      </c>
      <c r="F32" s="1">
        <v>10.583250233063726</v>
      </c>
      <c r="G32" s="1">
        <v>10.91301866171435</v>
      </c>
      <c r="H32" s="1">
        <v>11.156321031150766</v>
      </c>
      <c r="I32" s="1">
        <v>10.50886402110366</v>
      </c>
      <c r="J32" s="1">
        <v>10.760404393249033</v>
      </c>
      <c r="K32" s="1">
        <v>10.536933441328053</v>
      </c>
      <c r="L32" s="1">
        <v>11.034124802481688</v>
      </c>
      <c r="M32" s="1">
        <v>10.679845030278383</v>
      </c>
      <c r="N32" s="1">
        <v>10.451736853391049</v>
      </c>
      <c r="O32" s="1">
        <v>10.536804444709249</v>
      </c>
      <c r="P32" s="1">
        <v>10.800745802174035</v>
      </c>
      <c r="Q32" s="1">
        <v>10.701473871648103</v>
      </c>
    </row>
    <row r="33" spans="1:17" x14ac:dyDescent="0.15">
      <c r="A33" s="1" t="s">
        <v>7</v>
      </c>
      <c r="B33" s="1">
        <v>0.26550000000000001</v>
      </c>
      <c r="C33" s="1">
        <v>0.24360000000000001</v>
      </c>
      <c r="D33" s="1">
        <v>0.21510000000000001</v>
      </c>
      <c r="E33" s="1">
        <v>0.2737</v>
      </c>
      <c r="F33" s="1">
        <v>0.23180000000000001</v>
      </c>
      <c r="G33" s="1">
        <v>0.24990000000000001</v>
      </c>
      <c r="H33" s="1">
        <v>0.24379999999999999</v>
      </c>
      <c r="I33" s="1">
        <v>0.24529999999999999</v>
      </c>
      <c r="J33" s="1">
        <v>0.23480000000000001</v>
      </c>
      <c r="K33" s="1">
        <v>0.2344</v>
      </c>
      <c r="L33" s="1">
        <v>0.25800000000000001</v>
      </c>
      <c r="M33" s="1">
        <v>0.25729999999999997</v>
      </c>
      <c r="N33" s="1">
        <v>0.21479999999999999</v>
      </c>
      <c r="O33" s="1">
        <v>0.21759999999999999</v>
      </c>
      <c r="P33" s="1">
        <v>0.24410000000000001</v>
      </c>
      <c r="Q33" s="1">
        <v>0.2545</v>
      </c>
    </row>
    <row r="34" spans="1:17" x14ac:dyDescent="0.15">
      <c r="A34" s="1" t="s">
        <v>6</v>
      </c>
      <c r="B34" s="1">
        <v>8.98</v>
      </c>
      <c r="C34" s="1">
        <v>9.1999999999999993</v>
      </c>
      <c r="D34" s="1">
        <v>9</v>
      </c>
      <c r="E34" s="1">
        <v>9.27</v>
      </c>
      <c r="F34" s="1">
        <v>9.34</v>
      </c>
      <c r="G34" s="1">
        <v>9.1</v>
      </c>
      <c r="H34" s="1">
        <v>9.3000000000000007</v>
      </c>
      <c r="I34" s="1">
        <v>9.24</v>
      </c>
      <c r="J34" s="1">
        <v>9.35</v>
      </c>
      <c r="K34" s="1">
        <v>9.25</v>
      </c>
      <c r="L34" s="1">
        <v>9.26</v>
      </c>
      <c r="M34" s="1">
        <v>9.2100000000000009</v>
      </c>
      <c r="N34" s="1">
        <v>9.23</v>
      </c>
      <c r="O34" s="1">
        <v>9.23</v>
      </c>
      <c r="P34" s="1">
        <v>9.26</v>
      </c>
      <c r="Q34" s="1">
        <v>9.2200000000000006</v>
      </c>
    </row>
    <row r="35" spans="1:17" x14ac:dyDescent="0.15">
      <c r="A35" s="1" t="s">
        <v>5</v>
      </c>
      <c r="B35" s="1">
        <v>4.3799999999999999E-2</v>
      </c>
      <c r="C35" s="1">
        <v>4.3099999999999999E-2</v>
      </c>
      <c r="D35" s="1">
        <v>3.6600000000000001E-2</v>
      </c>
      <c r="E35" s="1">
        <v>3.4200000000000001E-2</v>
      </c>
      <c r="F35" s="1">
        <v>2.3E-2</v>
      </c>
      <c r="G35" s="1">
        <v>5.5E-2</v>
      </c>
      <c r="H35" s="1">
        <v>3.1300000000000001E-2</v>
      </c>
      <c r="I35" s="1">
        <v>5.3900000000000003E-2</v>
      </c>
      <c r="J35" s="1">
        <v>3.95E-2</v>
      </c>
      <c r="K35" s="1">
        <v>2.75E-2</v>
      </c>
      <c r="L35" s="1">
        <v>4.0399999999999998E-2</v>
      </c>
      <c r="M35" s="1">
        <v>5.91E-2</v>
      </c>
      <c r="N35" s="1">
        <v>8.8999999999999999E-3</v>
      </c>
      <c r="O35" s="1">
        <v>3.9699999999999999E-2</v>
      </c>
      <c r="P35" s="1">
        <v>4.8500000000000001E-2</v>
      </c>
      <c r="Q35" s="1">
        <v>5.0999999999999997E-2</v>
      </c>
    </row>
    <row r="36" spans="1:17" x14ac:dyDescent="0.15">
      <c r="A36" s="1" t="s">
        <v>4</v>
      </c>
      <c r="B36" s="1">
        <v>0.10680000000000001</v>
      </c>
      <c r="C36" s="1">
        <v>0.1027</v>
      </c>
      <c r="D36" s="1">
        <v>0.11550000000000001</v>
      </c>
      <c r="E36" s="1">
        <v>0.11070000000000001</v>
      </c>
      <c r="F36" s="1">
        <v>0.1055</v>
      </c>
      <c r="G36" s="1">
        <v>0.12659999999999999</v>
      </c>
      <c r="H36" s="1">
        <v>0.11</v>
      </c>
      <c r="I36" s="1">
        <v>0.1217</v>
      </c>
      <c r="J36" s="1">
        <v>0.10920000000000001</v>
      </c>
      <c r="K36" s="1">
        <v>0.111</v>
      </c>
      <c r="L36" s="1">
        <v>0.12089999999999999</v>
      </c>
      <c r="M36" s="1">
        <v>0.11899999999999999</v>
      </c>
      <c r="N36" s="1">
        <v>0.1234</v>
      </c>
      <c r="O36" s="1">
        <v>0.1177</v>
      </c>
      <c r="P36" s="1">
        <v>0.10489999999999999</v>
      </c>
      <c r="Q36" s="1">
        <v>0.123</v>
      </c>
    </row>
    <row r="37" spans="1:17" x14ac:dyDescent="0.15">
      <c r="A37" s="1" t="s">
        <v>376</v>
      </c>
      <c r="B37" s="1">
        <v>100.73963871157294</v>
      </c>
      <c r="C37" s="1">
        <v>100.42217720641545</v>
      </c>
      <c r="D37" s="1">
        <v>100.01805489272687</v>
      </c>
      <c r="E37" s="1">
        <v>100.5698246860993</v>
      </c>
      <c r="F37" s="1">
        <v>100.3982439853685</v>
      </c>
      <c r="G37" s="1">
        <v>100.63187127422731</v>
      </c>
      <c r="H37" s="1">
        <v>100.70993873010624</v>
      </c>
      <c r="I37" s="1">
        <v>100.5773939850165</v>
      </c>
      <c r="J37" s="1">
        <v>100.28518650136652</v>
      </c>
      <c r="K37" s="1">
        <v>100.22120522093026</v>
      </c>
      <c r="L37" s="1">
        <v>100.47630041439415</v>
      </c>
      <c r="M37" s="1">
        <v>100.46301824158192</v>
      </c>
      <c r="N37" s="1">
        <v>100.22147252927421</v>
      </c>
      <c r="O37" s="1">
        <v>100.14069230153525</v>
      </c>
      <c r="P37" s="1">
        <v>100.22502681344551</v>
      </c>
      <c r="Q37" s="1">
        <v>100.25408443436915</v>
      </c>
    </row>
    <row r="40" spans="1:17" x14ac:dyDescent="0.15">
      <c r="A40" s="1" t="s">
        <v>2</v>
      </c>
      <c r="B40" s="1">
        <v>43.26022690292654</v>
      </c>
      <c r="C40" s="1">
        <v>44.45776177495074</v>
      </c>
      <c r="D40" s="1">
        <v>43.618005170769813</v>
      </c>
      <c r="E40" s="1">
        <v>44.73346563889244</v>
      </c>
      <c r="F40" s="1">
        <v>44.994958529714218</v>
      </c>
      <c r="G40" s="1">
        <v>43.879832891297667</v>
      </c>
      <c r="H40" s="1">
        <v>44.70199632652826</v>
      </c>
      <c r="I40" s="1">
        <v>44.599199488164224</v>
      </c>
      <c r="J40" s="1">
        <v>45.142646318594217</v>
      </c>
      <c r="K40" s="1">
        <v>44.704870184834903</v>
      </c>
      <c r="L40" s="1">
        <v>44.680005687512462</v>
      </c>
      <c r="M40" s="1">
        <v>44.463236117052467</v>
      </c>
      <c r="N40" s="1">
        <v>44.582824139620747</v>
      </c>
      <c r="O40" s="1">
        <v>44.663348866223004</v>
      </c>
      <c r="P40" s="1">
        <v>44.752668400494549</v>
      </c>
      <c r="Q40" s="1">
        <v>44.585924202371402</v>
      </c>
    </row>
    <row r="41" spans="1:17" x14ac:dyDescent="0.15">
      <c r="A41" s="1" t="s">
        <v>1</v>
      </c>
      <c r="B41" s="1">
        <v>839.2143526576516</v>
      </c>
      <c r="C41" s="1">
        <v>806.99732226536344</v>
      </c>
      <c r="D41" s="1">
        <v>907.57731958762884</v>
      </c>
      <c r="E41" s="1">
        <v>869.85982059177934</v>
      </c>
      <c r="F41" s="1">
        <v>828.99919667960899</v>
      </c>
      <c r="G41" s="1">
        <v>994.79903601553065</v>
      </c>
      <c r="H41" s="1">
        <v>864.35935198821801</v>
      </c>
      <c r="I41" s="1">
        <v>956.29575579060111</v>
      </c>
      <c r="J41" s="1">
        <v>858.07310215557641</v>
      </c>
      <c r="K41" s="1">
        <v>872.21716427901993</v>
      </c>
      <c r="L41" s="1">
        <v>950.00950595795939</v>
      </c>
      <c r="M41" s="1">
        <v>935.07966260543571</v>
      </c>
      <c r="N41" s="1">
        <v>969.65403668496447</v>
      </c>
      <c r="O41" s="1">
        <v>924.86450662739321</v>
      </c>
      <c r="P41" s="1">
        <v>824.28450930512781</v>
      </c>
      <c r="Q41" s="1">
        <v>966.51091176864361</v>
      </c>
    </row>
    <row r="42" spans="1:17" x14ac:dyDescent="0.15">
      <c r="A42" s="1" t="s">
        <v>0</v>
      </c>
      <c r="B42" s="1">
        <v>0.46959970807868906</v>
      </c>
      <c r="C42" s="1">
        <v>0.48057441499385245</v>
      </c>
      <c r="D42" s="1">
        <v>0.46036158344708578</v>
      </c>
      <c r="E42" s="1">
        <v>0.48588236978799865</v>
      </c>
      <c r="F42" s="1">
        <v>0.4678218557282679</v>
      </c>
      <c r="G42" s="1">
        <v>0.47325637657433511</v>
      </c>
      <c r="H42" s="1">
        <v>0.48944340297437999</v>
      </c>
      <c r="I42" s="1">
        <v>0.46210618804011122</v>
      </c>
      <c r="J42" s="1">
        <v>0.4779870191965413</v>
      </c>
      <c r="K42" s="1">
        <v>0.46482279678219868</v>
      </c>
      <c r="L42" s="1">
        <v>0.48574121786541208</v>
      </c>
      <c r="M42" s="1">
        <v>0.46856816453728461</v>
      </c>
      <c r="N42" s="1">
        <v>0.45978723641169023</v>
      </c>
      <c r="O42" s="1">
        <v>0.46504244011404688</v>
      </c>
      <c r="P42" s="1">
        <v>0.4768670842366991</v>
      </c>
      <c r="Q42" s="1">
        <v>0.47134327242436252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5AEB-E89E-E847-B643-90B00694B809}">
  <dimension ref="A1:K42"/>
  <sheetViews>
    <sheetView workbookViewId="0">
      <selection activeCell="B15" sqref="B15:AD15"/>
    </sheetView>
  </sheetViews>
  <sheetFormatPr baseColWidth="10" defaultRowHeight="13" x14ac:dyDescent="0.15"/>
  <cols>
    <col min="1" max="16384" width="10.83203125" style="1"/>
  </cols>
  <sheetData>
    <row r="1" spans="1:11" x14ac:dyDescent="0.15">
      <c r="B1" s="1" t="s">
        <v>481</v>
      </c>
      <c r="C1" s="1" t="s">
        <v>480</v>
      </c>
      <c r="D1" s="1" t="s">
        <v>479</v>
      </c>
      <c r="E1" s="1" t="s">
        <v>478</v>
      </c>
      <c r="F1" s="1" t="s">
        <v>477</v>
      </c>
      <c r="G1" s="1" t="s">
        <v>476</v>
      </c>
      <c r="H1" s="1" t="s">
        <v>475</v>
      </c>
      <c r="I1" s="1" t="s">
        <v>474</v>
      </c>
      <c r="J1" s="1" t="s">
        <v>473</v>
      </c>
      <c r="K1" s="1" t="s">
        <v>472</v>
      </c>
    </row>
    <row r="2" spans="1:11" x14ac:dyDescent="0.15">
      <c r="A2" s="1" t="s">
        <v>31</v>
      </c>
      <c r="B2" s="1">
        <v>0.64762708130589719</v>
      </c>
      <c r="C2" s="1">
        <v>0.65497057925885771</v>
      </c>
      <c r="D2" s="1">
        <v>0.65516430430647454</v>
      </c>
      <c r="E2" s="1">
        <v>0.65882624509578391</v>
      </c>
      <c r="F2" s="1">
        <v>0.69646276641792326</v>
      </c>
      <c r="G2" s="1">
        <v>0.69800883181163365</v>
      </c>
      <c r="H2" s="1">
        <v>0.69653994231768845</v>
      </c>
      <c r="I2" s="1">
        <v>0.69817119355888824</v>
      </c>
      <c r="J2" s="1">
        <v>0.70347843936531129</v>
      </c>
      <c r="K2" s="1">
        <v>0.73732127862860009</v>
      </c>
    </row>
    <row r="3" spans="1:11" x14ac:dyDescent="0.15">
      <c r="A3" s="1" t="s">
        <v>30</v>
      </c>
      <c r="B3" s="1">
        <v>0.65104865001009493</v>
      </c>
      <c r="C3" s="1">
        <v>0.65396656577323697</v>
      </c>
      <c r="D3" s="1">
        <v>0.64818763617662301</v>
      </c>
      <c r="E3" s="1">
        <v>0.64636784052514107</v>
      </c>
      <c r="F3" s="1">
        <v>0.64464704452116595</v>
      </c>
      <c r="G3" s="1">
        <v>0.64445065506127142</v>
      </c>
      <c r="H3" s="1">
        <v>0.63890168701008498</v>
      </c>
      <c r="I3" s="1">
        <v>0.64910244682645413</v>
      </c>
      <c r="J3" s="1">
        <v>0.64423167212722399</v>
      </c>
      <c r="K3" s="1">
        <v>0.64577551417914936</v>
      </c>
    </row>
    <row r="4" spans="1:11" x14ac:dyDescent="0.15">
      <c r="A4" s="1" t="s">
        <v>156</v>
      </c>
      <c r="B4" s="1">
        <v>0.35237291869410275</v>
      </c>
      <c r="C4" s="1">
        <v>0.34502942074114229</v>
      </c>
      <c r="D4" s="1">
        <v>0.34483569569352557</v>
      </c>
      <c r="E4" s="1">
        <v>0.34117375490421614</v>
      </c>
      <c r="F4" s="1">
        <v>0.30353723358207663</v>
      </c>
      <c r="G4" s="1">
        <v>0.30199116818836635</v>
      </c>
      <c r="H4" s="1">
        <v>0.3034600576823116</v>
      </c>
      <c r="I4" s="1">
        <v>0.30182880644111171</v>
      </c>
      <c r="J4" s="1">
        <v>0.29652156063468871</v>
      </c>
      <c r="K4" s="1">
        <v>0.26267872137139991</v>
      </c>
    </row>
    <row r="6" spans="1:11" x14ac:dyDescent="0.15">
      <c r="A6" s="1" t="s">
        <v>21</v>
      </c>
      <c r="B6" s="1">
        <v>4.4432771776630329</v>
      </c>
      <c r="C6" s="1">
        <v>4.5229565557330407</v>
      </c>
      <c r="D6" s="1">
        <v>4.5146999148197136</v>
      </c>
      <c r="E6" s="1">
        <v>4.5316711597544126</v>
      </c>
      <c r="F6" s="1">
        <v>4.9017630994902941</v>
      </c>
      <c r="G6" s="1">
        <v>4.9280462193310806</v>
      </c>
      <c r="H6" s="1">
        <v>4.9156787674596929</v>
      </c>
      <c r="I6" s="1">
        <v>4.9316686797202687</v>
      </c>
      <c r="J6" s="1">
        <v>4.9985096133654627</v>
      </c>
      <c r="K6" s="1">
        <v>5.3358916447147617</v>
      </c>
    </row>
    <row r="7" spans="1:11" x14ac:dyDescent="0.15">
      <c r="A7" s="1" t="s">
        <v>20</v>
      </c>
      <c r="B7" s="1">
        <v>2.1307818181130784</v>
      </c>
      <c r="C7" s="1">
        <v>2.126335326114976</v>
      </c>
      <c r="D7" s="1">
        <v>2.1408954636785964</v>
      </c>
      <c r="E7" s="1">
        <v>2.1951407114528223</v>
      </c>
      <c r="F7" s="1">
        <v>2.2250297583204883</v>
      </c>
      <c r="G7" s="1">
        <v>2.2089234602585961</v>
      </c>
      <c r="H7" s="1">
        <v>2.1754921898125872</v>
      </c>
      <c r="I7" s="1">
        <v>2.1864790315211877</v>
      </c>
      <c r="J7" s="1">
        <v>2.1668822838726598</v>
      </c>
      <c r="K7" s="1">
        <v>2.171497975263442</v>
      </c>
    </row>
    <row r="8" spans="1:11" x14ac:dyDescent="0.15">
      <c r="A8" s="1" t="s">
        <v>28</v>
      </c>
      <c r="B8" s="1">
        <v>0.67588033215367804</v>
      </c>
      <c r="C8" s="1">
        <v>0.68021627507138238</v>
      </c>
      <c r="D8" s="1">
        <v>0.6783314877291049</v>
      </c>
      <c r="E8" s="1">
        <v>0.67367294440793257</v>
      </c>
      <c r="F8" s="1">
        <v>0.68779368185481737</v>
      </c>
      <c r="G8" s="1">
        <v>0.69049560816046607</v>
      </c>
      <c r="H8" s="1">
        <v>0.69321114905831838</v>
      </c>
      <c r="I8" s="1">
        <v>0.69283033729854282</v>
      </c>
      <c r="J8" s="1">
        <v>0.69759054145972421</v>
      </c>
      <c r="K8" s="1">
        <v>0.71075192774266238</v>
      </c>
    </row>
    <row r="9" spans="1:11" x14ac:dyDescent="0.15">
      <c r="A9" s="1" t="s">
        <v>27</v>
      </c>
      <c r="B9" s="1">
        <v>0.32411966784632201</v>
      </c>
      <c r="C9" s="1">
        <v>0.31978372492861756</v>
      </c>
      <c r="D9" s="1">
        <v>0.3216685122708951</v>
      </c>
      <c r="E9" s="1">
        <v>0.32632705559206743</v>
      </c>
      <c r="F9" s="1">
        <v>0.31220631814518263</v>
      </c>
      <c r="G9" s="1">
        <v>0.30950439183953393</v>
      </c>
      <c r="H9" s="1">
        <v>0.30678885094168162</v>
      </c>
      <c r="I9" s="1">
        <v>0.30716966270145718</v>
      </c>
      <c r="J9" s="1">
        <v>0.30240945854027573</v>
      </c>
      <c r="K9" s="1">
        <v>0.28924807225733762</v>
      </c>
    </row>
    <row r="12" spans="1:11" x14ac:dyDescent="0.15">
      <c r="A12" s="1" t="s">
        <v>26</v>
      </c>
      <c r="B12" s="1">
        <v>3.6054486078204639E-3</v>
      </c>
      <c r="C12" s="1">
        <v>0</v>
      </c>
      <c r="D12" s="1">
        <v>0</v>
      </c>
      <c r="E12" s="1">
        <v>0</v>
      </c>
      <c r="F12" s="1">
        <v>2.6273028626940939E-3</v>
      </c>
      <c r="G12" s="1">
        <v>0</v>
      </c>
      <c r="H12" s="1">
        <v>0</v>
      </c>
      <c r="I12" s="1">
        <v>7.1268544537117758E-3</v>
      </c>
      <c r="J12" s="1">
        <v>3.6762631145356452E-3</v>
      </c>
      <c r="K12" s="1">
        <v>0</v>
      </c>
    </row>
    <row r="13" spans="1:11" x14ac:dyDescent="0.15">
      <c r="A13" s="1" t="s">
        <v>25</v>
      </c>
      <c r="B13" s="1">
        <v>0.10868498142768128</v>
      </c>
      <c r="C13" s="1">
        <v>0.1097015808717232</v>
      </c>
      <c r="D13" s="1">
        <v>0.10721627779759153</v>
      </c>
      <c r="E13" s="1">
        <v>0.10579761697270297</v>
      </c>
      <c r="F13" s="1">
        <v>0.10647057362014049</v>
      </c>
      <c r="G13" s="1">
        <v>0.10738178543172168</v>
      </c>
      <c r="H13" s="1">
        <v>0.10143842811349821</v>
      </c>
      <c r="I13" s="1">
        <v>0.10208409090057476</v>
      </c>
      <c r="J13" s="1">
        <v>0.10620466055304442</v>
      </c>
      <c r="K13" s="1">
        <v>0.11078964454957688</v>
      </c>
    </row>
    <row r="14" spans="1:11" x14ac:dyDescent="0.15">
      <c r="A14" s="1" t="s">
        <v>24</v>
      </c>
      <c r="B14" s="1">
        <v>4.7503500817657978</v>
      </c>
      <c r="C14" s="1">
        <v>4.7133664384299827</v>
      </c>
      <c r="D14" s="1">
        <v>4.7884700662459512</v>
      </c>
      <c r="E14" s="1">
        <v>4.7953175673792394</v>
      </c>
      <c r="F14" s="1">
        <v>4.8054266084249919</v>
      </c>
      <c r="G14" s="1">
        <v>4.8135062850967802</v>
      </c>
      <c r="H14" s="1">
        <v>4.9059836308261762</v>
      </c>
      <c r="I14" s="1">
        <v>4.7594377303799265</v>
      </c>
      <c r="J14" s="1">
        <v>4.8311839920016242</v>
      </c>
      <c r="K14" s="1">
        <v>4.8077272154283985</v>
      </c>
    </row>
    <row r="15" spans="1:11" x14ac:dyDescent="0.15">
      <c r="A15" s="1" t="s">
        <v>23</v>
      </c>
      <c r="B15" s="1">
        <v>8.8628658633888016</v>
      </c>
      <c r="C15" s="1">
        <v>8.9077636958945927</v>
      </c>
      <c r="D15" s="1">
        <v>8.8223934469247869</v>
      </c>
      <c r="E15" s="1">
        <v>8.764867610632427</v>
      </c>
      <c r="F15" s="1">
        <v>8.717541286832093</v>
      </c>
      <c r="G15" s="1">
        <v>8.7247166187487792</v>
      </c>
      <c r="H15" s="1">
        <v>8.6802987037667112</v>
      </c>
      <c r="I15" s="1">
        <v>8.8041727517542103</v>
      </c>
      <c r="J15" s="1">
        <v>8.7483946649531159</v>
      </c>
      <c r="K15" s="1">
        <v>8.7648162079528742</v>
      </c>
    </row>
    <row r="16" spans="1:11" x14ac:dyDescent="0.15">
      <c r="A16" s="1" t="s">
        <v>22</v>
      </c>
      <c r="B16" s="1">
        <v>3.1421376661301861E-2</v>
      </c>
      <c r="C16" s="1">
        <v>3.31313778169905E-2</v>
      </c>
      <c r="D16" s="1">
        <v>3.3808467555487484E-2</v>
      </c>
      <c r="E16" s="1">
        <v>3.3078876590095091E-2</v>
      </c>
      <c r="F16" s="1">
        <v>3.3806593456766905E-2</v>
      </c>
      <c r="G16" s="1">
        <v>3.8090065032401275E-2</v>
      </c>
      <c r="H16" s="1">
        <v>3.5348619367546859E-2</v>
      </c>
      <c r="I16" s="1">
        <v>3.1488595636091944E-2</v>
      </c>
      <c r="J16" s="1">
        <v>3.3777211837444379E-2</v>
      </c>
      <c r="K16" s="1">
        <v>3.4379312256129765E-2</v>
      </c>
    </row>
    <row r="17" spans="1:11" x14ac:dyDescent="0.15">
      <c r="A17" s="1" t="s">
        <v>21</v>
      </c>
      <c r="B17" s="1">
        <v>4.4432771776630329</v>
      </c>
      <c r="C17" s="1">
        <v>4.5229565557330407</v>
      </c>
      <c r="D17" s="1">
        <v>4.5146999148197136</v>
      </c>
      <c r="E17" s="1">
        <v>4.5316711597544126</v>
      </c>
      <c r="F17" s="1">
        <v>4.9017630994902941</v>
      </c>
      <c r="G17" s="1">
        <v>4.9280462193310806</v>
      </c>
      <c r="H17" s="1">
        <v>4.9156787674596929</v>
      </c>
      <c r="I17" s="1">
        <v>4.9316686797202687</v>
      </c>
      <c r="J17" s="1">
        <v>4.9985096133654627</v>
      </c>
      <c r="K17" s="1">
        <v>5.3358916447147617</v>
      </c>
    </row>
    <row r="18" spans="1:11" x14ac:dyDescent="0.15">
      <c r="A18" s="1" t="s">
        <v>20</v>
      </c>
      <c r="B18" s="1">
        <v>2.1307818181130784</v>
      </c>
      <c r="C18" s="1">
        <v>2.126335326114976</v>
      </c>
      <c r="D18" s="1">
        <v>2.1408954636785964</v>
      </c>
      <c r="E18" s="1">
        <v>2.1951407114528223</v>
      </c>
      <c r="F18" s="1">
        <v>2.2250297583204883</v>
      </c>
      <c r="G18" s="1">
        <v>2.2089234602585961</v>
      </c>
      <c r="H18" s="1">
        <v>2.1754921898125872</v>
      </c>
      <c r="I18" s="1">
        <v>2.1864790315211877</v>
      </c>
      <c r="J18" s="1">
        <v>2.1668822838726598</v>
      </c>
      <c r="K18" s="1">
        <v>2.171497975263442</v>
      </c>
    </row>
    <row r="19" spans="1:11" x14ac:dyDescent="0.15">
      <c r="A19" s="1" t="s">
        <v>19</v>
      </c>
      <c r="B19" s="1">
        <v>5.3644957889013335E-2</v>
      </c>
      <c r="C19" s="1">
        <v>4.5545797106902264E-2</v>
      </c>
      <c r="D19" s="1">
        <v>5.4157478553368978E-2</v>
      </c>
      <c r="E19" s="1">
        <v>5.2822403392979396E-2</v>
      </c>
      <c r="F19" s="1">
        <v>5.7763508902136503E-2</v>
      </c>
      <c r="G19" s="1">
        <v>5.6596261070281741E-2</v>
      </c>
      <c r="H19" s="1">
        <v>6.2014415799766798E-2</v>
      </c>
      <c r="I19" s="1">
        <v>6.2504319662881197E-2</v>
      </c>
      <c r="J19" s="1">
        <v>5.6893708465772672E-2</v>
      </c>
      <c r="K19" s="1">
        <v>6.1626159731857096E-2</v>
      </c>
    </row>
    <row r="20" spans="1:11" x14ac:dyDescent="0.15">
      <c r="A20" s="1" t="s">
        <v>18</v>
      </c>
      <c r="B20" s="1">
        <v>3.5769355897497994</v>
      </c>
      <c r="C20" s="1">
        <v>3.5027547785869113</v>
      </c>
      <c r="D20" s="1">
        <v>3.5030706763375137</v>
      </c>
      <c r="E20" s="1">
        <v>3.4834854891070206</v>
      </c>
      <c r="F20" s="1">
        <v>3.1060482953001065</v>
      </c>
      <c r="G20" s="1">
        <v>3.0877858740988997</v>
      </c>
      <c r="H20" s="1">
        <v>3.0893951904161066</v>
      </c>
      <c r="I20" s="1">
        <v>3.0772710870579982</v>
      </c>
      <c r="J20" s="1">
        <v>3.0202676713804206</v>
      </c>
      <c r="K20" s="1">
        <v>2.6745891694333381</v>
      </c>
    </row>
    <row r="21" spans="1:11" x14ac:dyDescent="0.15">
      <c r="A21" s="1" t="s">
        <v>17</v>
      </c>
      <c r="B21" s="1">
        <v>7.8704319746139683E-3</v>
      </c>
      <c r="C21" s="1">
        <v>8.3260369177912529E-3</v>
      </c>
      <c r="D21" s="1">
        <v>1.0993793555944287E-2</v>
      </c>
      <c r="E21" s="1">
        <v>7.4477686335632674E-3</v>
      </c>
      <c r="F21" s="1">
        <v>1.1114169081180738E-2</v>
      </c>
      <c r="G21" s="1">
        <v>1.1808661722499775E-2</v>
      </c>
      <c r="H21" s="1">
        <v>4.3130968102306185E-3</v>
      </c>
      <c r="I21" s="1">
        <v>4.774330157416776E-3</v>
      </c>
      <c r="J21" s="1">
        <v>5.2133308411013903E-3</v>
      </c>
      <c r="K21" s="1">
        <v>1.1391673134100879E-2</v>
      </c>
    </row>
    <row r="22" spans="1:11" x14ac:dyDescent="0.15">
      <c r="A22" s="1" t="s">
        <v>16</v>
      </c>
      <c r="B22" s="1">
        <v>3.0562272759063213E-2</v>
      </c>
      <c r="C22" s="1">
        <v>3.0118412527089262E-2</v>
      </c>
      <c r="D22" s="1">
        <v>2.4294414531046919E-2</v>
      </c>
      <c r="E22" s="1">
        <v>3.0370796084734759E-2</v>
      </c>
      <c r="F22" s="1">
        <v>3.2408803709106607E-2</v>
      </c>
      <c r="G22" s="1">
        <v>2.3144769208956039E-2</v>
      </c>
      <c r="H22" s="1">
        <v>3.0036957627677833E-2</v>
      </c>
      <c r="I22" s="1">
        <v>3.2992528755732463E-2</v>
      </c>
      <c r="J22" s="1">
        <v>2.8996599614817275E-2</v>
      </c>
      <c r="K22" s="1">
        <v>2.729099753551887E-2</v>
      </c>
    </row>
    <row r="23" spans="1:11" x14ac:dyDescent="0.15">
      <c r="A23" s="1" t="s">
        <v>15</v>
      </c>
      <c r="B23" s="1">
        <v>24</v>
      </c>
      <c r="C23" s="1">
        <v>24</v>
      </c>
      <c r="D23" s="1">
        <v>23.999999999999996</v>
      </c>
      <c r="E23" s="1">
        <v>24</v>
      </c>
      <c r="F23" s="1">
        <v>24</v>
      </c>
      <c r="G23" s="1">
        <v>23.999999999999996</v>
      </c>
      <c r="H23" s="1">
        <v>23.999999999999993</v>
      </c>
      <c r="I23" s="1">
        <v>23.999999999999996</v>
      </c>
      <c r="J23" s="1">
        <v>23.999999999999996</v>
      </c>
      <c r="K23" s="1">
        <v>24</v>
      </c>
    </row>
    <row r="26" spans="1:11" x14ac:dyDescent="0.15">
      <c r="A26" s="1" t="s">
        <v>14</v>
      </c>
      <c r="B26" s="1">
        <v>1.3899999999999999E-2</v>
      </c>
      <c r="C26" s="1">
        <v>0</v>
      </c>
      <c r="D26" s="1">
        <v>0</v>
      </c>
      <c r="E26" s="1">
        <v>0</v>
      </c>
      <c r="F26" s="1">
        <v>0.01</v>
      </c>
      <c r="G26" s="1">
        <v>0</v>
      </c>
      <c r="H26" s="1">
        <v>0</v>
      </c>
      <c r="I26" s="1">
        <v>2.7E-2</v>
      </c>
      <c r="J26" s="1">
        <v>1.3899999999999999E-2</v>
      </c>
      <c r="K26" s="1">
        <v>0</v>
      </c>
    </row>
    <row r="27" spans="1:11" x14ac:dyDescent="0.15">
      <c r="A27" s="1" t="s">
        <v>13</v>
      </c>
      <c r="B27" s="1">
        <v>0.55710000000000004</v>
      </c>
      <c r="C27" s="1">
        <v>0.55869999999999997</v>
      </c>
      <c r="D27" s="1">
        <v>0.54659999999999997</v>
      </c>
      <c r="E27" s="1">
        <v>0.54239999999999999</v>
      </c>
      <c r="F27" s="1">
        <v>0.53879999999999995</v>
      </c>
      <c r="G27" s="1">
        <v>0.54179999999999995</v>
      </c>
      <c r="H27" s="1">
        <v>0.51480000000000004</v>
      </c>
      <c r="I27" s="1">
        <v>0.51419999999999999</v>
      </c>
      <c r="J27" s="1">
        <v>0.53390000000000004</v>
      </c>
      <c r="K27" s="1">
        <v>0.5575</v>
      </c>
    </row>
    <row r="28" spans="1:11" x14ac:dyDescent="0.15">
      <c r="A28" s="1" t="s">
        <v>12</v>
      </c>
      <c r="B28" s="1">
        <v>15.54</v>
      </c>
      <c r="C28" s="1">
        <v>15.32</v>
      </c>
      <c r="D28" s="1">
        <v>15.58</v>
      </c>
      <c r="E28" s="1">
        <v>15.69</v>
      </c>
      <c r="F28" s="1">
        <v>15.52</v>
      </c>
      <c r="G28" s="1">
        <v>15.5</v>
      </c>
      <c r="H28" s="1">
        <v>15.89</v>
      </c>
      <c r="I28" s="1">
        <v>15.3</v>
      </c>
      <c r="J28" s="1">
        <v>15.5</v>
      </c>
      <c r="K28" s="1">
        <v>15.44</v>
      </c>
    </row>
    <row r="29" spans="1:11" x14ac:dyDescent="0.15">
      <c r="A29" s="1" t="s">
        <v>11</v>
      </c>
      <c r="B29" s="1">
        <v>43.22</v>
      </c>
      <c r="C29" s="1">
        <v>43.16</v>
      </c>
      <c r="D29" s="1">
        <v>42.79</v>
      </c>
      <c r="E29" s="1">
        <v>42.75</v>
      </c>
      <c r="F29" s="1">
        <v>41.97</v>
      </c>
      <c r="G29" s="1">
        <v>41.88</v>
      </c>
      <c r="H29" s="1">
        <v>41.91</v>
      </c>
      <c r="I29" s="1">
        <v>42.19</v>
      </c>
      <c r="J29" s="1">
        <v>41.84</v>
      </c>
      <c r="K29" s="1">
        <v>41.96</v>
      </c>
    </row>
    <row r="30" spans="1:11" x14ac:dyDescent="0.15">
      <c r="A30" s="1" t="s">
        <v>10</v>
      </c>
      <c r="B30" s="1">
        <v>0.15110000000000001</v>
      </c>
      <c r="C30" s="1">
        <v>0.1583</v>
      </c>
      <c r="D30" s="1">
        <v>0.16170000000000001</v>
      </c>
      <c r="E30" s="1">
        <v>0.15909999999999999</v>
      </c>
      <c r="F30" s="1">
        <v>0.1605</v>
      </c>
      <c r="G30" s="1">
        <v>0.18029999999999999</v>
      </c>
      <c r="H30" s="1">
        <v>0.16830000000000001</v>
      </c>
      <c r="I30" s="1">
        <v>0.14879999999999999</v>
      </c>
      <c r="J30" s="1">
        <v>0.1593</v>
      </c>
      <c r="K30" s="1">
        <v>0.1623</v>
      </c>
    </row>
    <row r="31" spans="1:11" x14ac:dyDescent="0.15">
      <c r="A31" s="1" t="s">
        <v>9</v>
      </c>
      <c r="B31" s="1">
        <v>20.485932867577979</v>
      </c>
      <c r="C31" s="1">
        <v>20.719387738674307</v>
      </c>
      <c r="D31" s="1">
        <v>20.70267700549228</v>
      </c>
      <c r="E31" s="1">
        <v>20.897334735534066</v>
      </c>
      <c r="F31" s="1">
        <v>22.312027039370275</v>
      </c>
      <c r="G31" s="1">
        <v>22.365152748317495</v>
      </c>
      <c r="H31" s="1">
        <v>22.439244895017765</v>
      </c>
      <c r="I31" s="1">
        <v>22.343778377878007</v>
      </c>
      <c r="J31" s="1">
        <v>22.601933543295065</v>
      </c>
      <c r="K31" s="1">
        <v>24.151350504695664</v>
      </c>
    </row>
    <row r="32" spans="1:11" x14ac:dyDescent="0.15">
      <c r="A32" s="1" t="s">
        <v>8</v>
      </c>
      <c r="B32" s="1">
        <v>10.91748580426059</v>
      </c>
      <c r="C32" s="1">
        <v>10.824742406011239</v>
      </c>
      <c r="D32" s="1">
        <v>10.909991043796426</v>
      </c>
      <c r="E32" s="1">
        <v>11.24931790840099</v>
      </c>
      <c r="F32" s="1">
        <v>11.25521635114781</v>
      </c>
      <c r="G32" s="1">
        <v>11.140612750794766</v>
      </c>
      <c r="H32" s="1">
        <v>11.036048148166756</v>
      </c>
      <c r="I32" s="1">
        <v>11.008784088664171</v>
      </c>
      <c r="J32" s="1">
        <v>10.888591253336193</v>
      </c>
      <c r="K32" s="1">
        <v>10.922578184131703</v>
      </c>
    </row>
    <row r="33" spans="1:11" x14ac:dyDescent="0.15">
      <c r="A33" s="1" t="s">
        <v>7</v>
      </c>
      <c r="B33" s="1">
        <v>0.2442</v>
      </c>
      <c r="C33" s="1">
        <v>0.20599999999999999</v>
      </c>
      <c r="D33" s="1">
        <v>0.2452</v>
      </c>
      <c r="E33" s="1">
        <v>0.24049999999999999</v>
      </c>
      <c r="F33" s="1">
        <v>0.2596</v>
      </c>
      <c r="G33" s="1">
        <v>0.25359999999999999</v>
      </c>
      <c r="H33" s="1">
        <v>0.27950000000000003</v>
      </c>
      <c r="I33" s="1">
        <v>0.27960000000000002</v>
      </c>
      <c r="J33" s="1">
        <v>0.254</v>
      </c>
      <c r="K33" s="1">
        <v>0.27539999999999998</v>
      </c>
    </row>
    <row r="34" spans="1:11" x14ac:dyDescent="0.15">
      <c r="A34" s="1" t="s">
        <v>6</v>
      </c>
      <c r="B34" s="1">
        <v>9.25</v>
      </c>
      <c r="C34" s="1">
        <v>9</v>
      </c>
      <c r="D34" s="1">
        <v>9.01</v>
      </c>
      <c r="E34" s="1">
        <v>9.01</v>
      </c>
      <c r="F34" s="1">
        <v>7.93</v>
      </c>
      <c r="G34" s="1">
        <v>7.86</v>
      </c>
      <c r="H34" s="1">
        <v>7.91</v>
      </c>
      <c r="I34" s="1">
        <v>7.82</v>
      </c>
      <c r="J34" s="1">
        <v>7.66</v>
      </c>
      <c r="K34" s="1">
        <v>6.79</v>
      </c>
    </row>
    <row r="35" spans="1:11" x14ac:dyDescent="0.15">
      <c r="A35" s="1" t="s">
        <v>5</v>
      </c>
      <c r="B35" s="1">
        <v>4.1099999999999998E-2</v>
      </c>
      <c r="C35" s="1">
        <v>4.3200000000000002E-2</v>
      </c>
      <c r="D35" s="1">
        <v>5.7099999999999998E-2</v>
      </c>
      <c r="E35" s="1">
        <v>3.8899999999999997E-2</v>
      </c>
      <c r="F35" s="1">
        <v>5.7299999999999997E-2</v>
      </c>
      <c r="G35" s="1">
        <v>6.0699999999999997E-2</v>
      </c>
      <c r="H35" s="1">
        <v>2.23E-2</v>
      </c>
      <c r="I35" s="1">
        <v>2.4500000000000001E-2</v>
      </c>
      <c r="J35" s="1">
        <v>2.6700000000000002E-2</v>
      </c>
      <c r="K35" s="1">
        <v>5.8400000000000001E-2</v>
      </c>
    </row>
    <row r="36" spans="1:11" x14ac:dyDescent="0.15">
      <c r="A36" s="1" t="s">
        <v>4</v>
      </c>
      <c r="B36" s="1">
        <v>0.11509999999999999</v>
      </c>
      <c r="C36" s="1">
        <v>0.11269999999999999</v>
      </c>
      <c r="D36" s="1">
        <v>9.0999999999999998E-2</v>
      </c>
      <c r="E36" s="1">
        <v>0.1144</v>
      </c>
      <c r="F36" s="1">
        <v>0.1205</v>
      </c>
      <c r="G36" s="1">
        <v>8.5800000000000001E-2</v>
      </c>
      <c r="H36" s="1">
        <v>0.112</v>
      </c>
      <c r="I36" s="1">
        <v>0.1221</v>
      </c>
      <c r="J36" s="1">
        <v>0.1071</v>
      </c>
      <c r="K36" s="1">
        <v>0.1009</v>
      </c>
    </row>
    <row r="37" spans="1:11" x14ac:dyDescent="0.15">
      <c r="A37" s="1" t="s">
        <v>376</v>
      </c>
      <c r="B37" s="1">
        <v>100.53591867183859</v>
      </c>
      <c r="C37" s="1">
        <v>100.10303014468555</v>
      </c>
      <c r="D37" s="1">
        <v>100.09426804928871</v>
      </c>
      <c r="E37" s="1">
        <v>100.69195264393507</v>
      </c>
      <c r="F37" s="1">
        <v>100.1339433905181</v>
      </c>
      <c r="G37" s="1">
        <v>99.867965499112287</v>
      </c>
      <c r="H37" s="1">
        <v>100.28219304318452</v>
      </c>
      <c r="I37" s="1">
        <v>99.77876246654219</v>
      </c>
      <c r="J37" s="1">
        <v>99.585424796631258</v>
      </c>
      <c r="K37" s="1">
        <v>100.41842868882739</v>
      </c>
    </row>
    <row r="40" spans="1:11" x14ac:dyDescent="0.15">
      <c r="A40" s="1" t="s">
        <v>2</v>
      </c>
      <c r="B40" s="1">
        <v>44.599011191864562</v>
      </c>
      <c r="C40" s="1">
        <v>43.644166014397435</v>
      </c>
      <c r="D40" s="1">
        <v>43.69133085699707</v>
      </c>
      <c r="E40" s="1">
        <v>43.461227792745085</v>
      </c>
      <c r="F40" s="1">
        <v>38.787730406847388</v>
      </c>
      <c r="G40" s="1">
        <v>38.52108973976317</v>
      </c>
      <c r="H40" s="1">
        <v>38.592962496949852</v>
      </c>
      <c r="I40" s="1">
        <v>38.422952059431992</v>
      </c>
      <c r="J40" s="1">
        <v>37.664940228803644</v>
      </c>
      <c r="K40" s="1">
        <v>33.388622125022543</v>
      </c>
    </row>
    <row r="41" spans="1:11" x14ac:dyDescent="0.15">
      <c r="A41" s="1" t="s">
        <v>1</v>
      </c>
      <c r="B41" s="1">
        <v>904.43419467130786</v>
      </c>
      <c r="C41" s="1">
        <v>885.57544517338329</v>
      </c>
      <c r="D41" s="1">
        <v>715.06091846298023</v>
      </c>
      <c r="E41" s="1">
        <v>898.93372606774653</v>
      </c>
      <c r="F41" s="1">
        <v>946.86638104163865</v>
      </c>
      <c r="G41" s="1">
        <v>674.20029455080999</v>
      </c>
      <c r="H41" s="1">
        <v>880.07497656982196</v>
      </c>
      <c r="I41" s="1">
        <v>959.43888070692196</v>
      </c>
      <c r="J41" s="1">
        <v>841.57169634489219</v>
      </c>
      <c r="K41" s="1">
        <v>792.8532601419198</v>
      </c>
    </row>
    <row r="42" spans="1:11" x14ac:dyDescent="0.15">
      <c r="A42" s="1" t="s">
        <v>0</v>
      </c>
      <c r="B42" s="1">
        <v>0.47955185618957386</v>
      </c>
      <c r="C42" s="1">
        <v>0.47012066110158746</v>
      </c>
      <c r="D42" s="1">
        <v>0.47420548520866401</v>
      </c>
      <c r="E42" s="1">
        <v>0.48439982383271268</v>
      </c>
      <c r="F42" s="1">
        <v>0.4539243764252614</v>
      </c>
      <c r="G42" s="1">
        <v>0.44823513456382097</v>
      </c>
      <c r="H42" s="1">
        <v>0.44256191112683924</v>
      </c>
      <c r="I42" s="1">
        <v>0.44335481021105577</v>
      </c>
      <c r="J42" s="1">
        <v>0.43350567498733139</v>
      </c>
      <c r="K42" s="1">
        <v>0.40696065809625764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CD5F-9E74-664C-A10C-084678369E72}">
  <dimension ref="A1:BD42"/>
  <sheetViews>
    <sheetView topLeftCell="A2" workbookViewId="0">
      <selection activeCell="B15" sqref="B15:AD15"/>
    </sheetView>
  </sheetViews>
  <sheetFormatPr baseColWidth="10" defaultRowHeight="13" x14ac:dyDescent="0.15"/>
  <cols>
    <col min="1" max="16384" width="10.83203125" style="1"/>
  </cols>
  <sheetData>
    <row r="1" spans="1:56" x14ac:dyDescent="0.15">
      <c r="B1" s="1" t="s">
        <v>536</v>
      </c>
      <c r="C1" s="1" t="s">
        <v>535</v>
      </c>
      <c r="D1" s="1" t="s">
        <v>534</v>
      </c>
      <c r="E1" s="1" t="s">
        <v>533</v>
      </c>
      <c r="F1" s="1" t="s">
        <v>532</v>
      </c>
      <c r="G1" s="1" t="s">
        <v>531</v>
      </c>
      <c r="H1" s="1" t="s">
        <v>530</v>
      </c>
      <c r="I1" s="1" t="s">
        <v>529</v>
      </c>
      <c r="J1" s="1" t="s">
        <v>528</v>
      </c>
      <c r="K1" s="1" t="s">
        <v>527</v>
      </c>
      <c r="L1" s="1" t="s">
        <v>526</v>
      </c>
      <c r="M1" s="1" t="s">
        <v>525</v>
      </c>
      <c r="N1" s="1" t="s">
        <v>524</v>
      </c>
      <c r="O1" s="1" t="s">
        <v>523</v>
      </c>
      <c r="P1" s="1" t="s">
        <v>522</v>
      </c>
      <c r="Q1" s="1" t="s">
        <v>521</v>
      </c>
      <c r="R1" s="1" t="s">
        <v>520</v>
      </c>
      <c r="S1" s="1" t="s">
        <v>519</v>
      </c>
      <c r="T1" s="1" t="s">
        <v>518</v>
      </c>
      <c r="U1" s="1" t="s">
        <v>517</v>
      </c>
      <c r="V1" s="1" t="s">
        <v>516</v>
      </c>
      <c r="W1" s="1" t="s">
        <v>515</v>
      </c>
      <c r="X1" s="1" t="s">
        <v>514</v>
      </c>
      <c r="Y1" s="1" t="s">
        <v>513</v>
      </c>
      <c r="Z1" s="1" t="s">
        <v>512</v>
      </c>
      <c r="AA1" s="1" t="s">
        <v>511</v>
      </c>
      <c r="AB1" s="1" t="s">
        <v>510</v>
      </c>
      <c r="AC1" s="1" t="s">
        <v>509</v>
      </c>
      <c r="AD1" s="1" t="s">
        <v>508</v>
      </c>
      <c r="AE1" s="1" t="s">
        <v>507</v>
      </c>
      <c r="AF1" s="1" t="s">
        <v>506</v>
      </c>
      <c r="AG1" s="1" t="s">
        <v>505</v>
      </c>
      <c r="AH1" s="1" t="s">
        <v>504</v>
      </c>
      <c r="AI1" s="1" t="s">
        <v>503</v>
      </c>
      <c r="AJ1" s="1" t="s">
        <v>502</v>
      </c>
      <c r="AK1" s="1" t="s">
        <v>501</v>
      </c>
      <c r="AL1" s="1" t="s">
        <v>500</v>
      </c>
      <c r="AM1" s="1" t="s">
        <v>499</v>
      </c>
      <c r="AN1" s="1" t="s">
        <v>498</v>
      </c>
      <c r="AO1" s="1" t="s">
        <v>497</v>
      </c>
      <c r="AP1" s="1" t="s">
        <v>496</v>
      </c>
      <c r="AQ1" s="1" t="s">
        <v>495</v>
      </c>
      <c r="AR1" s="1" t="s">
        <v>494</v>
      </c>
      <c r="AS1" s="1" t="s">
        <v>493</v>
      </c>
      <c r="AT1" s="1" t="s">
        <v>492</v>
      </c>
      <c r="AU1" s="1" t="s">
        <v>491</v>
      </c>
      <c r="AV1" s="1" t="s">
        <v>490</v>
      </c>
      <c r="AW1" s="1" t="s">
        <v>489</v>
      </c>
      <c r="AX1" s="1" t="s">
        <v>488</v>
      </c>
      <c r="AY1" s="1" t="s">
        <v>487</v>
      </c>
      <c r="AZ1" s="1" t="s">
        <v>486</v>
      </c>
      <c r="BA1" s="1" t="s">
        <v>485</v>
      </c>
      <c r="BB1" s="1" t="s">
        <v>484</v>
      </c>
      <c r="BC1" s="1" t="s">
        <v>483</v>
      </c>
      <c r="BD1" s="1" t="s">
        <v>482</v>
      </c>
    </row>
    <row r="2" spans="1:56" x14ac:dyDescent="0.15">
      <c r="A2" s="1" t="s">
        <v>31</v>
      </c>
      <c r="B2" s="1">
        <v>0.68063867279077939</v>
      </c>
      <c r="C2" s="1">
        <v>0.67843178912506252</v>
      </c>
      <c r="D2" s="1">
        <v>0.6857642685326919</v>
      </c>
      <c r="E2" s="1">
        <v>0.67533639073970309</v>
      </c>
      <c r="F2" s="1">
        <v>0.67736210390784479</v>
      </c>
      <c r="G2" s="1">
        <v>0.67357241018469327</v>
      </c>
      <c r="H2" s="1">
        <v>0.67785393663926008</v>
      </c>
      <c r="I2" s="1">
        <v>0.66635960644277636</v>
      </c>
      <c r="J2" s="1">
        <v>0.66983576777837206</v>
      </c>
      <c r="K2" s="1">
        <v>0.67165352206690121</v>
      </c>
      <c r="L2" s="1">
        <v>0.68044682769117282</v>
      </c>
      <c r="M2" s="1">
        <v>0.66646805120121944</v>
      </c>
      <c r="N2" s="1">
        <v>0.66400767661792715</v>
      </c>
      <c r="O2" s="1">
        <v>0.66240831575837178</v>
      </c>
      <c r="P2" s="1">
        <v>0.66559917941915858</v>
      </c>
      <c r="Q2" s="1">
        <v>0.66435657187943009</v>
      </c>
      <c r="R2" s="1">
        <v>0.65448570850065801</v>
      </c>
      <c r="S2" s="1">
        <v>0.66157554599671675</v>
      </c>
      <c r="T2" s="1">
        <v>0.65497631765148778</v>
      </c>
      <c r="U2" s="1">
        <v>0.67651371898274992</v>
      </c>
      <c r="V2" s="1">
        <v>0.68437546874665178</v>
      </c>
      <c r="W2" s="1">
        <v>0.68356306241965425</v>
      </c>
      <c r="X2" s="1">
        <v>0.68928523477085857</v>
      </c>
      <c r="Y2" s="1">
        <v>0.68116349131100029</v>
      </c>
      <c r="Z2" s="1">
        <v>0.68330742685240642</v>
      </c>
      <c r="AA2" s="1">
        <v>0.689035011601972</v>
      </c>
      <c r="AB2" s="1">
        <v>0.68921770083326583</v>
      </c>
      <c r="AC2" s="1">
        <v>0.6898173775405092</v>
      </c>
      <c r="AD2" s="1">
        <v>0.752276556980912</v>
      </c>
      <c r="AE2" s="1">
        <v>0.69083369347078161</v>
      </c>
      <c r="AF2" s="1">
        <v>0.68857223276989499</v>
      </c>
      <c r="AG2" s="1">
        <v>0.68204056545789793</v>
      </c>
      <c r="AH2" s="1">
        <v>0.73291492555215887</v>
      </c>
      <c r="AI2" s="1">
        <v>0.7026213276804355</v>
      </c>
      <c r="AJ2" s="1">
        <v>0.71156731003790419</v>
      </c>
      <c r="AK2" s="1">
        <v>0.71786015202746722</v>
      </c>
      <c r="AL2" s="1">
        <v>0.69607670344390005</v>
      </c>
      <c r="AM2" s="1">
        <v>0.76761654825706715</v>
      </c>
      <c r="AN2" s="1">
        <v>0.75718558321082785</v>
      </c>
      <c r="AO2" s="1">
        <v>0.77389363457251348</v>
      </c>
      <c r="AP2" s="1">
        <v>0.74007585033774137</v>
      </c>
      <c r="AQ2" s="1">
        <v>0.66884328529794412</v>
      </c>
      <c r="AR2" s="1">
        <v>0.66360056119922106</v>
      </c>
      <c r="AS2" s="1">
        <v>0.66730381343453593</v>
      </c>
      <c r="AT2" s="1">
        <v>0.74535884482951087</v>
      </c>
      <c r="AU2" s="1">
        <v>0.76513915409780686</v>
      </c>
      <c r="AV2" s="1">
        <v>0.76186457863165669</v>
      </c>
      <c r="AW2" s="1">
        <v>0.69202949251249035</v>
      </c>
      <c r="AX2" s="1">
        <v>0.74568211181744171</v>
      </c>
      <c r="AY2" s="1">
        <v>0.6888831310153789</v>
      </c>
      <c r="AZ2" s="1">
        <v>0.68956844017148344</v>
      </c>
      <c r="BA2" s="1">
        <v>0.68117350595651727</v>
      </c>
      <c r="BB2" s="1">
        <v>0.68758216299749841</v>
      </c>
      <c r="BC2" s="1">
        <v>0.67600984821839238</v>
      </c>
      <c r="BD2" s="1">
        <v>0.67145875757852402</v>
      </c>
    </row>
    <row r="3" spans="1:56" x14ac:dyDescent="0.15">
      <c r="A3" s="1" t="s">
        <v>30</v>
      </c>
      <c r="B3" s="1">
        <v>0.65818477902494221</v>
      </c>
      <c r="C3" s="1">
        <v>0.6557774166164424</v>
      </c>
      <c r="D3" s="1">
        <v>0.65670598265843005</v>
      </c>
      <c r="E3" s="1">
        <v>0.65752740320786285</v>
      </c>
      <c r="F3" s="1">
        <v>0.65686164073814934</v>
      </c>
      <c r="G3" s="1">
        <v>0.6552811640922771</v>
      </c>
      <c r="H3" s="1">
        <v>0.65594204982283932</v>
      </c>
      <c r="I3" s="1">
        <v>0.65571504945910675</v>
      </c>
      <c r="J3" s="1">
        <v>0.65675788437402582</v>
      </c>
      <c r="K3" s="1">
        <v>0.65590331785468292</v>
      </c>
      <c r="L3" s="1">
        <v>0.65581511930721126</v>
      </c>
      <c r="M3" s="1">
        <v>0.65054995409195371</v>
      </c>
      <c r="N3" s="1">
        <v>0.65353360149124273</v>
      </c>
      <c r="O3" s="1">
        <v>0.64916991680317371</v>
      </c>
      <c r="P3" s="1">
        <v>0.65043869229743756</v>
      </c>
      <c r="Q3" s="1">
        <v>0.65307131700653609</v>
      </c>
      <c r="R3" s="1">
        <v>0.64585418828275909</v>
      </c>
      <c r="S3" s="1">
        <v>0.65037594824714695</v>
      </c>
      <c r="T3" s="1">
        <v>0.64877363511412167</v>
      </c>
      <c r="U3" s="1">
        <v>0.65298804765459351</v>
      </c>
      <c r="V3" s="1">
        <v>0.65514115032016906</v>
      </c>
      <c r="W3" s="1">
        <v>0.65353304963885528</v>
      </c>
      <c r="X3" s="1">
        <v>0.64813344326063005</v>
      </c>
      <c r="Y3" s="1">
        <v>0.64642544121911294</v>
      </c>
      <c r="Z3" s="1">
        <v>0.6505856991415</v>
      </c>
      <c r="AA3" s="1">
        <v>0.64758649202943774</v>
      </c>
      <c r="AB3" s="1">
        <v>0.64794559131134455</v>
      </c>
      <c r="AC3" s="1">
        <v>0.64723993551680092</v>
      </c>
      <c r="AD3" s="1">
        <v>0.65143155638490013</v>
      </c>
      <c r="AE3" s="1">
        <v>0.64570986019413501</v>
      </c>
      <c r="AF3" s="1">
        <v>0.65152989622767399</v>
      </c>
      <c r="AG3" s="1">
        <v>0.64572608681028065</v>
      </c>
      <c r="AH3" s="1">
        <v>0.64368261097504753</v>
      </c>
      <c r="AI3" s="1">
        <v>0.64793184358424638</v>
      </c>
      <c r="AJ3" s="1">
        <v>0.64917525053167846</v>
      </c>
      <c r="AK3" s="1">
        <v>0.64696024988998302</v>
      </c>
      <c r="AL3" s="1">
        <v>0.65140103190097942</v>
      </c>
      <c r="AM3" s="1">
        <v>0.6498474623543149</v>
      </c>
      <c r="AN3" s="1">
        <v>0.64827601505341126</v>
      </c>
      <c r="AO3" s="1">
        <v>0.63808904463829219</v>
      </c>
      <c r="AP3" s="1">
        <v>0.64288901907129226</v>
      </c>
      <c r="AQ3" s="1">
        <v>0.64324614387390866</v>
      </c>
      <c r="AR3" s="1">
        <v>0.65030111222558895</v>
      </c>
      <c r="AS3" s="1">
        <v>0.64813433517790053</v>
      </c>
      <c r="AT3" s="1">
        <v>0.64633301655609787</v>
      </c>
      <c r="AU3" s="1">
        <v>0.64441391450913477</v>
      </c>
      <c r="AV3" s="1">
        <v>0.64741526269385663</v>
      </c>
      <c r="AW3" s="1">
        <v>0.64326623318433773</v>
      </c>
      <c r="AX3" s="1">
        <v>0.64761717048321421</v>
      </c>
      <c r="AY3" s="1">
        <v>0.65065610339410174</v>
      </c>
      <c r="AZ3" s="1">
        <v>0.64394053148602914</v>
      </c>
      <c r="BA3" s="1">
        <v>0.64794420700116639</v>
      </c>
      <c r="BB3" s="1">
        <v>0.64584222175121231</v>
      </c>
      <c r="BC3" s="1">
        <v>0.64776077548897715</v>
      </c>
      <c r="BD3" s="1">
        <v>0.64787666414060185</v>
      </c>
    </row>
    <row r="4" spans="1:56" x14ac:dyDescent="0.15">
      <c r="A4" s="1" t="s">
        <v>156</v>
      </c>
      <c r="B4" s="1">
        <v>0.3193613272092205</v>
      </c>
      <c r="C4" s="1">
        <v>0.32156821087493753</v>
      </c>
      <c r="D4" s="1">
        <v>0.31423573146730815</v>
      </c>
      <c r="E4" s="1">
        <v>0.32466360926029686</v>
      </c>
      <c r="F4" s="1">
        <v>0.32263789609215521</v>
      </c>
      <c r="G4" s="1">
        <v>0.32642758981530673</v>
      </c>
      <c r="H4" s="1">
        <v>0.32214606336073992</v>
      </c>
      <c r="I4" s="1">
        <v>0.33364039355722364</v>
      </c>
      <c r="J4" s="1">
        <v>0.33016423222162794</v>
      </c>
      <c r="K4" s="1">
        <v>0.32834647793309873</v>
      </c>
      <c r="L4" s="1">
        <v>0.31955317230882718</v>
      </c>
      <c r="M4" s="1">
        <v>0.33353194879878062</v>
      </c>
      <c r="N4" s="1">
        <v>0.33599232338207291</v>
      </c>
      <c r="O4" s="1">
        <v>0.33759168424162816</v>
      </c>
      <c r="P4" s="1">
        <v>0.33440082058084136</v>
      </c>
      <c r="Q4" s="1">
        <v>0.33564342812056996</v>
      </c>
      <c r="R4" s="1">
        <v>0.34551429149934193</v>
      </c>
      <c r="S4" s="1">
        <v>0.33842445400328325</v>
      </c>
      <c r="T4" s="1">
        <v>0.34502368234851216</v>
      </c>
      <c r="U4" s="1">
        <v>0.32348628101725008</v>
      </c>
      <c r="V4" s="1">
        <v>0.31562453125334816</v>
      </c>
      <c r="W4" s="1">
        <v>0.31643693758034569</v>
      </c>
      <c r="X4" s="1">
        <v>0.31071476522914149</v>
      </c>
      <c r="Y4" s="1">
        <v>0.31883650868899971</v>
      </c>
      <c r="Z4" s="1">
        <v>0.31669257314759353</v>
      </c>
      <c r="AA4" s="1">
        <v>0.310964988398028</v>
      </c>
      <c r="AB4" s="1">
        <v>0.31078229916673406</v>
      </c>
      <c r="AC4" s="1">
        <v>0.31018262245949085</v>
      </c>
      <c r="AD4" s="1">
        <v>0.24772344301908797</v>
      </c>
      <c r="AE4" s="1">
        <v>0.30916630652921845</v>
      </c>
      <c r="AF4" s="1">
        <v>0.31142776723010507</v>
      </c>
      <c r="AG4" s="1">
        <v>0.31795943454210196</v>
      </c>
      <c r="AH4" s="1">
        <v>0.26708507444784113</v>
      </c>
      <c r="AI4" s="1">
        <v>0.29737867231956455</v>
      </c>
      <c r="AJ4" s="1">
        <v>0.28843268996209576</v>
      </c>
      <c r="AK4" s="1">
        <v>0.28213984797253289</v>
      </c>
      <c r="AL4" s="1">
        <v>0.30392329655609995</v>
      </c>
      <c r="AM4" s="1">
        <v>0.2323834517429329</v>
      </c>
      <c r="AN4" s="1">
        <v>0.24281441678917223</v>
      </c>
      <c r="AO4" s="1">
        <v>0.22610636542748652</v>
      </c>
      <c r="AP4" s="1">
        <v>0.25992414966225857</v>
      </c>
      <c r="AQ4" s="1">
        <v>0.33115671470205599</v>
      </c>
      <c r="AR4" s="1">
        <v>0.33639943880077905</v>
      </c>
      <c r="AS4" s="1">
        <v>0.33269618656546407</v>
      </c>
      <c r="AT4" s="1">
        <v>0.25464115517048908</v>
      </c>
      <c r="AU4" s="1">
        <v>0.23486084590219306</v>
      </c>
      <c r="AV4" s="1">
        <v>0.23813542136834326</v>
      </c>
      <c r="AW4" s="1">
        <v>0.30797050748750965</v>
      </c>
      <c r="AX4" s="1">
        <v>0.25431788818255835</v>
      </c>
      <c r="AY4" s="1">
        <v>0.31111686898462115</v>
      </c>
      <c r="AZ4" s="1">
        <v>0.31043155982851645</v>
      </c>
      <c r="BA4" s="1">
        <v>0.31882649404348268</v>
      </c>
      <c r="BB4" s="1">
        <v>0.31241783700250153</v>
      </c>
      <c r="BC4" s="1">
        <v>0.32399015178160767</v>
      </c>
      <c r="BD4" s="1">
        <v>0.32854124242147598</v>
      </c>
    </row>
    <row r="6" spans="1:56" x14ac:dyDescent="0.15">
      <c r="A6" s="1" t="s">
        <v>21</v>
      </c>
      <c r="B6" s="1">
        <v>4.7931711147020808</v>
      </c>
      <c r="C6" s="1">
        <v>4.7844665251707958</v>
      </c>
      <c r="D6" s="1">
        <v>4.8690606772694593</v>
      </c>
      <c r="E6" s="1">
        <v>4.7803172630911206</v>
      </c>
      <c r="F6" s="1">
        <v>4.7910757257344807</v>
      </c>
      <c r="G6" s="1">
        <v>4.7351912989806015</v>
      </c>
      <c r="H6" s="1">
        <v>4.7756832173578632</v>
      </c>
      <c r="I6" s="1">
        <v>4.6461801845029465</v>
      </c>
      <c r="J6" s="1">
        <v>4.6906657874713211</v>
      </c>
      <c r="K6" s="1">
        <v>4.6517413477257028</v>
      </c>
      <c r="L6" s="1">
        <v>4.7646723502986257</v>
      </c>
      <c r="M6" s="1">
        <v>4.6364815726496316</v>
      </c>
      <c r="N6" s="1">
        <v>4.6259487124404464</v>
      </c>
      <c r="O6" s="1">
        <v>4.6238783951188038</v>
      </c>
      <c r="P6" s="1">
        <v>4.6294949346937004</v>
      </c>
      <c r="Q6" s="1">
        <v>4.6046995897230243</v>
      </c>
      <c r="R6" s="1">
        <v>4.5050662229077805</v>
      </c>
      <c r="S6" s="1">
        <v>4.5928765202381285</v>
      </c>
      <c r="T6" s="1">
        <v>4.5061855256594976</v>
      </c>
      <c r="U6" s="1">
        <v>4.7289752947909749</v>
      </c>
      <c r="V6" s="1">
        <v>4.8084054242025296</v>
      </c>
      <c r="W6" s="1">
        <v>4.8209692385410419</v>
      </c>
      <c r="X6" s="1">
        <v>4.8773751696678973</v>
      </c>
      <c r="Y6" s="1">
        <v>4.791355995014932</v>
      </c>
      <c r="Z6" s="1">
        <v>4.8067172459819849</v>
      </c>
      <c r="AA6" s="1">
        <v>4.8649830929406912</v>
      </c>
      <c r="AB6" s="1">
        <v>4.8723532062356112</v>
      </c>
      <c r="AC6" s="1">
        <v>4.8908158362990726</v>
      </c>
      <c r="AD6" s="1">
        <v>5.5028398823309397</v>
      </c>
      <c r="AE6" s="1">
        <v>4.8778556069179713</v>
      </c>
      <c r="AF6" s="1">
        <v>4.8510934972620952</v>
      </c>
      <c r="AG6" s="1">
        <v>4.7652078613689151</v>
      </c>
      <c r="AH6" s="1">
        <v>5.3189772609190529</v>
      </c>
      <c r="AI6" s="1">
        <v>5.0061787606352137</v>
      </c>
      <c r="AJ6" s="1">
        <v>5.0955771741819316</v>
      </c>
      <c r="AK6" s="1">
        <v>5.1560834700770437</v>
      </c>
      <c r="AL6" s="1">
        <v>4.915934434560679</v>
      </c>
      <c r="AM6" s="1">
        <v>5.6207265506873636</v>
      </c>
      <c r="AN6" s="1">
        <v>5.5442961554737362</v>
      </c>
      <c r="AO6" s="1">
        <v>5.6883463000290311</v>
      </c>
      <c r="AP6" s="1">
        <v>5.3709259892758441</v>
      </c>
      <c r="AQ6" s="1">
        <v>4.6028761375867733</v>
      </c>
      <c r="AR6" s="1">
        <v>4.594799181489682</v>
      </c>
      <c r="AS6" s="1">
        <v>4.6230071849929972</v>
      </c>
      <c r="AT6" s="1">
        <v>5.4182903054721496</v>
      </c>
      <c r="AU6" s="1">
        <v>5.6174213893826375</v>
      </c>
      <c r="AV6" s="1">
        <v>5.5894407293989667</v>
      </c>
      <c r="AW6" s="1">
        <v>4.8881596292147487</v>
      </c>
      <c r="AX6" s="1">
        <v>5.4490064342296813</v>
      </c>
      <c r="AY6" s="1">
        <v>4.8832898870542429</v>
      </c>
      <c r="AZ6" s="1">
        <v>4.8745946602398513</v>
      </c>
      <c r="BA6" s="1">
        <v>4.7706064845853318</v>
      </c>
      <c r="BB6" s="1">
        <v>4.8318365124499598</v>
      </c>
      <c r="BC6" s="1">
        <v>4.7250056911407396</v>
      </c>
      <c r="BD6" s="1">
        <v>4.6632201935462509</v>
      </c>
    </row>
    <row r="7" spans="1:56" x14ac:dyDescent="0.15">
      <c r="A7" s="1" t="s">
        <v>20</v>
      </c>
      <c r="B7" s="1">
        <v>2.0756845681078744</v>
      </c>
      <c r="C7" s="1">
        <v>2.0580935977616832</v>
      </c>
      <c r="D7" s="1">
        <v>2.01404155989988</v>
      </c>
      <c r="E7" s="1">
        <v>1.9632263924587718</v>
      </c>
      <c r="F7" s="1">
        <v>2.0128148013082239</v>
      </c>
      <c r="G7" s="1">
        <v>2.0637590038570082</v>
      </c>
      <c r="H7" s="1">
        <v>2.0601542032956033</v>
      </c>
      <c r="I7" s="1">
        <v>2.0711670339130421</v>
      </c>
      <c r="J7" s="1">
        <v>2.0652154188141765</v>
      </c>
      <c r="K7" s="1">
        <v>2.2197767107608968</v>
      </c>
      <c r="L7" s="1">
        <v>2.163811259442177</v>
      </c>
      <c r="M7" s="1">
        <v>2.1365310792689485</v>
      </c>
      <c r="N7" s="1">
        <v>2.0975542809878647</v>
      </c>
      <c r="O7" s="1">
        <v>2.072037966827466</v>
      </c>
      <c r="P7" s="1">
        <v>2.1318523440948525</v>
      </c>
      <c r="Q7" s="1">
        <v>2.1598933117026604</v>
      </c>
      <c r="R7" s="1">
        <v>2.1653393993541528</v>
      </c>
      <c r="S7" s="1">
        <v>2.1091740882410335</v>
      </c>
      <c r="T7" s="1">
        <v>2.161813780686515</v>
      </c>
      <c r="U7" s="1">
        <v>2.1291700486139433</v>
      </c>
      <c r="V7" s="1">
        <v>2.1504450104350354</v>
      </c>
      <c r="W7" s="1">
        <v>2.0961823594232243</v>
      </c>
      <c r="X7" s="1">
        <v>2.0828054195083396</v>
      </c>
      <c r="Y7" s="1">
        <v>2.1045297585273275</v>
      </c>
      <c r="Z7" s="1">
        <v>2.142681171920664</v>
      </c>
      <c r="AA7" s="1">
        <v>2.1215019486781159</v>
      </c>
      <c r="AB7" s="1">
        <v>2.0987754096530296</v>
      </c>
      <c r="AC7" s="1">
        <v>2.0674575520865304</v>
      </c>
      <c r="AD7" s="1">
        <v>2.1263565469585686</v>
      </c>
      <c r="AE7" s="1">
        <v>2.1257289153399199</v>
      </c>
      <c r="AF7" s="1">
        <v>2.1456606584602866</v>
      </c>
      <c r="AG7" s="1">
        <v>2.2068625376954003</v>
      </c>
      <c r="AH7" s="1">
        <v>2.1010468656688346</v>
      </c>
      <c r="AI7" s="1">
        <v>2.1243286217522765</v>
      </c>
      <c r="AJ7" s="1">
        <v>2.086386452577969</v>
      </c>
      <c r="AK7" s="1">
        <v>2.1424831521474843</v>
      </c>
      <c r="AL7" s="1">
        <v>2.1674456744701658</v>
      </c>
      <c r="AM7" s="1">
        <v>2.2536109223558825</v>
      </c>
      <c r="AN7" s="1">
        <v>2.1495261721659631</v>
      </c>
      <c r="AO7" s="1">
        <v>2.2290013874712429</v>
      </c>
      <c r="AP7" s="1">
        <v>2.1402770571963643</v>
      </c>
      <c r="AQ7" s="1">
        <v>2.2819895027213946</v>
      </c>
      <c r="AR7" s="1">
        <v>2.1803448361020585</v>
      </c>
      <c r="AS7" s="1">
        <v>2.1792042468269983</v>
      </c>
      <c r="AT7" s="1">
        <v>2.1663970171786033</v>
      </c>
      <c r="AU7" s="1">
        <v>2.1705254358519639</v>
      </c>
      <c r="AV7" s="1">
        <v>2.1576368526235044</v>
      </c>
      <c r="AW7" s="1">
        <v>2.1298795507147759</v>
      </c>
      <c r="AX7" s="1">
        <v>2.0603160784419643</v>
      </c>
      <c r="AY7" s="1">
        <v>2.0733001737251158</v>
      </c>
      <c r="AZ7" s="1">
        <v>2.123058935914969</v>
      </c>
      <c r="BA7" s="1">
        <v>2.1807225711045035</v>
      </c>
      <c r="BB7" s="1">
        <v>2.1626214469274743</v>
      </c>
      <c r="BC7" s="1">
        <v>2.160439917834367</v>
      </c>
      <c r="BD7" s="1">
        <v>2.1867266597085759</v>
      </c>
    </row>
    <row r="8" spans="1:56" x14ac:dyDescent="0.15">
      <c r="A8" s="1" t="s">
        <v>28</v>
      </c>
      <c r="B8" s="1">
        <v>0.69781217367799753</v>
      </c>
      <c r="C8" s="1">
        <v>0.69922170053514165</v>
      </c>
      <c r="D8" s="1">
        <v>0.70739333944164251</v>
      </c>
      <c r="E8" s="1">
        <v>0.70887318407984956</v>
      </c>
      <c r="F8" s="1">
        <v>0.7041670800980554</v>
      </c>
      <c r="G8" s="1">
        <v>0.69645917208783281</v>
      </c>
      <c r="H8" s="1">
        <v>0.6986244586404069</v>
      </c>
      <c r="I8" s="1">
        <v>0.6916689034274095</v>
      </c>
      <c r="J8" s="1">
        <v>0.69430850606242844</v>
      </c>
      <c r="K8" s="1">
        <v>0.67695977921219552</v>
      </c>
      <c r="L8" s="1">
        <v>0.68769338554830961</v>
      </c>
      <c r="M8" s="1">
        <v>0.68455232714444481</v>
      </c>
      <c r="N8" s="1">
        <v>0.68802657141105505</v>
      </c>
      <c r="O8" s="1">
        <v>0.69055199395812095</v>
      </c>
      <c r="P8" s="1">
        <v>0.68470006698475316</v>
      </c>
      <c r="Q8" s="1">
        <v>0.68070609079114752</v>
      </c>
      <c r="R8" s="1">
        <v>0.67538115041647395</v>
      </c>
      <c r="S8" s="1">
        <v>0.68529421643390875</v>
      </c>
      <c r="T8" s="1">
        <v>0.6757927406157509</v>
      </c>
      <c r="U8" s="1">
        <v>0.68954142235240856</v>
      </c>
      <c r="V8" s="1">
        <v>0.69097697520107193</v>
      </c>
      <c r="W8" s="1">
        <v>0.6969587365932336</v>
      </c>
      <c r="X8" s="1">
        <v>0.70075411222126816</v>
      </c>
      <c r="Y8" s="1">
        <v>0.69481371447514506</v>
      </c>
      <c r="Z8" s="1">
        <v>0.69167386253163876</v>
      </c>
      <c r="AA8" s="1">
        <v>0.69634201804766871</v>
      </c>
      <c r="AB8" s="1">
        <v>0.69893319643113638</v>
      </c>
      <c r="AC8" s="1">
        <v>0.70287779213483825</v>
      </c>
      <c r="AD8" s="1">
        <v>0.72128695772005547</v>
      </c>
      <c r="AE8" s="1">
        <v>0.6964798656196407</v>
      </c>
      <c r="AF8" s="1">
        <v>0.69333485060277111</v>
      </c>
      <c r="AG8" s="1">
        <v>0.68347099048346216</v>
      </c>
      <c r="AH8" s="1">
        <v>0.71684096576718204</v>
      </c>
      <c r="AI8" s="1">
        <v>0.70207889735877493</v>
      </c>
      <c r="AJ8" s="1">
        <v>0.70949637717404734</v>
      </c>
      <c r="AK8" s="1">
        <v>0.70645151807979556</v>
      </c>
      <c r="AL8" s="1">
        <v>0.6940096901327073</v>
      </c>
      <c r="AM8" s="1">
        <v>0.7138031066015621</v>
      </c>
      <c r="AN8" s="1">
        <v>0.72061660893261203</v>
      </c>
      <c r="AO8" s="1">
        <v>0.71846614858277114</v>
      </c>
      <c r="AP8" s="1">
        <v>0.71505535878149507</v>
      </c>
      <c r="AQ8" s="1">
        <v>0.66854988580151109</v>
      </c>
      <c r="AR8" s="1">
        <v>0.67818472486477521</v>
      </c>
      <c r="AS8" s="1">
        <v>0.67963297397182909</v>
      </c>
      <c r="AT8" s="1">
        <v>0.71437227073172549</v>
      </c>
      <c r="AU8" s="1">
        <v>0.72129683412590839</v>
      </c>
      <c r="AV8" s="1">
        <v>0.72149022263176732</v>
      </c>
      <c r="AW8" s="1">
        <v>0.69651358504724614</v>
      </c>
      <c r="AX8" s="1">
        <v>0.72563222914380454</v>
      </c>
      <c r="AY8" s="1">
        <v>0.70196602708930644</v>
      </c>
      <c r="AZ8" s="1">
        <v>0.69660416784826551</v>
      </c>
      <c r="BA8" s="1">
        <v>0.68628695985560806</v>
      </c>
      <c r="BB8" s="1">
        <v>0.69080928651117868</v>
      </c>
      <c r="BC8" s="1">
        <v>0.68623092236495831</v>
      </c>
      <c r="BD8" s="1">
        <v>0.68076735388544962</v>
      </c>
    </row>
    <row r="9" spans="1:56" x14ac:dyDescent="0.15">
      <c r="A9" s="1" t="s">
        <v>27</v>
      </c>
      <c r="B9" s="1">
        <v>0.30218782632200247</v>
      </c>
      <c r="C9" s="1">
        <v>0.30077829946485835</v>
      </c>
      <c r="D9" s="1">
        <v>0.29260666055835749</v>
      </c>
      <c r="E9" s="1">
        <v>0.29112681592015044</v>
      </c>
      <c r="F9" s="1">
        <v>0.29583291990194455</v>
      </c>
      <c r="G9" s="1">
        <v>0.30354082791216724</v>
      </c>
      <c r="H9" s="1">
        <v>0.30137554135959316</v>
      </c>
      <c r="I9" s="1">
        <v>0.30833109657259045</v>
      </c>
      <c r="J9" s="1">
        <v>0.3056914939375715</v>
      </c>
      <c r="K9" s="1">
        <v>0.32304022078780448</v>
      </c>
      <c r="L9" s="1">
        <v>0.31230661445169039</v>
      </c>
      <c r="M9" s="1">
        <v>0.31544767285555519</v>
      </c>
      <c r="N9" s="1">
        <v>0.31197342858894495</v>
      </c>
      <c r="O9" s="1">
        <v>0.30944800604187905</v>
      </c>
      <c r="P9" s="1">
        <v>0.31529993301524689</v>
      </c>
      <c r="Q9" s="1">
        <v>0.31929390920885248</v>
      </c>
      <c r="R9" s="1">
        <v>0.32461884958352599</v>
      </c>
      <c r="S9" s="1">
        <v>0.31470578356609125</v>
      </c>
      <c r="T9" s="1">
        <v>0.32420725938424916</v>
      </c>
      <c r="U9" s="1">
        <v>0.31045857764759144</v>
      </c>
      <c r="V9" s="1">
        <v>0.30902302479892801</v>
      </c>
      <c r="W9" s="1">
        <v>0.3030412634067664</v>
      </c>
      <c r="X9" s="1">
        <v>0.29924588777873179</v>
      </c>
      <c r="Y9" s="1">
        <v>0.30518628552485494</v>
      </c>
      <c r="Z9" s="1">
        <v>0.30832613746836118</v>
      </c>
      <c r="AA9" s="1">
        <v>0.30365798195233124</v>
      </c>
      <c r="AB9" s="1">
        <v>0.30106680356886362</v>
      </c>
      <c r="AC9" s="1">
        <v>0.29712220786516175</v>
      </c>
      <c r="AD9" s="1">
        <v>0.27871304227994453</v>
      </c>
      <c r="AE9" s="1">
        <v>0.30352013438035935</v>
      </c>
      <c r="AF9" s="1">
        <v>0.30666514939722894</v>
      </c>
      <c r="AG9" s="1">
        <v>0.31652900951653784</v>
      </c>
      <c r="AH9" s="1">
        <v>0.28315903423281791</v>
      </c>
      <c r="AI9" s="1">
        <v>0.29792110264122507</v>
      </c>
      <c r="AJ9" s="1">
        <v>0.2905036228259526</v>
      </c>
      <c r="AK9" s="1">
        <v>0.29354848192020444</v>
      </c>
      <c r="AL9" s="1">
        <v>0.3059903098672927</v>
      </c>
      <c r="AM9" s="1">
        <v>0.28619689339843785</v>
      </c>
      <c r="AN9" s="1">
        <v>0.27938339106738797</v>
      </c>
      <c r="AO9" s="1">
        <v>0.28153385141722886</v>
      </c>
      <c r="AP9" s="1">
        <v>0.28494464121850488</v>
      </c>
      <c r="AQ9" s="1">
        <v>0.33145011419848891</v>
      </c>
      <c r="AR9" s="1">
        <v>0.32181527513522484</v>
      </c>
      <c r="AS9" s="1">
        <v>0.32036702602817091</v>
      </c>
      <c r="AT9" s="1">
        <v>0.28562772926827457</v>
      </c>
      <c r="AU9" s="1">
        <v>0.27870316587409155</v>
      </c>
      <c r="AV9" s="1">
        <v>0.27850977736823262</v>
      </c>
      <c r="AW9" s="1">
        <v>0.3034864149527538</v>
      </c>
      <c r="AX9" s="1">
        <v>0.27436777085619551</v>
      </c>
      <c r="AY9" s="1">
        <v>0.29803397291069361</v>
      </c>
      <c r="AZ9" s="1">
        <v>0.30339583215173449</v>
      </c>
      <c r="BA9" s="1">
        <v>0.31371304014439194</v>
      </c>
      <c r="BB9" s="1">
        <v>0.30919071348882138</v>
      </c>
      <c r="BC9" s="1">
        <v>0.31376907763504164</v>
      </c>
      <c r="BD9" s="1">
        <v>0.31923264611455038</v>
      </c>
    </row>
    <row r="12" spans="1:56" x14ac:dyDescent="0.15">
      <c r="A12" s="1" t="s">
        <v>26</v>
      </c>
      <c r="B12" s="1">
        <v>2.6077784161324335E-3</v>
      </c>
      <c r="C12" s="1">
        <v>4.6655470572772688E-3</v>
      </c>
      <c r="D12" s="1">
        <v>2.9398355510546477E-3</v>
      </c>
      <c r="E12" s="1">
        <v>2.6294883186468673E-3</v>
      </c>
      <c r="F12" s="1">
        <v>3.3040220371318373E-3</v>
      </c>
      <c r="G12" s="1">
        <v>4.1898366687369692E-3</v>
      </c>
      <c r="H12" s="1">
        <v>1.0176259034043523E-2</v>
      </c>
      <c r="I12" s="1">
        <v>0</v>
      </c>
      <c r="J12" s="1">
        <v>0</v>
      </c>
      <c r="K12" s="1">
        <v>4.1988176440121618E-3</v>
      </c>
      <c r="L12" s="1">
        <v>7.6846326309297228E-3</v>
      </c>
      <c r="M12" s="1">
        <v>9.240601075260051E-3</v>
      </c>
      <c r="N12" s="1">
        <v>8.0850110936593941E-3</v>
      </c>
      <c r="O12" s="1">
        <v>0</v>
      </c>
      <c r="P12" s="1">
        <v>0</v>
      </c>
      <c r="Q12" s="1">
        <v>3.1745167479078572E-3</v>
      </c>
      <c r="R12" s="1">
        <v>2.5899917207766261E-3</v>
      </c>
      <c r="S12" s="1">
        <v>2.6014342459498327E-3</v>
      </c>
      <c r="T12" s="1">
        <v>4.7122027947465164E-3</v>
      </c>
      <c r="U12" s="1">
        <v>0</v>
      </c>
      <c r="V12" s="1">
        <v>0</v>
      </c>
      <c r="W12" s="1">
        <v>2.6386792215044082E-3</v>
      </c>
      <c r="X12" s="1">
        <v>3.4376010510855726E-3</v>
      </c>
      <c r="Y12" s="1">
        <v>6.4665599134395828E-3</v>
      </c>
      <c r="Z12" s="1">
        <v>3.1533698475975239E-3</v>
      </c>
      <c r="AA12" s="1">
        <v>0</v>
      </c>
      <c r="AB12" s="1">
        <v>0</v>
      </c>
      <c r="AC12" s="1">
        <v>0</v>
      </c>
      <c r="AD12" s="1">
        <v>4.32570976924337E-3</v>
      </c>
      <c r="AE12" s="1">
        <v>2.977303542442431E-3</v>
      </c>
      <c r="AF12" s="1">
        <v>0</v>
      </c>
      <c r="AG12" s="1">
        <v>7.0850324228215198E-3</v>
      </c>
      <c r="AH12" s="1">
        <v>1.2443141873906705E-2</v>
      </c>
      <c r="AI12" s="1">
        <v>6.581736129787171E-3</v>
      </c>
      <c r="AJ12" s="1">
        <v>0</v>
      </c>
      <c r="AK12" s="1">
        <v>5.0801579136301699E-3</v>
      </c>
      <c r="AL12" s="1">
        <v>2.6193732044856814E-3</v>
      </c>
      <c r="AM12" s="1">
        <v>4.3731196501729701E-3</v>
      </c>
      <c r="AN12" s="1">
        <v>3.7103298328988879E-3</v>
      </c>
      <c r="AO12" s="1">
        <v>6.9110440957144675E-3</v>
      </c>
      <c r="AP12" s="1">
        <v>5.6423258609754473E-3</v>
      </c>
      <c r="AQ12" s="1">
        <v>0</v>
      </c>
      <c r="AR12" s="1">
        <v>8.2800478879802939E-3</v>
      </c>
      <c r="AS12" s="1">
        <v>0</v>
      </c>
      <c r="AT12" s="1">
        <v>4.1193618266049973E-3</v>
      </c>
      <c r="AU12" s="1">
        <v>9.6744350688944807E-3</v>
      </c>
      <c r="AV12" s="1">
        <v>6.5718973591730335E-3</v>
      </c>
      <c r="AW12" s="1">
        <v>0</v>
      </c>
      <c r="AX12" s="1">
        <v>0</v>
      </c>
      <c r="AY12" s="1">
        <v>8.686843390304828E-3</v>
      </c>
      <c r="AZ12" s="1">
        <v>0</v>
      </c>
      <c r="BA12" s="1">
        <v>0</v>
      </c>
      <c r="BB12" s="1">
        <v>0</v>
      </c>
      <c r="BC12" s="1">
        <v>3.1510290363211818E-3</v>
      </c>
      <c r="BD12" s="1">
        <v>0</v>
      </c>
    </row>
    <row r="13" spans="1:56" x14ac:dyDescent="0.15">
      <c r="A13" s="1" t="s">
        <v>25</v>
      </c>
      <c r="B13" s="1">
        <v>0.10977864378683039</v>
      </c>
      <c r="C13" s="1">
        <v>0.11233029114687071</v>
      </c>
      <c r="D13" s="1">
        <v>0.11223475209168216</v>
      </c>
      <c r="E13" s="1">
        <v>0.11308558907083738</v>
      </c>
      <c r="F13" s="1">
        <v>0.11563362809278742</v>
      </c>
      <c r="G13" s="1">
        <v>0.1140768529230015</v>
      </c>
      <c r="H13" s="1">
        <v>0.1101446263289647</v>
      </c>
      <c r="I13" s="1">
        <v>0.10817939282144926</v>
      </c>
      <c r="J13" s="1">
        <v>0.11350856298834813</v>
      </c>
      <c r="K13" s="1">
        <v>0.10855058294469307</v>
      </c>
      <c r="L13" s="1">
        <v>0.10926628824254497</v>
      </c>
      <c r="M13" s="1">
        <v>0.11385233350650328</v>
      </c>
      <c r="N13" s="1">
        <v>0.11183090387826614</v>
      </c>
      <c r="O13" s="1">
        <v>0.10944306647502035</v>
      </c>
      <c r="P13" s="1">
        <v>0.10989386296558298</v>
      </c>
      <c r="Q13" s="1">
        <v>0.10748310113212417</v>
      </c>
      <c r="R13" s="1">
        <v>0.11539986305823167</v>
      </c>
      <c r="S13" s="1">
        <v>0.10718320737390286</v>
      </c>
      <c r="T13" s="1">
        <v>0.10959546214730595</v>
      </c>
      <c r="U13" s="1">
        <v>9.7513910761375083E-2</v>
      </c>
      <c r="V13" s="1">
        <v>0.10346613909580599</v>
      </c>
      <c r="W13" s="1">
        <v>0.1118931593548546</v>
      </c>
      <c r="X13" s="1">
        <v>0.11021011491447583</v>
      </c>
      <c r="Y13" s="1">
        <v>0.11032878682982566</v>
      </c>
      <c r="Z13" s="1">
        <v>0.11519592032960448</v>
      </c>
      <c r="AA13" s="1">
        <v>0.10902786771129609</v>
      </c>
      <c r="AB13" s="1">
        <v>0.10442674404003884</v>
      </c>
      <c r="AC13" s="1">
        <v>0.10786925371236546</v>
      </c>
      <c r="AD13" s="1">
        <v>0.10481022638694855</v>
      </c>
      <c r="AE13" s="1">
        <v>0.1066620583052848</v>
      </c>
      <c r="AF13" s="1">
        <v>0.10540902851309994</v>
      </c>
      <c r="AG13" s="1">
        <v>0.10459832420391071</v>
      </c>
      <c r="AH13" s="1">
        <v>0.10697230922168152</v>
      </c>
      <c r="AI13" s="1">
        <v>0.108137632979018</v>
      </c>
      <c r="AJ13" s="1">
        <v>0.10711961934608022</v>
      </c>
      <c r="AK13" s="1">
        <v>0.10944093769077051</v>
      </c>
      <c r="AL13" s="1">
        <v>0.10496716420188565</v>
      </c>
      <c r="AM13" s="1">
        <v>0.1023469413452919</v>
      </c>
      <c r="AN13" s="1">
        <v>0.10361519410742706</v>
      </c>
      <c r="AO13" s="1">
        <v>0.10145184190784984</v>
      </c>
      <c r="AP13" s="1">
        <v>0.10894290070630887</v>
      </c>
      <c r="AQ13" s="1">
        <v>0.10983421049206216</v>
      </c>
      <c r="AR13" s="1">
        <v>0.10675422897022814</v>
      </c>
      <c r="AS13" s="1">
        <v>0.10936493504508359</v>
      </c>
      <c r="AT13" s="1">
        <v>0.10474212889998902</v>
      </c>
      <c r="AU13" s="1">
        <v>0.1083824077898637</v>
      </c>
      <c r="AV13" s="1">
        <v>0.10351979111365855</v>
      </c>
      <c r="AW13" s="1">
        <v>0.10714999691924607</v>
      </c>
      <c r="AX13" s="1">
        <v>0.10756703813477436</v>
      </c>
      <c r="AY13" s="1">
        <v>0.10886076520958442</v>
      </c>
      <c r="AZ13" s="1">
        <v>0.10918364961159531</v>
      </c>
      <c r="BA13" s="1">
        <v>0.10597594289633196</v>
      </c>
      <c r="BB13" s="1">
        <v>0.11050215047755246</v>
      </c>
      <c r="BC13" s="1">
        <v>0.11283836322221341</v>
      </c>
      <c r="BD13" s="1">
        <v>0.1124200413844296</v>
      </c>
    </row>
    <row r="14" spans="1:56" x14ac:dyDescent="0.15">
      <c r="A14" s="1" t="s">
        <v>24</v>
      </c>
      <c r="B14" s="1">
        <v>4.6713710750623694</v>
      </c>
      <c r="C14" s="1">
        <v>4.7075791609692343</v>
      </c>
      <c r="D14" s="1">
        <v>4.7112376390411193</v>
      </c>
      <c r="E14" s="1">
        <v>4.7164582141331968</v>
      </c>
      <c r="F14" s="1">
        <v>4.7065468530782599</v>
      </c>
      <c r="G14" s="1">
        <v>4.7124444149315172</v>
      </c>
      <c r="H14" s="1">
        <v>4.7015221716925915</v>
      </c>
      <c r="I14" s="1">
        <v>4.7105288062177575</v>
      </c>
      <c r="J14" s="1">
        <v>4.6945172672902569</v>
      </c>
      <c r="K14" s="1">
        <v>4.653257708845846</v>
      </c>
      <c r="L14" s="1">
        <v>4.6698730484867133</v>
      </c>
      <c r="M14" s="1">
        <v>4.7467130532207475</v>
      </c>
      <c r="N14" s="1">
        <v>4.7210677720221623</v>
      </c>
      <c r="O14" s="1">
        <v>4.7985077957375051</v>
      </c>
      <c r="P14" s="1">
        <v>4.7584891622237802</v>
      </c>
      <c r="Q14" s="1">
        <v>4.713263849394254</v>
      </c>
      <c r="R14" s="1">
        <v>4.8043340499730238</v>
      </c>
      <c r="S14" s="1">
        <v>4.767309406969706</v>
      </c>
      <c r="T14" s="1">
        <v>4.7678930490952798</v>
      </c>
      <c r="U14" s="1">
        <v>4.7340978735360935</v>
      </c>
      <c r="V14" s="1">
        <v>4.6934345098309809</v>
      </c>
      <c r="W14" s="1">
        <v>4.726724370234149</v>
      </c>
      <c r="X14" s="1">
        <v>4.8057954858197602</v>
      </c>
      <c r="Y14" s="1">
        <v>4.8193389835685432</v>
      </c>
      <c r="Z14" s="1">
        <v>4.748201301529642</v>
      </c>
      <c r="AA14" s="1">
        <v>4.802986929392949</v>
      </c>
      <c r="AB14" s="1">
        <v>4.8086759514282056</v>
      </c>
      <c r="AC14" s="1">
        <v>4.8260228255215019</v>
      </c>
      <c r="AD14" s="1">
        <v>4.7475728479719352</v>
      </c>
      <c r="AE14" s="1">
        <v>4.8260788583990264</v>
      </c>
      <c r="AF14" s="1">
        <v>4.743685114887394</v>
      </c>
      <c r="AG14" s="1">
        <v>4.7949497519095479</v>
      </c>
      <c r="AH14" s="1">
        <v>4.8559826360739846</v>
      </c>
      <c r="AI14" s="1">
        <v>4.793013321816523</v>
      </c>
      <c r="AJ14" s="1">
        <v>4.7946736380048831</v>
      </c>
      <c r="AK14" s="1">
        <v>4.7988846371384417</v>
      </c>
      <c r="AL14" s="1">
        <v>4.7353581643883205</v>
      </c>
      <c r="AM14" s="1">
        <v>4.7268850497208836</v>
      </c>
      <c r="AN14" s="1">
        <v>4.7847254740103988</v>
      </c>
      <c r="AO14" s="1">
        <v>4.8931432422090522</v>
      </c>
      <c r="AP14" s="1">
        <v>4.8544389880051897</v>
      </c>
      <c r="AQ14" s="1">
        <v>4.8025208941376611</v>
      </c>
      <c r="AR14" s="1">
        <v>4.7405027192526701</v>
      </c>
      <c r="AS14" s="1">
        <v>4.7735223293264948</v>
      </c>
      <c r="AT14" s="1">
        <v>4.8045608094772767</v>
      </c>
      <c r="AU14" s="1">
        <v>4.8219458298882527</v>
      </c>
      <c r="AV14" s="1">
        <v>4.7918190543568375</v>
      </c>
      <c r="AW14" s="1">
        <v>4.8607659061448611</v>
      </c>
      <c r="AX14" s="1">
        <v>4.8263338343684667</v>
      </c>
      <c r="AY14" s="1">
        <v>4.7723250574096374</v>
      </c>
      <c r="AZ14" s="1">
        <v>4.850931614628708</v>
      </c>
      <c r="BA14" s="1">
        <v>4.7796453465695752</v>
      </c>
      <c r="BB14" s="1">
        <v>4.8116298325543063</v>
      </c>
      <c r="BC14" s="1">
        <v>4.7815046343630314</v>
      </c>
      <c r="BD14" s="1">
        <v>4.7715570356829646</v>
      </c>
    </row>
    <row r="15" spans="1:56" x14ac:dyDescent="0.15">
      <c r="A15" s="1" t="s">
        <v>23</v>
      </c>
      <c r="B15" s="1">
        <v>8.9949924699455899</v>
      </c>
      <c r="C15" s="1">
        <v>8.9683950145069602</v>
      </c>
      <c r="D15" s="1">
        <v>9.0123852645108027</v>
      </c>
      <c r="E15" s="1">
        <v>9.0553245746539535</v>
      </c>
      <c r="F15" s="1">
        <v>9.0096312600387005</v>
      </c>
      <c r="G15" s="1">
        <v>8.9579557026674586</v>
      </c>
      <c r="H15" s="1">
        <v>8.9633914548395275</v>
      </c>
      <c r="I15" s="1">
        <v>8.9715354223150925</v>
      </c>
      <c r="J15" s="1">
        <v>8.9824677341825883</v>
      </c>
      <c r="K15" s="1">
        <v>8.8698535278986768</v>
      </c>
      <c r="L15" s="1">
        <v>8.8980473060826419</v>
      </c>
      <c r="M15" s="1">
        <v>8.8366677727465461</v>
      </c>
      <c r="N15" s="1">
        <v>8.9052688434255067</v>
      </c>
      <c r="O15" s="1">
        <v>8.8790758140049828</v>
      </c>
      <c r="P15" s="1">
        <v>8.8542564631379435</v>
      </c>
      <c r="Q15" s="1">
        <v>8.8724212796818307</v>
      </c>
      <c r="R15" s="1">
        <v>8.7616432707157994</v>
      </c>
      <c r="S15" s="1">
        <v>8.8682210523011182</v>
      </c>
      <c r="T15" s="1">
        <v>8.8070931301013768</v>
      </c>
      <c r="U15" s="1">
        <v>8.9083655676767268</v>
      </c>
      <c r="V15" s="1">
        <v>8.916291655492584</v>
      </c>
      <c r="W15" s="1">
        <v>8.9159170572012272</v>
      </c>
      <c r="X15" s="1">
        <v>8.8522103512608208</v>
      </c>
      <c r="Y15" s="1">
        <v>8.8109940363904133</v>
      </c>
      <c r="Z15" s="1">
        <v>8.840828368588209</v>
      </c>
      <c r="AA15" s="1">
        <v>8.8258519793419303</v>
      </c>
      <c r="AB15" s="1">
        <v>8.8502240161641001</v>
      </c>
      <c r="AC15" s="1">
        <v>8.8547287997842901</v>
      </c>
      <c r="AD15" s="1">
        <v>8.8726298265259089</v>
      </c>
      <c r="AE15" s="1">
        <v>8.7957477638250623</v>
      </c>
      <c r="AF15" s="1">
        <v>8.8692046668618474</v>
      </c>
      <c r="AG15" s="1">
        <v>8.7396334431612566</v>
      </c>
      <c r="AH15" s="1">
        <v>8.7722678665528324</v>
      </c>
      <c r="AI15" s="1">
        <v>8.820865793557104</v>
      </c>
      <c r="AJ15" s="1">
        <v>8.872188934465445</v>
      </c>
      <c r="AK15" s="1">
        <v>8.7941587401100882</v>
      </c>
      <c r="AL15" s="1">
        <v>8.8486125232220569</v>
      </c>
      <c r="AM15" s="1">
        <v>8.7726174285503387</v>
      </c>
      <c r="AN15" s="1">
        <v>8.8189116926075855</v>
      </c>
      <c r="AO15" s="1">
        <v>8.6271527580008769</v>
      </c>
      <c r="AP15" s="1">
        <v>8.7392034572107704</v>
      </c>
      <c r="AQ15" s="1">
        <v>8.6592001543385582</v>
      </c>
      <c r="AR15" s="1">
        <v>8.8154532330886592</v>
      </c>
      <c r="AS15" s="1">
        <v>8.7927980211969103</v>
      </c>
      <c r="AT15" s="1">
        <v>8.7804245988068583</v>
      </c>
      <c r="AU15" s="1">
        <v>8.7386124333290667</v>
      </c>
      <c r="AV15" s="1">
        <v>8.7987268409868467</v>
      </c>
      <c r="AW15" s="1">
        <v>8.7649862886469503</v>
      </c>
      <c r="AX15" s="1">
        <v>8.8699459786596044</v>
      </c>
      <c r="AY15" s="1">
        <v>8.8884977128630389</v>
      </c>
      <c r="AZ15" s="1">
        <v>8.773004956625174</v>
      </c>
      <c r="BA15" s="1">
        <v>8.7967406741126926</v>
      </c>
      <c r="BB15" s="1">
        <v>8.7744894850743673</v>
      </c>
      <c r="BC15" s="1">
        <v>8.7930898503957238</v>
      </c>
      <c r="BD15" s="1">
        <v>8.7792547105406165</v>
      </c>
    </row>
    <row r="16" spans="1:56" x14ac:dyDescent="0.15">
      <c r="A16" s="1" t="s">
        <v>22</v>
      </c>
      <c r="B16" s="1">
        <v>3.3179042478228248E-2</v>
      </c>
      <c r="C16" s="1">
        <v>3.1940550353830012E-2</v>
      </c>
      <c r="D16" s="1">
        <v>3.1986361262723521E-2</v>
      </c>
      <c r="E16" s="1">
        <v>3.3560663975101629E-2</v>
      </c>
      <c r="F16" s="1">
        <v>3.3131785314985118E-2</v>
      </c>
      <c r="G16" s="1">
        <v>2.9307499360536182E-2</v>
      </c>
      <c r="H16" s="1">
        <v>3.4290399446251861E-2</v>
      </c>
      <c r="I16" s="1">
        <v>3.0409951911209706E-2</v>
      </c>
      <c r="J16" s="1">
        <v>3.0782453736289041E-2</v>
      </c>
      <c r="K16" s="1">
        <v>3.1613251317161639E-2</v>
      </c>
      <c r="L16" s="1">
        <v>3.4366544241500353E-2</v>
      </c>
      <c r="M16" s="1">
        <v>3.3902225600240289E-2</v>
      </c>
      <c r="N16" s="1">
        <v>3.627727362060585E-2</v>
      </c>
      <c r="O16" s="1">
        <v>3.1492290480006263E-2</v>
      </c>
      <c r="P16" s="1">
        <v>3.5614304612254025E-2</v>
      </c>
      <c r="Q16" s="1">
        <v>3.3106323461184299E-2</v>
      </c>
      <c r="R16" s="1">
        <v>3.2703570399013747E-2</v>
      </c>
      <c r="S16" s="1">
        <v>3.5726169248437252E-2</v>
      </c>
      <c r="T16" s="1">
        <v>3.4584710232729098E-2</v>
      </c>
      <c r="U16" s="1">
        <v>3.3338688650483853E-2</v>
      </c>
      <c r="V16" s="1">
        <v>3.2896546049793446E-2</v>
      </c>
      <c r="W16" s="1">
        <v>3.2112535988695089E-2</v>
      </c>
      <c r="X16" s="1">
        <v>3.1893311479944196E-2</v>
      </c>
      <c r="Y16" s="1">
        <v>3.1546528027170645E-2</v>
      </c>
      <c r="Z16" s="1">
        <v>3.1590577607078806E-2</v>
      </c>
      <c r="AA16" s="1">
        <v>3.1603407164407751E-2</v>
      </c>
      <c r="AB16" s="1">
        <v>3.3471134674582473E-2</v>
      </c>
      <c r="AC16" s="1">
        <v>3.6052315182947096E-2</v>
      </c>
      <c r="AD16" s="1">
        <v>3.5168906231197013E-2</v>
      </c>
      <c r="AE16" s="1">
        <v>3.3165738740539442E-2</v>
      </c>
      <c r="AF16" s="1">
        <v>3.0631502764264081E-2</v>
      </c>
      <c r="AG16" s="1">
        <v>3.518755398033388E-2</v>
      </c>
      <c r="AH16" s="1">
        <v>3.187172951317966E-2</v>
      </c>
      <c r="AI16" s="1">
        <v>3.2353524656476666E-2</v>
      </c>
      <c r="AJ16" s="1">
        <v>3.2511736259554537E-2</v>
      </c>
      <c r="AK16" s="1">
        <v>3.5431279395195747E-2</v>
      </c>
      <c r="AL16" s="1">
        <v>3.3410563106708036E-2</v>
      </c>
      <c r="AM16" s="1">
        <v>3.3446477381956247E-2</v>
      </c>
      <c r="AN16" s="1">
        <v>3.2185613335396379E-2</v>
      </c>
      <c r="AO16" s="1">
        <v>3.3976840311696704E-2</v>
      </c>
      <c r="AP16" s="1">
        <v>3.6910044453104245E-2</v>
      </c>
      <c r="AQ16" s="1">
        <v>3.6621027818275753E-2</v>
      </c>
      <c r="AR16" s="1">
        <v>3.3630657840191348E-2</v>
      </c>
      <c r="AS16" s="1">
        <v>3.5745532559436168E-2</v>
      </c>
      <c r="AT16" s="1">
        <v>3.0894593084060444E-2</v>
      </c>
      <c r="AU16" s="1">
        <v>3.280261521319764E-2</v>
      </c>
      <c r="AV16" s="1">
        <v>3.1633875087163178E-2</v>
      </c>
      <c r="AW16" s="1">
        <v>3.0068260654925127E-2</v>
      </c>
      <c r="AX16" s="1">
        <v>2.8270032260415644E-2</v>
      </c>
      <c r="AY16" s="1">
        <v>3.0781838802415914E-2</v>
      </c>
      <c r="AZ16" s="1">
        <v>3.4637193607958722E-2</v>
      </c>
      <c r="BA16" s="1">
        <v>3.0939522420557988E-2</v>
      </c>
      <c r="BB16" s="1">
        <v>3.0254934488747665E-2</v>
      </c>
      <c r="BC16" s="1">
        <v>3.2986812889809251E-2</v>
      </c>
      <c r="BD16" s="1">
        <v>3.7621511298990287E-2</v>
      </c>
    </row>
    <row r="17" spans="1:56" x14ac:dyDescent="0.15">
      <c r="A17" s="1" t="s">
        <v>21</v>
      </c>
      <c r="B17" s="1">
        <v>4.7931711147020808</v>
      </c>
      <c r="C17" s="1">
        <v>4.7844665251707958</v>
      </c>
      <c r="D17" s="1">
        <v>4.8690606772694593</v>
      </c>
      <c r="E17" s="1">
        <v>4.7803172630911206</v>
      </c>
      <c r="F17" s="1">
        <v>4.7910757257344807</v>
      </c>
      <c r="G17" s="1">
        <v>4.7351912989806015</v>
      </c>
      <c r="H17" s="1">
        <v>4.7756832173578632</v>
      </c>
      <c r="I17" s="1">
        <v>4.6461801845029465</v>
      </c>
      <c r="J17" s="1">
        <v>4.6906657874713211</v>
      </c>
      <c r="K17" s="1">
        <v>4.6517413477257028</v>
      </c>
      <c r="L17" s="1">
        <v>4.7646723502986257</v>
      </c>
      <c r="M17" s="1">
        <v>4.6364815726496316</v>
      </c>
      <c r="N17" s="1">
        <v>4.6259487124404464</v>
      </c>
      <c r="O17" s="1">
        <v>4.6238783951188038</v>
      </c>
      <c r="P17" s="1">
        <v>4.6294949346937004</v>
      </c>
      <c r="Q17" s="1">
        <v>4.6046995897230243</v>
      </c>
      <c r="R17" s="1">
        <v>4.5050662229077805</v>
      </c>
      <c r="S17" s="1">
        <v>4.5928765202381285</v>
      </c>
      <c r="T17" s="1">
        <v>4.5061855256594976</v>
      </c>
      <c r="U17" s="1">
        <v>4.7289752947909749</v>
      </c>
      <c r="V17" s="1">
        <v>4.8084054242025296</v>
      </c>
      <c r="W17" s="1">
        <v>4.8209692385410419</v>
      </c>
      <c r="X17" s="1">
        <v>4.8773751696678973</v>
      </c>
      <c r="Y17" s="1">
        <v>4.791355995014932</v>
      </c>
      <c r="Z17" s="1">
        <v>4.8067172459819849</v>
      </c>
      <c r="AA17" s="1">
        <v>4.8649830929406912</v>
      </c>
      <c r="AB17" s="1">
        <v>4.8723532062356112</v>
      </c>
      <c r="AC17" s="1">
        <v>4.8908158362990726</v>
      </c>
      <c r="AD17" s="1">
        <v>5.5028398823309397</v>
      </c>
      <c r="AE17" s="1">
        <v>4.8778556069179713</v>
      </c>
      <c r="AF17" s="1">
        <v>4.8510934972620952</v>
      </c>
      <c r="AG17" s="1">
        <v>4.7652078613689151</v>
      </c>
      <c r="AH17" s="1">
        <v>5.3189772609190529</v>
      </c>
      <c r="AI17" s="1">
        <v>5.0061787606352137</v>
      </c>
      <c r="AJ17" s="1">
        <v>5.0955771741819316</v>
      </c>
      <c r="AK17" s="1">
        <v>5.1560834700770437</v>
      </c>
      <c r="AL17" s="1">
        <v>4.915934434560679</v>
      </c>
      <c r="AM17" s="1">
        <v>5.6207265506873636</v>
      </c>
      <c r="AN17" s="1">
        <v>5.5442961554737362</v>
      </c>
      <c r="AO17" s="1">
        <v>5.6883463000290311</v>
      </c>
      <c r="AP17" s="1">
        <v>5.3709259892758441</v>
      </c>
      <c r="AQ17" s="1">
        <v>4.6028761375867733</v>
      </c>
      <c r="AR17" s="1">
        <v>4.594799181489682</v>
      </c>
      <c r="AS17" s="1">
        <v>4.6230071849929972</v>
      </c>
      <c r="AT17" s="1">
        <v>5.4182903054721496</v>
      </c>
      <c r="AU17" s="1">
        <v>5.6174213893826375</v>
      </c>
      <c r="AV17" s="1">
        <v>5.5894407293989667</v>
      </c>
      <c r="AW17" s="1">
        <v>4.8881596292147487</v>
      </c>
      <c r="AX17" s="1">
        <v>5.4490064342296813</v>
      </c>
      <c r="AY17" s="1">
        <v>4.8832898870542429</v>
      </c>
      <c r="AZ17" s="1">
        <v>4.8745946602398513</v>
      </c>
      <c r="BA17" s="1">
        <v>4.7706064845853318</v>
      </c>
      <c r="BB17" s="1">
        <v>4.8318365124499598</v>
      </c>
      <c r="BC17" s="1">
        <v>4.7250056911407396</v>
      </c>
      <c r="BD17" s="1">
        <v>4.6632201935462509</v>
      </c>
    </row>
    <row r="18" spans="1:56" x14ac:dyDescent="0.15">
      <c r="A18" s="1" t="s">
        <v>20</v>
      </c>
      <c r="B18" s="1">
        <v>2.0756845681078744</v>
      </c>
      <c r="C18" s="1">
        <v>2.0580935977616832</v>
      </c>
      <c r="D18" s="1">
        <v>2.01404155989988</v>
      </c>
      <c r="E18" s="1">
        <v>1.9632263924587718</v>
      </c>
      <c r="F18" s="1">
        <v>2.0128148013082239</v>
      </c>
      <c r="G18" s="1">
        <v>2.0637590038570082</v>
      </c>
      <c r="H18" s="1">
        <v>2.0601542032956033</v>
      </c>
      <c r="I18" s="1">
        <v>2.0711670339130421</v>
      </c>
      <c r="J18" s="1">
        <v>2.0652154188141765</v>
      </c>
      <c r="K18" s="1">
        <v>2.2197767107608968</v>
      </c>
      <c r="L18" s="1">
        <v>2.163811259442177</v>
      </c>
      <c r="M18" s="1">
        <v>2.1365310792689485</v>
      </c>
      <c r="N18" s="1">
        <v>2.0975542809878647</v>
      </c>
      <c r="O18" s="1">
        <v>2.072037966827466</v>
      </c>
      <c r="P18" s="1">
        <v>2.1318523440948525</v>
      </c>
      <c r="Q18" s="1">
        <v>2.1598933117026604</v>
      </c>
      <c r="R18" s="1">
        <v>2.1653393993541528</v>
      </c>
      <c r="S18" s="1">
        <v>2.1091740882410335</v>
      </c>
      <c r="T18" s="1">
        <v>2.161813780686515</v>
      </c>
      <c r="U18" s="1">
        <v>2.1291700486139433</v>
      </c>
      <c r="V18" s="1">
        <v>2.1504450104350354</v>
      </c>
      <c r="W18" s="1">
        <v>2.0961823594232243</v>
      </c>
      <c r="X18" s="1">
        <v>2.0828054195083396</v>
      </c>
      <c r="Y18" s="1">
        <v>2.1045297585273275</v>
      </c>
      <c r="Z18" s="1">
        <v>2.142681171920664</v>
      </c>
      <c r="AA18" s="1">
        <v>2.1215019486781159</v>
      </c>
      <c r="AB18" s="1">
        <v>2.0987754096530296</v>
      </c>
      <c r="AC18" s="1">
        <v>2.0674575520865304</v>
      </c>
      <c r="AD18" s="1">
        <v>2.1263565469585686</v>
      </c>
      <c r="AE18" s="1">
        <v>2.1257289153399199</v>
      </c>
      <c r="AF18" s="1">
        <v>2.1456606584602866</v>
      </c>
      <c r="AG18" s="1">
        <v>2.2068625376954003</v>
      </c>
      <c r="AH18" s="1">
        <v>2.1010468656688346</v>
      </c>
      <c r="AI18" s="1">
        <v>2.1243286217522765</v>
      </c>
      <c r="AJ18" s="1">
        <v>2.086386452577969</v>
      </c>
      <c r="AK18" s="1">
        <v>2.1424831521474843</v>
      </c>
      <c r="AL18" s="1">
        <v>2.1674456744701658</v>
      </c>
      <c r="AM18" s="1">
        <v>2.2536109223558825</v>
      </c>
      <c r="AN18" s="1">
        <v>2.1495261721659631</v>
      </c>
      <c r="AO18" s="1">
        <v>2.2290013874712429</v>
      </c>
      <c r="AP18" s="1">
        <v>2.1402770571963643</v>
      </c>
      <c r="AQ18" s="1">
        <v>2.2819895027213946</v>
      </c>
      <c r="AR18" s="1">
        <v>2.1803448361020585</v>
      </c>
      <c r="AS18" s="1">
        <v>2.1792042468269983</v>
      </c>
      <c r="AT18" s="1">
        <v>2.1663970171786033</v>
      </c>
      <c r="AU18" s="1">
        <v>2.1705254358519639</v>
      </c>
      <c r="AV18" s="1">
        <v>2.1576368526235044</v>
      </c>
      <c r="AW18" s="1">
        <v>2.1298795507147759</v>
      </c>
      <c r="AX18" s="1">
        <v>2.0603160784419643</v>
      </c>
      <c r="AY18" s="1">
        <v>2.0733001737251158</v>
      </c>
      <c r="AZ18" s="1">
        <v>2.123058935914969</v>
      </c>
      <c r="BA18" s="1">
        <v>2.1807225711045035</v>
      </c>
      <c r="BB18" s="1">
        <v>2.1626214469274743</v>
      </c>
      <c r="BC18" s="1">
        <v>2.160439917834367</v>
      </c>
      <c r="BD18" s="1">
        <v>2.1867266597085759</v>
      </c>
    </row>
    <row r="19" spans="1:56" x14ac:dyDescent="0.15">
      <c r="A19" s="1" t="s">
        <v>19</v>
      </c>
      <c r="B19" s="1">
        <v>5.8283928473304679E-2</v>
      </c>
      <c r="C19" s="1">
        <v>5.698324541593365E-2</v>
      </c>
      <c r="D19" s="1">
        <v>5.7131664606146486E-2</v>
      </c>
      <c r="E19" s="1">
        <v>5.6742623210263049E-2</v>
      </c>
      <c r="F19" s="1">
        <v>5.0034817698776789E-2</v>
      </c>
      <c r="G19" s="1">
        <v>5.8704283509107794E-2</v>
      </c>
      <c r="H19" s="1">
        <v>5.8224082380609853E-2</v>
      </c>
      <c r="I19" s="1">
        <v>5.7208865428138939E-2</v>
      </c>
      <c r="J19" s="1">
        <v>6.0096541327976996E-2</v>
      </c>
      <c r="K19" s="1">
        <v>5.8862281413498599E-2</v>
      </c>
      <c r="L19" s="1">
        <v>5.8463245546173298E-2</v>
      </c>
      <c r="M19" s="1">
        <v>5.6793653030314938E-2</v>
      </c>
      <c r="N19" s="1">
        <v>5.2967179201138678E-2</v>
      </c>
      <c r="O19" s="1">
        <v>4.7415195970074674E-2</v>
      </c>
      <c r="P19" s="1">
        <v>4.7945402605967351E-2</v>
      </c>
      <c r="Q19" s="1">
        <v>5.5776168441629671E-2</v>
      </c>
      <c r="R19" s="1">
        <v>5.6394817076985015E-2</v>
      </c>
      <c r="S19" s="1">
        <v>5.0453009324410075E-2</v>
      </c>
      <c r="T19" s="1">
        <v>5.5298285916056504E-2</v>
      </c>
      <c r="U19" s="1">
        <v>5.3493106973813244E-2</v>
      </c>
      <c r="V19" s="1">
        <v>5.2916460298983163E-2</v>
      </c>
      <c r="W19" s="1">
        <v>5.3052524142773616E-2</v>
      </c>
      <c r="X19" s="1">
        <v>5.9982671199588937E-2</v>
      </c>
      <c r="Y19" s="1">
        <v>6.0065361798298515E-2</v>
      </c>
      <c r="Z19" s="1">
        <v>5.4140944561263053E-2</v>
      </c>
      <c r="AA19" s="1">
        <v>5.5908330193703212E-2</v>
      </c>
      <c r="AB19" s="1">
        <v>5.0209857403507779E-2</v>
      </c>
      <c r="AC19" s="1">
        <v>5.4124514332549882E-2</v>
      </c>
      <c r="AD19" s="1">
        <v>5.8818268489562849E-2</v>
      </c>
      <c r="AE19" s="1">
        <v>5.6712007858379133E-2</v>
      </c>
      <c r="AF19" s="1">
        <v>5.0491082893378433E-2</v>
      </c>
      <c r="AG19" s="1">
        <v>5.9011338330721586E-2</v>
      </c>
      <c r="AH19" s="1">
        <v>6.0304730130661698E-2</v>
      </c>
      <c r="AI19" s="1">
        <v>5.5741571282437723E-2</v>
      </c>
      <c r="AJ19" s="1">
        <v>6.1789716634084384E-2</v>
      </c>
      <c r="AK19" s="1">
        <v>5.949866439028631E-2</v>
      </c>
      <c r="AL19" s="1">
        <v>6.4732355106034409E-2</v>
      </c>
      <c r="AM19" s="1">
        <v>6.7938144864609709E-2</v>
      </c>
      <c r="AN19" s="1">
        <v>5.8664290164721911E-2</v>
      </c>
      <c r="AO19" s="1">
        <v>6.859686182781867E-2</v>
      </c>
      <c r="AP19" s="1">
        <v>6.2771861942531537E-2</v>
      </c>
      <c r="AQ19" s="1">
        <v>5.2707370573327479E-2</v>
      </c>
      <c r="AR19" s="1">
        <v>5.1011915210495924E-2</v>
      </c>
      <c r="AS19" s="1">
        <v>5.1126064958846078E-2</v>
      </c>
      <c r="AT19" s="1">
        <v>6.6781247587273634E-2</v>
      </c>
      <c r="AU19" s="1">
        <v>6.9462861810087151E-2</v>
      </c>
      <c r="AV19" s="1">
        <v>6.7875909105447371E-2</v>
      </c>
      <c r="AW19" s="1">
        <v>5.8521368442799752E-2</v>
      </c>
      <c r="AX19" s="1">
        <v>6.4029799858739675E-2</v>
      </c>
      <c r="AY19" s="1">
        <v>5.6655564815736019E-2</v>
      </c>
      <c r="AZ19" s="1">
        <v>5.3820909674889533E-2</v>
      </c>
      <c r="BA19" s="1">
        <v>5.2276758371131729E-2</v>
      </c>
      <c r="BB19" s="1">
        <v>6.2590979808134217E-2</v>
      </c>
      <c r="BC19" s="1">
        <v>5.4762402663513156E-2</v>
      </c>
      <c r="BD19" s="1">
        <v>5.7453097753728033E-2</v>
      </c>
    </row>
    <row r="20" spans="1:56" x14ac:dyDescent="0.15">
      <c r="A20" s="1" t="s">
        <v>18</v>
      </c>
      <c r="B20" s="1">
        <v>3.2229242253842458</v>
      </c>
      <c r="C20" s="1">
        <v>3.2432882005326791</v>
      </c>
      <c r="D20" s="1">
        <v>3.1540235697743437</v>
      </c>
      <c r="E20" s="1">
        <v>3.2419150699359611</v>
      </c>
      <c r="F20" s="1">
        <v>3.2407967794800929</v>
      </c>
      <c r="G20" s="1">
        <v>3.2949166668224756</v>
      </c>
      <c r="H20" s="1">
        <v>3.2486911940875567</v>
      </c>
      <c r="I20" s="1">
        <v>3.3633166655717646</v>
      </c>
      <c r="J20" s="1">
        <v>3.3299958568229173</v>
      </c>
      <c r="K20" s="1">
        <v>3.3592301364170067</v>
      </c>
      <c r="L20" s="1">
        <v>3.2537721195567704</v>
      </c>
      <c r="M20" s="1">
        <v>3.3895339843547294</v>
      </c>
      <c r="N20" s="1">
        <v>3.4021374625284109</v>
      </c>
      <c r="O20" s="1">
        <v>3.4125261238342901</v>
      </c>
      <c r="P20" s="1">
        <v>3.3969394016260868</v>
      </c>
      <c r="Q20" s="1">
        <v>3.4175791244925731</v>
      </c>
      <c r="R20" s="1">
        <v>3.5214221527753065</v>
      </c>
      <c r="S20" s="1">
        <v>3.4283882341204142</v>
      </c>
      <c r="T20" s="1">
        <v>3.5125203958854927</v>
      </c>
      <c r="U20" s="1">
        <v>3.2793362049623078</v>
      </c>
      <c r="V20" s="1">
        <v>3.2093258843965322</v>
      </c>
      <c r="W20" s="1">
        <v>3.2021072945205877</v>
      </c>
      <c r="X20" s="1">
        <v>3.1374977565524858</v>
      </c>
      <c r="Y20" s="1">
        <v>3.2278009112701831</v>
      </c>
      <c r="Z20" s="1">
        <v>3.2208384986115193</v>
      </c>
      <c r="AA20" s="1">
        <v>3.1530360625056089</v>
      </c>
      <c r="AB20" s="1">
        <v>3.1434238795863436</v>
      </c>
      <c r="AC20" s="1">
        <v>3.1288505591072711</v>
      </c>
      <c r="AD20" s="1">
        <v>2.5122819385962645</v>
      </c>
      <c r="AE20" s="1">
        <v>3.1342888739737651</v>
      </c>
      <c r="AF20" s="1">
        <v>3.1644951987233942</v>
      </c>
      <c r="AG20" s="1">
        <v>3.2502986976821706</v>
      </c>
      <c r="AH20" s="1">
        <v>2.7039668959688385</v>
      </c>
      <c r="AI20" s="1">
        <v>3.0179283417705589</v>
      </c>
      <c r="AJ20" s="1">
        <v>2.9111976602268879</v>
      </c>
      <c r="AK20" s="1">
        <v>2.8685482421554447</v>
      </c>
      <c r="AL20" s="1">
        <v>3.0927686889180097</v>
      </c>
      <c r="AM20" s="1">
        <v>2.383827871258593</v>
      </c>
      <c r="AN20" s="1">
        <v>2.4672564068684584</v>
      </c>
      <c r="AO20" s="1">
        <v>2.3131896031620154</v>
      </c>
      <c r="AP20" s="1">
        <v>2.6380310395263979</v>
      </c>
      <c r="AQ20" s="1">
        <v>3.4088246630058947</v>
      </c>
      <c r="AR20" s="1">
        <v>3.434527905150591</v>
      </c>
      <c r="AS20" s="1">
        <v>3.3913635109182994</v>
      </c>
      <c r="AT20" s="1">
        <v>2.5911996011646217</v>
      </c>
      <c r="AU20" s="1">
        <v>2.3905243502701308</v>
      </c>
      <c r="AV20" s="1">
        <v>2.4214980406118993</v>
      </c>
      <c r="AW20" s="1">
        <v>3.1232037235336638</v>
      </c>
      <c r="AX20" s="1">
        <v>2.5610846939183958</v>
      </c>
      <c r="AY20" s="1">
        <v>3.141770238050571</v>
      </c>
      <c r="AZ20" s="1">
        <v>3.1502203326674252</v>
      </c>
      <c r="BA20" s="1">
        <v>3.2536025731888327</v>
      </c>
      <c r="BB20" s="1">
        <v>3.1780833539185029</v>
      </c>
      <c r="BC20" s="1">
        <v>3.2999764335018376</v>
      </c>
      <c r="BD20" s="1">
        <v>3.3516430075397983</v>
      </c>
    </row>
    <row r="21" spans="1:56" x14ac:dyDescent="0.15">
      <c r="A21" s="1" t="s">
        <v>17</v>
      </c>
      <c r="B21" s="1">
        <v>8.02821472838482E-3</v>
      </c>
      <c r="C21" s="1">
        <v>5.0505109570248867E-3</v>
      </c>
      <c r="D21" s="1">
        <v>6.8793214995692548E-3</v>
      </c>
      <c r="E21" s="1">
        <v>8.9880292134839838E-3</v>
      </c>
      <c r="F21" s="1">
        <v>7.3951670981634715E-3</v>
      </c>
      <c r="G21" s="1">
        <v>2.165246632347038E-3</v>
      </c>
      <c r="H21" s="1">
        <v>4.9441399530314716E-3</v>
      </c>
      <c r="I21" s="1">
        <v>1.1019970512493715E-2</v>
      </c>
      <c r="J21" s="1">
        <v>2.8964393708663925E-3</v>
      </c>
      <c r="K21" s="1">
        <v>1.2534134899536963E-2</v>
      </c>
      <c r="L21" s="1">
        <v>1.0690494228399681E-2</v>
      </c>
      <c r="M21" s="1">
        <v>8.6720487783034563E-3</v>
      </c>
      <c r="N21" s="1">
        <v>6.1036613134215776E-3</v>
      </c>
      <c r="O21" s="1">
        <v>0</v>
      </c>
      <c r="P21" s="1">
        <v>3.7189318972674881E-3</v>
      </c>
      <c r="Q21" s="1">
        <v>4.6872687690907846E-3</v>
      </c>
      <c r="R21" s="1">
        <v>5.0670651492785478E-3</v>
      </c>
      <c r="S21" s="1">
        <v>4.0331501098918466E-3</v>
      </c>
      <c r="T21" s="1">
        <v>1.0321241069370693E-2</v>
      </c>
      <c r="U21" s="1">
        <v>8.66107964675881E-3</v>
      </c>
      <c r="V21" s="1">
        <v>4.0894959498631884E-3</v>
      </c>
      <c r="W21" s="1">
        <v>9.6622998800049761E-3</v>
      </c>
      <c r="X21" s="1">
        <v>6.6643049078333938E-3</v>
      </c>
      <c r="Y21" s="1">
        <v>9.084195015125798E-3</v>
      </c>
      <c r="Z21" s="1">
        <v>1.0428001027773319E-2</v>
      </c>
      <c r="AA21" s="1">
        <v>8.2514982679963034E-3</v>
      </c>
      <c r="AB21" s="1">
        <v>3.1831696724277506E-3</v>
      </c>
      <c r="AC21" s="1">
        <v>7.8344185028129138E-3</v>
      </c>
      <c r="AD21" s="1">
        <v>1.0501390327718933E-2</v>
      </c>
      <c r="AE21" s="1">
        <v>1.3593134629947934E-2</v>
      </c>
      <c r="AF21" s="1">
        <v>9.0155598234445914E-3</v>
      </c>
      <c r="AG21" s="1">
        <v>7.8074859262747699E-3</v>
      </c>
      <c r="AH21" s="1">
        <v>9.6923622065084071E-3</v>
      </c>
      <c r="AI21" s="1">
        <v>1.1382988837299442E-2</v>
      </c>
      <c r="AJ21" s="1">
        <v>1.1758254732137291E-2</v>
      </c>
      <c r="AK21" s="1">
        <v>8.8612907066579916E-3</v>
      </c>
      <c r="AL21" s="1">
        <v>4.9505059208807978E-3</v>
      </c>
      <c r="AM21" s="1">
        <v>6.8729861513199498E-3</v>
      </c>
      <c r="AN21" s="1">
        <v>1.1942151617909631E-2</v>
      </c>
      <c r="AO21" s="1">
        <v>1.0839654050398467E-2</v>
      </c>
      <c r="AP21" s="1">
        <v>1.2105464219517525E-2</v>
      </c>
      <c r="AQ21" s="1">
        <v>1.035558663349356E-2</v>
      </c>
      <c r="AR21" s="1">
        <v>7.9833683131393732E-3</v>
      </c>
      <c r="AS21" s="1">
        <v>1.560429658889528E-2</v>
      </c>
      <c r="AT21" s="1">
        <v>1.1124834000075854E-2</v>
      </c>
      <c r="AU21" s="1">
        <v>1.6573283834141164E-2</v>
      </c>
      <c r="AV21" s="1">
        <v>9.2894245236501433E-3</v>
      </c>
      <c r="AW21" s="1">
        <v>8.8048102483460917E-3</v>
      </c>
      <c r="AX21" s="1">
        <v>7.4211392900364395E-3</v>
      </c>
      <c r="AY21" s="1">
        <v>1.0094480187069014E-2</v>
      </c>
      <c r="AZ21" s="1">
        <v>8.6216346424575329E-3</v>
      </c>
      <c r="BA21" s="1">
        <v>3.1527858048631279E-3</v>
      </c>
      <c r="BB21" s="1">
        <v>6.3029786983971369E-3</v>
      </c>
      <c r="BC21" s="1">
        <v>7.2672662747180093E-3</v>
      </c>
      <c r="BD21" s="1">
        <v>4.7918546050586298E-3</v>
      </c>
    </row>
    <row r="22" spans="1:56" x14ac:dyDescent="0.15">
      <c r="A22" s="1" t="s">
        <v>16</v>
      </c>
      <c r="B22" s="1">
        <v>2.9978938914961437E-2</v>
      </c>
      <c r="C22" s="1">
        <v>2.7207356127705404E-2</v>
      </c>
      <c r="D22" s="1">
        <v>2.8079354493220212E-2</v>
      </c>
      <c r="E22" s="1">
        <v>2.7752091938663691E-2</v>
      </c>
      <c r="F22" s="1">
        <v>2.9635160118396141E-2</v>
      </c>
      <c r="G22" s="1">
        <v>2.7289193647209491E-2</v>
      </c>
      <c r="H22" s="1">
        <v>3.277825158395184E-2</v>
      </c>
      <c r="I22" s="1">
        <v>3.0453706806103379E-2</v>
      </c>
      <c r="J22" s="1">
        <v>2.9853937995255785E-2</v>
      </c>
      <c r="K22" s="1">
        <v>3.0381500132971674E-2</v>
      </c>
      <c r="L22" s="1">
        <v>2.9352711243527028E-2</v>
      </c>
      <c r="M22" s="1">
        <v>3.1611675768772676E-2</v>
      </c>
      <c r="N22" s="1">
        <v>3.2758899488518588E-2</v>
      </c>
      <c r="O22" s="1">
        <v>2.5623351551852559E-2</v>
      </c>
      <c r="P22" s="1">
        <v>3.1795192142570254E-2</v>
      </c>
      <c r="Q22" s="1">
        <v>2.7915466453719125E-2</v>
      </c>
      <c r="R22" s="1">
        <v>3.0039596869648362E-2</v>
      </c>
      <c r="S22" s="1">
        <v>3.4033727827012958E-2</v>
      </c>
      <c r="T22" s="1">
        <v>2.9982216411627821E-2</v>
      </c>
      <c r="U22" s="1">
        <v>2.7048224387524612E-2</v>
      </c>
      <c r="V22" s="1">
        <v>2.8728874247892333E-2</v>
      </c>
      <c r="W22" s="1">
        <v>2.8740481491936594E-2</v>
      </c>
      <c r="X22" s="1">
        <v>3.2127813637766622E-2</v>
      </c>
      <c r="Y22" s="1">
        <v>2.8488883644746707E-2</v>
      </c>
      <c r="Z22" s="1">
        <v>2.622459999466549E-2</v>
      </c>
      <c r="AA22" s="1">
        <v>2.6848883803305752E-2</v>
      </c>
      <c r="AB22" s="1">
        <v>3.5256631142156922E-2</v>
      </c>
      <c r="AC22" s="1">
        <v>2.6243925470659776E-2</v>
      </c>
      <c r="AD22" s="1">
        <v>2.4694456411712244E-2</v>
      </c>
      <c r="AE22" s="1">
        <v>2.7189738467662421E-2</v>
      </c>
      <c r="AF22" s="1">
        <v>3.031368981080013E-2</v>
      </c>
      <c r="AG22" s="1">
        <v>2.9357973318645311E-2</v>
      </c>
      <c r="AH22" s="1">
        <v>2.6474201870515177E-2</v>
      </c>
      <c r="AI22" s="1">
        <v>2.3487706583304641E-2</v>
      </c>
      <c r="AJ22" s="1">
        <v>2.6796813571023655E-2</v>
      </c>
      <c r="AK22" s="1">
        <v>2.1529428274959194E-2</v>
      </c>
      <c r="AL22" s="1">
        <v>2.9200552900778533E-2</v>
      </c>
      <c r="AM22" s="1">
        <v>2.7354508033586317E-2</v>
      </c>
      <c r="AN22" s="1">
        <v>2.5166519815501831E-2</v>
      </c>
      <c r="AO22" s="1">
        <v>2.7390466934302481E-2</v>
      </c>
      <c r="AP22" s="1">
        <v>3.0750871602993782E-2</v>
      </c>
      <c r="AQ22" s="1">
        <v>3.5070452692557305E-2</v>
      </c>
      <c r="AR22" s="1">
        <v>2.6711906694305496E-2</v>
      </c>
      <c r="AS22" s="1">
        <v>2.8263877586035668E-2</v>
      </c>
      <c r="AT22" s="1">
        <v>2.1465502502484444E-2</v>
      </c>
      <c r="AU22" s="1">
        <v>2.4074957561759501E-2</v>
      </c>
      <c r="AV22" s="1">
        <v>2.1987584832851206E-2</v>
      </c>
      <c r="AW22" s="1">
        <v>2.8460465479678405E-2</v>
      </c>
      <c r="AX22" s="1">
        <v>2.6024970837921886E-2</v>
      </c>
      <c r="AY22" s="1">
        <v>2.5737438492285724E-2</v>
      </c>
      <c r="AZ22" s="1">
        <v>2.1926112386974072E-2</v>
      </c>
      <c r="BA22" s="1">
        <v>2.6337340946176142E-2</v>
      </c>
      <c r="BB22" s="1">
        <v>3.1688325602553011E-2</v>
      </c>
      <c r="BC22" s="1">
        <v>2.8977598677723398E-2</v>
      </c>
      <c r="BD22" s="1">
        <v>3.5311887939587353E-2</v>
      </c>
    </row>
    <row r="23" spans="1:56" x14ac:dyDescent="0.15">
      <c r="A23" s="1" t="s">
        <v>15</v>
      </c>
      <c r="B23" s="1">
        <v>24.000000000000004</v>
      </c>
      <c r="C23" s="1">
        <v>23.999999999999993</v>
      </c>
      <c r="D23" s="1">
        <v>23.999999999999996</v>
      </c>
      <c r="E23" s="1">
        <v>23.999999999999996</v>
      </c>
      <c r="F23" s="1">
        <v>23.999999999999996</v>
      </c>
      <c r="G23" s="1">
        <v>24.000000000000004</v>
      </c>
      <c r="H23" s="1">
        <v>23.999999999999993</v>
      </c>
      <c r="I23" s="1">
        <v>23.999999999999996</v>
      </c>
      <c r="J23" s="1">
        <v>23.999999999999996</v>
      </c>
      <c r="K23" s="1">
        <v>24.000000000000004</v>
      </c>
      <c r="L23" s="1">
        <v>24</v>
      </c>
      <c r="M23" s="1">
        <v>23.999999999999996</v>
      </c>
      <c r="N23" s="1">
        <v>24</v>
      </c>
      <c r="O23" s="1">
        <v>24.000000000000004</v>
      </c>
      <c r="P23" s="1">
        <v>24.000000000000011</v>
      </c>
      <c r="Q23" s="1">
        <v>23.999999999999996</v>
      </c>
      <c r="R23" s="1">
        <v>23.999999999999996</v>
      </c>
      <c r="S23" s="1">
        <v>24.000000000000004</v>
      </c>
      <c r="T23" s="1">
        <v>23.999999999999996</v>
      </c>
      <c r="U23" s="1">
        <v>24.000000000000007</v>
      </c>
      <c r="V23" s="1">
        <v>24</v>
      </c>
      <c r="W23" s="1">
        <v>24</v>
      </c>
      <c r="X23" s="1">
        <v>23.999999999999996</v>
      </c>
      <c r="Y23" s="1">
        <v>24.000000000000007</v>
      </c>
      <c r="Z23" s="1">
        <v>24</v>
      </c>
      <c r="AA23" s="1">
        <v>24.000000000000004</v>
      </c>
      <c r="AB23" s="1">
        <v>24.000000000000007</v>
      </c>
      <c r="AC23" s="1">
        <v>24.000000000000004</v>
      </c>
      <c r="AD23" s="1">
        <v>24</v>
      </c>
      <c r="AE23" s="1">
        <v>24</v>
      </c>
      <c r="AF23" s="1">
        <v>24.000000000000004</v>
      </c>
      <c r="AG23" s="1">
        <v>23.999999999999996</v>
      </c>
      <c r="AH23" s="1">
        <v>23.999999999999993</v>
      </c>
      <c r="AI23" s="1">
        <v>24.000000000000004</v>
      </c>
      <c r="AJ23" s="1">
        <v>23.999999999999993</v>
      </c>
      <c r="AK23" s="1">
        <v>24.000000000000004</v>
      </c>
      <c r="AL23" s="1">
        <v>24.000000000000004</v>
      </c>
      <c r="AM23" s="1">
        <v>23.999999999999993</v>
      </c>
      <c r="AN23" s="1">
        <v>23.999999999999996</v>
      </c>
      <c r="AO23" s="1">
        <v>23.999999999999996</v>
      </c>
      <c r="AP23" s="1">
        <v>23.999999999999996</v>
      </c>
      <c r="AQ23" s="1">
        <v>24</v>
      </c>
      <c r="AR23" s="1">
        <v>24</v>
      </c>
      <c r="AS23" s="1">
        <v>23.999999999999996</v>
      </c>
      <c r="AT23" s="1">
        <v>23.999999999999996</v>
      </c>
      <c r="AU23" s="1">
        <v>23.999999999999993</v>
      </c>
      <c r="AV23" s="1">
        <v>23.999999999999993</v>
      </c>
      <c r="AW23" s="1">
        <v>23.999999999999996</v>
      </c>
      <c r="AX23" s="1">
        <v>24.000000000000004</v>
      </c>
      <c r="AY23" s="1">
        <v>24</v>
      </c>
      <c r="AZ23" s="1">
        <v>24.000000000000004</v>
      </c>
      <c r="BA23" s="1">
        <v>24</v>
      </c>
      <c r="BB23" s="1">
        <v>23.999999999999993</v>
      </c>
      <c r="BC23" s="1">
        <v>23.999999999999996</v>
      </c>
      <c r="BD23" s="1">
        <v>24.000000000000004</v>
      </c>
    </row>
    <row r="26" spans="1:56" x14ac:dyDescent="0.15">
      <c r="A26" s="1" t="s">
        <v>14</v>
      </c>
      <c r="B26" s="1">
        <v>0.01</v>
      </c>
      <c r="C26" s="1">
        <v>1.78E-2</v>
      </c>
      <c r="D26" s="1">
        <v>1.12E-2</v>
      </c>
      <c r="E26" s="1">
        <v>0.01</v>
      </c>
      <c r="F26" s="1">
        <v>1.26E-2</v>
      </c>
      <c r="G26" s="1">
        <v>1.6E-2</v>
      </c>
      <c r="H26" s="1">
        <v>3.8899999999999997E-2</v>
      </c>
      <c r="I26" s="1">
        <v>0</v>
      </c>
      <c r="J26" s="1">
        <v>0</v>
      </c>
      <c r="K26" s="1">
        <v>1.61E-2</v>
      </c>
      <c r="L26" s="1">
        <v>2.9399999999999999E-2</v>
      </c>
      <c r="M26" s="1">
        <v>3.5400000000000001E-2</v>
      </c>
      <c r="N26" s="1">
        <v>3.1E-2</v>
      </c>
      <c r="O26" s="1">
        <v>0</v>
      </c>
      <c r="P26" s="1">
        <v>0</v>
      </c>
      <c r="Q26" s="1">
        <v>1.2200000000000001E-2</v>
      </c>
      <c r="R26" s="1">
        <v>0.01</v>
      </c>
      <c r="S26" s="1">
        <v>0.01</v>
      </c>
      <c r="T26" s="1">
        <v>1.8100000000000002E-2</v>
      </c>
      <c r="U26" s="1">
        <v>0</v>
      </c>
      <c r="V26" s="1">
        <v>0</v>
      </c>
      <c r="W26" s="1">
        <v>0.01</v>
      </c>
      <c r="X26" s="1">
        <v>1.3100000000000001E-2</v>
      </c>
      <c r="Y26" s="1">
        <v>2.47E-2</v>
      </c>
      <c r="Z26" s="1">
        <v>1.21E-2</v>
      </c>
      <c r="AA26" s="1">
        <v>0</v>
      </c>
      <c r="AB26" s="1">
        <v>0</v>
      </c>
      <c r="AC26" s="1">
        <v>0</v>
      </c>
      <c r="AD26" s="1">
        <v>1.6299999999999999E-2</v>
      </c>
      <c r="AE26" s="1">
        <v>1.14E-2</v>
      </c>
      <c r="AF26" s="1">
        <v>0</v>
      </c>
      <c r="AG26" s="1">
        <v>2.7199999999999998E-2</v>
      </c>
      <c r="AH26" s="1">
        <v>4.7199999999999999E-2</v>
      </c>
      <c r="AI26" s="1">
        <v>2.5100000000000001E-2</v>
      </c>
      <c r="AJ26" s="1">
        <v>0</v>
      </c>
      <c r="AK26" s="1">
        <v>1.9300000000000001E-2</v>
      </c>
      <c r="AL26" s="1">
        <v>0.01</v>
      </c>
      <c r="AM26" s="1">
        <v>1.6299999999999999E-2</v>
      </c>
      <c r="AN26" s="1">
        <v>1.3899999999999999E-2</v>
      </c>
      <c r="AO26" s="1">
        <v>2.5700000000000001E-2</v>
      </c>
      <c r="AP26" s="1">
        <v>2.1299999999999999E-2</v>
      </c>
      <c r="AQ26" s="1">
        <v>0</v>
      </c>
      <c r="AR26" s="1">
        <v>3.1699999999999999E-2</v>
      </c>
      <c r="AS26" s="1">
        <v>0</v>
      </c>
      <c r="AT26" s="1">
        <v>1.55E-2</v>
      </c>
      <c r="AU26" s="1">
        <v>3.6200000000000003E-2</v>
      </c>
      <c r="AV26" s="1">
        <v>2.46E-2</v>
      </c>
      <c r="AW26" s="1">
        <v>0</v>
      </c>
      <c r="AX26" s="1">
        <v>0</v>
      </c>
      <c r="AY26" s="1">
        <v>3.3099999999999997E-2</v>
      </c>
      <c r="AZ26" s="1">
        <v>0</v>
      </c>
      <c r="BA26" s="1">
        <v>0</v>
      </c>
      <c r="BB26" s="1">
        <v>0</v>
      </c>
      <c r="BC26" s="1">
        <v>1.21E-2</v>
      </c>
      <c r="BD26" s="1">
        <v>0</v>
      </c>
    </row>
    <row r="27" spans="1:56" x14ac:dyDescent="0.15">
      <c r="A27" s="1" t="s">
        <v>13</v>
      </c>
      <c r="B27" s="1">
        <v>0.55969999999999998</v>
      </c>
      <c r="C27" s="1">
        <v>0.56979999999999997</v>
      </c>
      <c r="D27" s="1">
        <v>0.56850000000000001</v>
      </c>
      <c r="E27" s="1">
        <v>0.57179999999999997</v>
      </c>
      <c r="F27" s="1">
        <v>0.58630000000000004</v>
      </c>
      <c r="G27" s="1">
        <v>0.57920000000000005</v>
      </c>
      <c r="H27" s="1">
        <v>0.55979999999999996</v>
      </c>
      <c r="I27" s="1">
        <v>0.55020000000000002</v>
      </c>
      <c r="J27" s="1">
        <v>0.57699999999999996</v>
      </c>
      <c r="K27" s="1">
        <v>0.5534</v>
      </c>
      <c r="L27" s="1">
        <v>0.55579999999999996</v>
      </c>
      <c r="M27" s="1">
        <v>0.57989999999999997</v>
      </c>
      <c r="N27" s="1">
        <v>0.57010000000000005</v>
      </c>
      <c r="O27" s="1">
        <v>0.5575</v>
      </c>
      <c r="P27" s="1">
        <v>0.55979999999999996</v>
      </c>
      <c r="Q27" s="1">
        <v>0.54920000000000002</v>
      </c>
      <c r="R27" s="1">
        <v>0.59240000000000004</v>
      </c>
      <c r="S27" s="1">
        <v>0.54779999999999995</v>
      </c>
      <c r="T27" s="1">
        <v>0.55969999999999998</v>
      </c>
      <c r="U27" s="1">
        <v>0.49509999999999998</v>
      </c>
      <c r="V27" s="1">
        <v>0.52400000000000002</v>
      </c>
      <c r="W27" s="1">
        <v>0.56379999999999997</v>
      </c>
      <c r="X27" s="1">
        <v>0.55840000000000001</v>
      </c>
      <c r="Y27" s="1">
        <v>0.56030000000000002</v>
      </c>
      <c r="Z27" s="1">
        <v>0.5877</v>
      </c>
      <c r="AA27" s="1">
        <v>0.55379999999999996</v>
      </c>
      <c r="AB27" s="1">
        <v>0.52810000000000001</v>
      </c>
      <c r="AC27" s="1">
        <v>0.54600000000000004</v>
      </c>
      <c r="AD27" s="1">
        <v>0.52510000000000001</v>
      </c>
      <c r="AE27" s="1">
        <v>0.54300000000000004</v>
      </c>
      <c r="AF27" s="1">
        <v>0.53480000000000005</v>
      </c>
      <c r="AG27" s="1">
        <v>0.53390000000000004</v>
      </c>
      <c r="AH27" s="1">
        <v>0.53949999999999998</v>
      </c>
      <c r="AI27" s="1">
        <v>0.54830000000000001</v>
      </c>
      <c r="AJ27" s="1">
        <v>0.54190000000000005</v>
      </c>
      <c r="AK27" s="1">
        <v>0.55279999999999996</v>
      </c>
      <c r="AL27" s="1">
        <v>0.53280000000000005</v>
      </c>
      <c r="AM27" s="1">
        <v>0.50719999999999998</v>
      </c>
      <c r="AN27" s="1">
        <v>0.5161</v>
      </c>
      <c r="AO27" s="1">
        <v>0.50160000000000005</v>
      </c>
      <c r="AP27" s="1">
        <v>0.54679999999999995</v>
      </c>
      <c r="AQ27" s="1">
        <v>0.56010000000000004</v>
      </c>
      <c r="AR27" s="1">
        <v>0.54339999999999999</v>
      </c>
      <c r="AS27" s="1">
        <v>0.55930000000000002</v>
      </c>
      <c r="AT27" s="1">
        <v>0.52400000000000002</v>
      </c>
      <c r="AU27" s="1">
        <v>0.53920000000000001</v>
      </c>
      <c r="AV27" s="1">
        <v>0.51519999999999999</v>
      </c>
      <c r="AW27" s="1">
        <v>0.54469999999999996</v>
      </c>
      <c r="AX27" s="1">
        <v>0.53779999999999994</v>
      </c>
      <c r="AY27" s="1">
        <v>0.55149999999999999</v>
      </c>
      <c r="AZ27" s="1">
        <v>0.5544</v>
      </c>
      <c r="BA27" s="1">
        <v>0.53779999999999994</v>
      </c>
      <c r="BB27" s="1">
        <v>0.56100000000000005</v>
      </c>
      <c r="BC27" s="1">
        <v>0.57609999999999995</v>
      </c>
      <c r="BD27" s="1">
        <v>0.57110000000000005</v>
      </c>
    </row>
    <row r="28" spans="1:56" x14ac:dyDescent="0.15">
      <c r="A28" s="1" t="s">
        <v>12</v>
      </c>
      <c r="B28" s="1">
        <v>15.2</v>
      </c>
      <c r="C28" s="1">
        <v>15.24</v>
      </c>
      <c r="D28" s="1">
        <v>15.23</v>
      </c>
      <c r="E28" s="1">
        <v>15.22</v>
      </c>
      <c r="F28" s="1">
        <v>15.23</v>
      </c>
      <c r="G28" s="1">
        <v>15.27</v>
      </c>
      <c r="H28" s="1">
        <v>15.25</v>
      </c>
      <c r="I28" s="1">
        <v>15.29</v>
      </c>
      <c r="J28" s="1">
        <v>15.23</v>
      </c>
      <c r="K28" s="1">
        <v>15.14</v>
      </c>
      <c r="L28" s="1">
        <v>15.16</v>
      </c>
      <c r="M28" s="1">
        <v>15.43</v>
      </c>
      <c r="N28" s="1">
        <v>15.36</v>
      </c>
      <c r="O28" s="1">
        <v>15.6</v>
      </c>
      <c r="P28" s="1">
        <v>15.47</v>
      </c>
      <c r="Q28" s="1">
        <v>15.37</v>
      </c>
      <c r="R28" s="1">
        <v>15.74</v>
      </c>
      <c r="S28" s="1">
        <v>15.55</v>
      </c>
      <c r="T28" s="1">
        <v>15.54</v>
      </c>
      <c r="U28" s="1">
        <v>15.34</v>
      </c>
      <c r="V28" s="1">
        <v>15.17</v>
      </c>
      <c r="W28" s="1">
        <v>15.2</v>
      </c>
      <c r="X28" s="1">
        <v>15.54</v>
      </c>
      <c r="Y28" s="1">
        <v>15.62</v>
      </c>
      <c r="Z28" s="1">
        <v>15.46</v>
      </c>
      <c r="AA28" s="1">
        <v>15.57</v>
      </c>
      <c r="AB28" s="1">
        <v>15.52</v>
      </c>
      <c r="AC28" s="1">
        <v>15.59</v>
      </c>
      <c r="AD28" s="1">
        <v>15.18</v>
      </c>
      <c r="AE28" s="1">
        <v>15.68</v>
      </c>
      <c r="AF28" s="1">
        <v>15.36</v>
      </c>
      <c r="AG28" s="1">
        <v>15.62</v>
      </c>
      <c r="AH28" s="1">
        <v>15.63</v>
      </c>
      <c r="AI28" s="1">
        <v>15.51</v>
      </c>
      <c r="AJ28" s="1">
        <v>15.48</v>
      </c>
      <c r="AK28" s="1">
        <v>15.47</v>
      </c>
      <c r="AL28" s="1">
        <v>15.34</v>
      </c>
      <c r="AM28" s="1">
        <v>14.95</v>
      </c>
      <c r="AN28" s="1">
        <v>15.21</v>
      </c>
      <c r="AO28" s="1">
        <v>15.44</v>
      </c>
      <c r="AP28" s="1">
        <v>15.55</v>
      </c>
      <c r="AQ28" s="1">
        <v>15.63</v>
      </c>
      <c r="AR28" s="1">
        <v>15.4</v>
      </c>
      <c r="AS28" s="1">
        <v>15.58</v>
      </c>
      <c r="AT28" s="1">
        <v>15.34</v>
      </c>
      <c r="AU28" s="1">
        <v>15.31</v>
      </c>
      <c r="AV28" s="1">
        <v>15.22</v>
      </c>
      <c r="AW28" s="1">
        <v>15.77</v>
      </c>
      <c r="AX28" s="1">
        <v>15.4</v>
      </c>
      <c r="AY28" s="1">
        <v>15.43</v>
      </c>
      <c r="AZ28" s="1">
        <v>15.72</v>
      </c>
      <c r="BA28" s="1">
        <v>15.48</v>
      </c>
      <c r="BB28" s="1">
        <v>15.59</v>
      </c>
      <c r="BC28" s="1">
        <v>15.58</v>
      </c>
      <c r="BD28" s="1">
        <v>15.47</v>
      </c>
    </row>
    <row r="29" spans="1:56" x14ac:dyDescent="0.15">
      <c r="A29" s="1" t="s">
        <v>11</v>
      </c>
      <c r="B29" s="1">
        <v>43.63</v>
      </c>
      <c r="C29" s="1">
        <v>43.28</v>
      </c>
      <c r="D29" s="1">
        <v>43.43</v>
      </c>
      <c r="E29" s="1">
        <v>43.56</v>
      </c>
      <c r="F29" s="1">
        <v>43.46</v>
      </c>
      <c r="G29" s="1">
        <v>43.27</v>
      </c>
      <c r="H29" s="1">
        <v>43.34</v>
      </c>
      <c r="I29" s="1">
        <v>43.41</v>
      </c>
      <c r="J29" s="1">
        <v>43.44</v>
      </c>
      <c r="K29" s="1">
        <v>43.02</v>
      </c>
      <c r="L29" s="1">
        <v>43.06</v>
      </c>
      <c r="M29" s="1">
        <v>42.82</v>
      </c>
      <c r="N29" s="1">
        <v>43.19</v>
      </c>
      <c r="O29" s="1">
        <v>43.03</v>
      </c>
      <c r="P29" s="1">
        <v>42.91</v>
      </c>
      <c r="Q29" s="1">
        <v>43.13</v>
      </c>
      <c r="R29" s="1">
        <v>42.79</v>
      </c>
      <c r="S29" s="1">
        <v>43.12</v>
      </c>
      <c r="T29" s="1">
        <v>42.79</v>
      </c>
      <c r="U29" s="1">
        <v>43.03</v>
      </c>
      <c r="V29" s="1">
        <v>42.96</v>
      </c>
      <c r="W29" s="1">
        <v>42.74</v>
      </c>
      <c r="X29" s="1">
        <v>42.67</v>
      </c>
      <c r="Y29" s="1">
        <v>42.57</v>
      </c>
      <c r="Z29" s="1">
        <v>42.91</v>
      </c>
      <c r="AA29" s="1">
        <v>42.65</v>
      </c>
      <c r="AB29" s="1">
        <v>42.58</v>
      </c>
      <c r="AC29" s="1">
        <v>42.64</v>
      </c>
      <c r="AD29" s="1">
        <v>42.29</v>
      </c>
      <c r="AE29" s="1">
        <v>42.6</v>
      </c>
      <c r="AF29" s="1">
        <v>42.81</v>
      </c>
      <c r="AG29" s="1">
        <v>42.44</v>
      </c>
      <c r="AH29" s="1">
        <v>42.09</v>
      </c>
      <c r="AI29" s="1">
        <v>42.55</v>
      </c>
      <c r="AJ29" s="1">
        <v>42.7</v>
      </c>
      <c r="AK29" s="1">
        <v>42.26</v>
      </c>
      <c r="AL29" s="1">
        <v>42.73</v>
      </c>
      <c r="AM29" s="1">
        <v>41.36</v>
      </c>
      <c r="AN29" s="1">
        <v>41.79</v>
      </c>
      <c r="AO29" s="1">
        <v>40.58</v>
      </c>
      <c r="AP29" s="1">
        <v>41.73</v>
      </c>
      <c r="AQ29" s="1">
        <v>42.01</v>
      </c>
      <c r="AR29" s="1">
        <v>42.69</v>
      </c>
      <c r="AS29" s="1">
        <v>42.78</v>
      </c>
      <c r="AT29" s="1">
        <v>41.79</v>
      </c>
      <c r="AU29" s="1">
        <v>41.36</v>
      </c>
      <c r="AV29" s="1">
        <v>41.66</v>
      </c>
      <c r="AW29" s="1">
        <v>42.39</v>
      </c>
      <c r="AX29" s="1">
        <v>42.19</v>
      </c>
      <c r="AY29" s="1">
        <v>42.84</v>
      </c>
      <c r="AZ29" s="1">
        <v>42.38</v>
      </c>
      <c r="BA29" s="1">
        <v>42.47</v>
      </c>
      <c r="BB29" s="1">
        <v>42.38</v>
      </c>
      <c r="BC29" s="1">
        <v>42.71</v>
      </c>
      <c r="BD29" s="1">
        <v>42.43</v>
      </c>
    </row>
    <row r="30" spans="1:56" x14ac:dyDescent="0.15">
      <c r="A30" s="1" t="s">
        <v>10</v>
      </c>
      <c r="B30" s="1">
        <v>0.15870000000000001</v>
      </c>
      <c r="C30" s="1">
        <v>0.152</v>
      </c>
      <c r="D30" s="1">
        <v>0.152</v>
      </c>
      <c r="E30" s="1">
        <v>0.15920000000000001</v>
      </c>
      <c r="F30" s="1">
        <v>0.15759999999999999</v>
      </c>
      <c r="G30" s="1">
        <v>0.1396</v>
      </c>
      <c r="H30" s="1">
        <v>0.16350000000000001</v>
      </c>
      <c r="I30" s="1">
        <v>0.14510000000000001</v>
      </c>
      <c r="J30" s="1">
        <v>0.14680000000000001</v>
      </c>
      <c r="K30" s="1">
        <v>0.1512</v>
      </c>
      <c r="L30" s="1">
        <v>0.16400000000000001</v>
      </c>
      <c r="M30" s="1">
        <v>0.16200000000000001</v>
      </c>
      <c r="N30" s="1">
        <v>0.17349999999999999</v>
      </c>
      <c r="O30" s="1">
        <v>0.15049999999999999</v>
      </c>
      <c r="P30" s="1">
        <v>0.17019999999999999</v>
      </c>
      <c r="Q30" s="1">
        <v>0.15870000000000001</v>
      </c>
      <c r="R30" s="1">
        <v>0.1575</v>
      </c>
      <c r="S30" s="1">
        <v>0.17130000000000001</v>
      </c>
      <c r="T30" s="1">
        <v>0.16569999999999999</v>
      </c>
      <c r="U30" s="1">
        <v>0.1588</v>
      </c>
      <c r="V30" s="1">
        <v>0.15629999999999999</v>
      </c>
      <c r="W30" s="1">
        <v>0.15179999999999999</v>
      </c>
      <c r="X30" s="1">
        <v>0.15160000000000001</v>
      </c>
      <c r="Y30" s="1">
        <v>0.15029999999999999</v>
      </c>
      <c r="Z30" s="1">
        <v>0.1512</v>
      </c>
      <c r="AA30" s="1">
        <v>0.15060000000000001</v>
      </c>
      <c r="AB30" s="1">
        <v>0.1588</v>
      </c>
      <c r="AC30" s="1">
        <v>0.17119999999999999</v>
      </c>
      <c r="AD30" s="1">
        <v>0.1653</v>
      </c>
      <c r="AE30" s="1">
        <v>0.15840000000000001</v>
      </c>
      <c r="AF30" s="1">
        <v>0.14580000000000001</v>
      </c>
      <c r="AG30" s="1">
        <v>0.16850000000000001</v>
      </c>
      <c r="AH30" s="1">
        <v>0.15079999999999999</v>
      </c>
      <c r="AI30" s="1">
        <v>0.15390000000000001</v>
      </c>
      <c r="AJ30" s="1">
        <v>0.15429999999999999</v>
      </c>
      <c r="AK30" s="1">
        <v>0.16789999999999999</v>
      </c>
      <c r="AL30" s="1">
        <v>0.15909999999999999</v>
      </c>
      <c r="AM30" s="1">
        <v>0.1555</v>
      </c>
      <c r="AN30" s="1">
        <v>0.15040000000000001</v>
      </c>
      <c r="AO30" s="1">
        <v>0.15759999999999999</v>
      </c>
      <c r="AP30" s="1">
        <v>0.17380000000000001</v>
      </c>
      <c r="AQ30" s="1">
        <v>0.17519999999999999</v>
      </c>
      <c r="AR30" s="1">
        <v>0.16059999999999999</v>
      </c>
      <c r="AS30" s="1">
        <v>0.17150000000000001</v>
      </c>
      <c r="AT30" s="1">
        <v>0.14499999999999999</v>
      </c>
      <c r="AU30" s="1">
        <v>0.15310000000000001</v>
      </c>
      <c r="AV30" s="1">
        <v>0.1477</v>
      </c>
      <c r="AW30" s="1">
        <v>0.1434</v>
      </c>
      <c r="AX30" s="1">
        <v>0.1326</v>
      </c>
      <c r="AY30" s="1">
        <v>0.14630000000000001</v>
      </c>
      <c r="AZ30" s="1">
        <v>0.16500000000000001</v>
      </c>
      <c r="BA30" s="1">
        <v>0.14729999999999999</v>
      </c>
      <c r="BB30" s="1">
        <v>0.14410000000000001</v>
      </c>
      <c r="BC30" s="1">
        <v>0.158</v>
      </c>
      <c r="BD30" s="1">
        <v>0.17929999999999999</v>
      </c>
    </row>
    <row r="31" spans="1:56" x14ac:dyDescent="0.15">
      <c r="A31" s="1" t="s">
        <v>9</v>
      </c>
      <c r="B31" s="1">
        <v>21.981083470856923</v>
      </c>
      <c r="C31" s="1">
        <v>21.829701490707123</v>
      </c>
      <c r="D31" s="1">
        <v>22.183855124889909</v>
      </c>
      <c r="E31" s="1">
        <v>21.741140555728986</v>
      </c>
      <c r="F31" s="1">
        <v>21.850304495442661</v>
      </c>
      <c r="G31" s="1">
        <v>21.62505729332721</v>
      </c>
      <c r="H31" s="1">
        <v>21.832014332512717</v>
      </c>
      <c r="I31" s="1">
        <v>21.254985402324294</v>
      </c>
      <c r="J31" s="1">
        <v>21.447189752268415</v>
      </c>
      <c r="K31" s="1">
        <v>21.331002642976284</v>
      </c>
      <c r="L31" s="1">
        <v>21.799880321881414</v>
      </c>
      <c r="M31" s="1">
        <v>21.241658711292121</v>
      </c>
      <c r="N31" s="1">
        <v>21.211859196602827</v>
      </c>
      <c r="O31" s="1">
        <v>21.186135174635151</v>
      </c>
      <c r="P31" s="1">
        <v>21.212008075187654</v>
      </c>
      <c r="Q31" s="1">
        <v>21.163152362696778</v>
      </c>
      <c r="R31" s="1">
        <v>20.801739432827397</v>
      </c>
      <c r="S31" s="1">
        <v>21.11391480832873</v>
      </c>
      <c r="T31" s="1">
        <v>20.69953164506045</v>
      </c>
      <c r="U31" s="1">
        <v>21.596437348077437</v>
      </c>
      <c r="V31" s="1">
        <v>21.903970113873978</v>
      </c>
      <c r="W31" s="1">
        <v>21.849656392197875</v>
      </c>
      <c r="X31" s="1">
        <v>22.227920439658625</v>
      </c>
      <c r="Y31" s="1">
        <v>21.886632005967069</v>
      </c>
      <c r="Z31" s="1">
        <v>22.05747947613396</v>
      </c>
      <c r="AA31" s="1">
        <v>22.227237216081587</v>
      </c>
      <c r="AB31" s="1">
        <v>22.163171658831335</v>
      </c>
      <c r="AC31" s="1">
        <v>22.267168454831676</v>
      </c>
      <c r="AD31" s="1">
        <v>24.79784560641551</v>
      </c>
      <c r="AE31" s="1">
        <v>22.336109290421877</v>
      </c>
      <c r="AF31" s="1">
        <v>22.138181779746482</v>
      </c>
      <c r="AG31" s="1">
        <v>21.877906405375622</v>
      </c>
      <c r="AH31" s="1">
        <v>24.128866907723346</v>
      </c>
      <c r="AI31" s="1">
        <v>22.831605742107364</v>
      </c>
      <c r="AJ31" s="1">
        <v>23.186341606047868</v>
      </c>
      <c r="AK31" s="1">
        <v>23.425932339526018</v>
      </c>
      <c r="AL31" s="1">
        <v>22.444273378891758</v>
      </c>
      <c r="AM31" s="1">
        <v>25.054489041714831</v>
      </c>
      <c r="AN31" s="1">
        <v>24.839654509907135</v>
      </c>
      <c r="AO31" s="1">
        <v>25.297193091599372</v>
      </c>
      <c r="AP31" s="1">
        <v>24.247527216280496</v>
      </c>
      <c r="AQ31" s="1">
        <v>21.112805393611719</v>
      </c>
      <c r="AR31" s="1">
        <v>21.037290165305325</v>
      </c>
      <c r="AS31" s="1">
        <v>21.265715755578533</v>
      </c>
      <c r="AT31" s="1">
        <v>24.381525600073793</v>
      </c>
      <c r="AU31" s="1">
        <v>25.137194669287908</v>
      </c>
      <c r="AV31" s="1">
        <v>25.021280920869689</v>
      </c>
      <c r="AW31" s="1">
        <v>22.35112094416613</v>
      </c>
      <c r="AX31" s="1">
        <v>24.504600378186282</v>
      </c>
      <c r="AY31" s="1">
        <v>22.252323058731015</v>
      </c>
      <c r="AZ31" s="1">
        <v>22.263469204430567</v>
      </c>
      <c r="BA31" s="1">
        <v>21.775885236218443</v>
      </c>
      <c r="BB31" s="1">
        <v>22.064448611167048</v>
      </c>
      <c r="BC31" s="1">
        <v>21.698621765179983</v>
      </c>
      <c r="BD31" s="1">
        <v>21.308018176614574</v>
      </c>
    </row>
    <row r="32" spans="1:56" x14ac:dyDescent="0.15">
      <c r="A32" s="1" t="s">
        <v>8</v>
      </c>
      <c r="B32" s="1">
        <v>10.578371938836703</v>
      </c>
      <c r="C32" s="1">
        <v>10.435438733377175</v>
      </c>
      <c r="D32" s="1">
        <v>10.197449799709842</v>
      </c>
      <c r="E32" s="1">
        <v>9.9226415004183774</v>
      </c>
      <c r="F32" s="1">
        <v>10.201395614214571</v>
      </c>
      <c r="G32" s="1">
        <v>10.473938829925475</v>
      </c>
      <c r="H32" s="1">
        <v>10.46620747227862</v>
      </c>
      <c r="I32" s="1">
        <v>10.52958372239701</v>
      </c>
      <c r="J32" s="1">
        <v>10.49379502830411</v>
      </c>
      <c r="K32" s="1">
        <v>11.311919762860459</v>
      </c>
      <c r="L32" s="1">
        <v>11.002002998293184</v>
      </c>
      <c r="M32" s="1">
        <v>10.877783674141064</v>
      </c>
      <c r="N32" s="1">
        <v>10.688639874815276</v>
      </c>
      <c r="O32" s="1">
        <v>10.550531980427955</v>
      </c>
      <c r="P32" s="1">
        <v>10.855169426043965</v>
      </c>
      <c r="Q32" s="1">
        <v>11.031705779335072</v>
      </c>
      <c r="R32" s="1">
        <v>11.11106696829891</v>
      </c>
      <c r="S32" s="1">
        <v>10.775259473504283</v>
      </c>
      <c r="T32" s="1">
        <v>11.035729482844323</v>
      </c>
      <c r="U32" s="1">
        <v>10.805795175081544</v>
      </c>
      <c r="V32" s="1">
        <v>10.886328012451843</v>
      </c>
      <c r="W32" s="1">
        <v>10.557731851350503</v>
      </c>
      <c r="X32" s="1">
        <v>10.548548015407366</v>
      </c>
      <c r="Y32" s="1">
        <v>10.683335851768796</v>
      </c>
      <c r="Z32" s="1">
        <v>10.926880058172328</v>
      </c>
      <c r="AA32" s="1">
        <v>10.771567281768531</v>
      </c>
      <c r="AB32" s="1">
        <v>10.609390335540738</v>
      </c>
      <c r="AC32" s="1">
        <v>10.460479696145558</v>
      </c>
      <c r="AD32" s="1">
        <v>10.648648177590447</v>
      </c>
      <c r="AE32" s="1">
        <v>10.81727274555417</v>
      </c>
      <c r="AF32" s="1">
        <v>10.881647588167736</v>
      </c>
      <c r="AG32" s="1">
        <v>11.259795611706068</v>
      </c>
      <c r="AH32" s="1">
        <v>10.591948205447039</v>
      </c>
      <c r="AI32" s="1">
        <v>10.76671253879609</v>
      </c>
      <c r="AJ32" s="1">
        <v>10.550302573199003</v>
      </c>
      <c r="AK32" s="1">
        <v>10.817469391084732</v>
      </c>
      <c r="AL32" s="1">
        <v>10.997120994037594</v>
      </c>
      <c r="AM32" s="1">
        <v>11.163576327942307</v>
      </c>
      <c r="AN32" s="1">
        <v>10.702202943140197</v>
      </c>
      <c r="AO32" s="1">
        <v>11.016102317305618</v>
      </c>
      <c r="AP32" s="1">
        <v>10.737906004547479</v>
      </c>
      <c r="AQ32" s="1">
        <v>11.632193366079294</v>
      </c>
      <c r="AR32" s="1">
        <v>11.093785439296191</v>
      </c>
      <c r="AS32" s="1">
        <v>11.139987080825577</v>
      </c>
      <c r="AT32" s="1">
        <v>10.833479600637999</v>
      </c>
      <c r="AU32" s="1">
        <v>10.793840564020348</v>
      </c>
      <c r="AV32" s="1">
        <v>10.733734512637509</v>
      </c>
      <c r="AW32" s="1">
        <v>10.822816294748179</v>
      </c>
      <c r="AX32" s="1">
        <v>10.296638599721589</v>
      </c>
      <c r="AY32" s="1">
        <v>10.499203384832226</v>
      </c>
      <c r="AZ32" s="1">
        <v>10.775754673116314</v>
      </c>
      <c r="BA32" s="1">
        <v>11.062007736990443</v>
      </c>
      <c r="BB32" s="1">
        <v>10.974700258410062</v>
      </c>
      <c r="BC32" s="1">
        <v>11.025627632355484</v>
      </c>
      <c r="BD32" s="1">
        <v>11.104089400328224</v>
      </c>
    </row>
    <row r="33" spans="1:56" x14ac:dyDescent="0.15">
      <c r="A33" s="1" t="s">
        <v>7</v>
      </c>
      <c r="B33" s="1">
        <v>0.26390000000000002</v>
      </c>
      <c r="C33" s="1">
        <v>0.25669999999999998</v>
      </c>
      <c r="D33" s="1">
        <v>0.25700000000000001</v>
      </c>
      <c r="E33" s="1">
        <v>0.25480000000000003</v>
      </c>
      <c r="F33" s="1">
        <v>0.2253</v>
      </c>
      <c r="G33" s="1">
        <v>0.26469999999999999</v>
      </c>
      <c r="H33" s="1">
        <v>0.26279999999999998</v>
      </c>
      <c r="I33" s="1">
        <v>0.25840000000000002</v>
      </c>
      <c r="J33" s="1">
        <v>0.27129999999999999</v>
      </c>
      <c r="K33" s="1">
        <v>0.26650000000000001</v>
      </c>
      <c r="L33" s="1">
        <v>0.2641</v>
      </c>
      <c r="M33" s="1">
        <v>0.25690000000000002</v>
      </c>
      <c r="N33" s="1">
        <v>0.23980000000000001</v>
      </c>
      <c r="O33" s="1">
        <v>0.2145</v>
      </c>
      <c r="P33" s="1">
        <v>0.21690000000000001</v>
      </c>
      <c r="Q33" s="1">
        <v>0.25309999999999999</v>
      </c>
      <c r="R33" s="1">
        <v>0.2571</v>
      </c>
      <c r="S33" s="1">
        <v>0.22900000000000001</v>
      </c>
      <c r="T33" s="1">
        <v>0.25080000000000002</v>
      </c>
      <c r="U33" s="1">
        <v>0.2412</v>
      </c>
      <c r="V33" s="1">
        <v>0.23799999999999999</v>
      </c>
      <c r="W33" s="1">
        <v>0.2374</v>
      </c>
      <c r="X33" s="1">
        <v>0.26989999999999997</v>
      </c>
      <c r="Y33" s="1">
        <v>0.27089999999999997</v>
      </c>
      <c r="Z33" s="1">
        <v>0.24529999999999999</v>
      </c>
      <c r="AA33" s="1">
        <v>0.25219999999999998</v>
      </c>
      <c r="AB33" s="1">
        <v>0.22550000000000001</v>
      </c>
      <c r="AC33" s="1">
        <v>0.24329999999999999</v>
      </c>
      <c r="AD33" s="1">
        <v>0.26169999999999999</v>
      </c>
      <c r="AE33" s="1">
        <v>0.25640000000000002</v>
      </c>
      <c r="AF33" s="1">
        <v>0.22750000000000001</v>
      </c>
      <c r="AG33" s="1">
        <v>0.26750000000000002</v>
      </c>
      <c r="AH33" s="1">
        <v>0.27010000000000001</v>
      </c>
      <c r="AI33" s="1">
        <v>0.251</v>
      </c>
      <c r="AJ33" s="1">
        <v>0.27760000000000001</v>
      </c>
      <c r="AK33" s="1">
        <v>0.26690000000000003</v>
      </c>
      <c r="AL33" s="1">
        <v>0.2918</v>
      </c>
      <c r="AM33" s="1">
        <v>0.29899999999999999</v>
      </c>
      <c r="AN33" s="1">
        <v>0.25950000000000001</v>
      </c>
      <c r="AO33" s="1">
        <v>0.30120000000000002</v>
      </c>
      <c r="AP33" s="1">
        <v>0.27979999999999999</v>
      </c>
      <c r="AQ33" s="1">
        <v>0.2387</v>
      </c>
      <c r="AR33" s="1">
        <v>0.2306</v>
      </c>
      <c r="AS33" s="1">
        <v>0.23219999999999999</v>
      </c>
      <c r="AT33" s="1">
        <v>0.29670000000000002</v>
      </c>
      <c r="AU33" s="1">
        <v>0.30690000000000001</v>
      </c>
      <c r="AV33" s="1">
        <v>0.3</v>
      </c>
      <c r="AW33" s="1">
        <v>0.26419999999999999</v>
      </c>
      <c r="AX33" s="1">
        <v>0.2843</v>
      </c>
      <c r="AY33" s="1">
        <v>0.25490000000000002</v>
      </c>
      <c r="AZ33" s="1">
        <v>0.2427</v>
      </c>
      <c r="BA33" s="1">
        <v>0.2356</v>
      </c>
      <c r="BB33" s="1">
        <v>0.28220000000000001</v>
      </c>
      <c r="BC33" s="1">
        <v>0.24829999999999999</v>
      </c>
      <c r="BD33" s="1">
        <v>0.25919999999999999</v>
      </c>
    </row>
    <row r="34" spans="1:56" x14ac:dyDescent="0.15">
      <c r="A34" s="1" t="s">
        <v>6</v>
      </c>
      <c r="B34" s="1">
        <v>8.2899999999999991</v>
      </c>
      <c r="C34" s="1">
        <v>8.3000000000000007</v>
      </c>
      <c r="D34" s="1">
        <v>8.06</v>
      </c>
      <c r="E34" s="1">
        <v>8.27</v>
      </c>
      <c r="F34" s="1">
        <v>8.2899999999999991</v>
      </c>
      <c r="G34" s="1">
        <v>8.44</v>
      </c>
      <c r="H34" s="1">
        <v>8.33</v>
      </c>
      <c r="I34" s="1">
        <v>8.6300000000000008</v>
      </c>
      <c r="J34" s="1">
        <v>8.5399999999999991</v>
      </c>
      <c r="K34" s="1">
        <v>8.64</v>
      </c>
      <c r="L34" s="1">
        <v>8.35</v>
      </c>
      <c r="M34" s="1">
        <v>8.7100000000000009</v>
      </c>
      <c r="N34" s="1">
        <v>8.75</v>
      </c>
      <c r="O34" s="1">
        <v>8.77</v>
      </c>
      <c r="P34" s="1">
        <v>8.73</v>
      </c>
      <c r="Q34" s="1">
        <v>8.81</v>
      </c>
      <c r="R34" s="1">
        <v>9.1199999999999992</v>
      </c>
      <c r="S34" s="1">
        <v>8.84</v>
      </c>
      <c r="T34" s="1">
        <v>9.0500000000000007</v>
      </c>
      <c r="U34" s="1">
        <v>8.4</v>
      </c>
      <c r="V34" s="1">
        <v>8.1999999999999993</v>
      </c>
      <c r="W34" s="1">
        <v>8.14</v>
      </c>
      <c r="X34" s="1">
        <v>8.02</v>
      </c>
      <c r="Y34" s="1">
        <v>8.27</v>
      </c>
      <c r="Z34" s="1">
        <v>8.2899999999999991</v>
      </c>
      <c r="AA34" s="1">
        <v>8.08</v>
      </c>
      <c r="AB34" s="1">
        <v>8.02</v>
      </c>
      <c r="AC34" s="1">
        <v>7.99</v>
      </c>
      <c r="AD34" s="1">
        <v>6.35</v>
      </c>
      <c r="AE34" s="1">
        <v>8.0500000000000007</v>
      </c>
      <c r="AF34" s="1">
        <v>8.1</v>
      </c>
      <c r="AG34" s="1">
        <v>8.3699999999999992</v>
      </c>
      <c r="AH34" s="1">
        <v>6.88</v>
      </c>
      <c r="AI34" s="1">
        <v>7.72</v>
      </c>
      <c r="AJ34" s="1">
        <v>7.43</v>
      </c>
      <c r="AK34" s="1">
        <v>7.31</v>
      </c>
      <c r="AL34" s="1">
        <v>7.92</v>
      </c>
      <c r="AM34" s="1">
        <v>5.96</v>
      </c>
      <c r="AN34" s="1">
        <v>6.2</v>
      </c>
      <c r="AO34" s="1">
        <v>5.77</v>
      </c>
      <c r="AP34" s="1">
        <v>6.68</v>
      </c>
      <c r="AQ34" s="1">
        <v>8.77</v>
      </c>
      <c r="AR34" s="1">
        <v>8.82</v>
      </c>
      <c r="AS34" s="1">
        <v>8.75</v>
      </c>
      <c r="AT34" s="1">
        <v>6.54</v>
      </c>
      <c r="AU34" s="1">
        <v>6</v>
      </c>
      <c r="AV34" s="1">
        <v>6.08</v>
      </c>
      <c r="AW34" s="1">
        <v>8.01</v>
      </c>
      <c r="AX34" s="1">
        <v>6.46</v>
      </c>
      <c r="AY34" s="1">
        <v>8.0299999999999994</v>
      </c>
      <c r="AZ34" s="1">
        <v>8.07</v>
      </c>
      <c r="BA34" s="1">
        <v>8.33</v>
      </c>
      <c r="BB34" s="1">
        <v>8.14</v>
      </c>
      <c r="BC34" s="1">
        <v>8.5</v>
      </c>
      <c r="BD34" s="1">
        <v>8.59</v>
      </c>
    </row>
    <row r="35" spans="1:56" x14ac:dyDescent="0.15">
      <c r="A35" s="1" t="s">
        <v>5</v>
      </c>
      <c r="B35" s="1">
        <v>4.1700000000000001E-2</v>
      </c>
      <c r="C35" s="1">
        <v>2.6100000000000002E-2</v>
      </c>
      <c r="D35" s="1">
        <v>3.5499999999999997E-2</v>
      </c>
      <c r="E35" s="1">
        <v>4.6300000000000001E-2</v>
      </c>
      <c r="F35" s="1">
        <v>3.8199999999999998E-2</v>
      </c>
      <c r="G35" s="1">
        <v>1.12E-2</v>
      </c>
      <c r="H35" s="1">
        <v>2.5600000000000001E-2</v>
      </c>
      <c r="I35" s="1">
        <v>5.7099999999999998E-2</v>
      </c>
      <c r="J35" s="1">
        <v>1.4999999999999999E-2</v>
      </c>
      <c r="K35" s="1">
        <v>6.5100000000000005E-2</v>
      </c>
      <c r="L35" s="1">
        <v>5.5399999999999998E-2</v>
      </c>
      <c r="M35" s="1">
        <v>4.4999999999999998E-2</v>
      </c>
      <c r="N35" s="1">
        <v>3.1699999999999999E-2</v>
      </c>
      <c r="O35" s="1">
        <v>0</v>
      </c>
      <c r="P35" s="1">
        <v>1.9300000000000001E-2</v>
      </c>
      <c r="Q35" s="1">
        <v>2.4400000000000002E-2</v>
      </c>
      <c r="R35" s="1">
        <v>2.6499999999999999E-2</v>
      </c>
      <c r="S35" s="1">
        <v>2.1000000000000001E-2</v>
      </c>
      <c r="T35" s="1">
        <v>5.3699999999999998E-2</v>
      </c>
      <c r="U35" s="1">
        <v>4.48E-2</v>
      </c>
      <c r="V35" s="1">
        <v>2.1100000000000001E-2</v>
      </c>
      <c r="W35" s="1">
        <v>4.9599999999999998E-2</v>
      </c>
      <c r="X35" s="1">
        <v>3.44E-2</v>
      </c>
      <c r="Y35" s="1">
        <v>4.7E-2</v>
      </c>
      <c r="Z35" s="1">
        <v>5.4199999999999998E-2</v>
      </c>
      <c r="AA35" s="1">
        <v>4.2700000000000002E-2</v>
      </c>
      <c r="AB35" s="1">
        <v>1.6400000000000001E-2</v>
      </c>
      <c r="AC35" s="1">
        <v>4.0399999999999998E-2</v>
      </c>
      <c r="AD35" s="1">
        <v>5.3600000000000002E-2</v>
      </c>
      <c r="AE35" s="1">
        <v>7.0499999999999993E-2</v>
      </c>
      <c r="AF35" s="1">
        <v>4.6600000000000003E-2</v>
      </c>
      <c r="AG35" s="1">
        <v>4.0599999999999997E-2</v>
      </c>
      <c r="AH35" s="1">
        <v>4.9799999999999997E-2</v>
      </c>
      <c r="AI35" s="1">
        <v>5.8799999999999998E-2</v>
      </c>
      <c r="AJ35" s="1">
        <v>6.0600000000000001E-2</v>
      </c>
      <c r="AK35" s="1">
        <v>4.5600000000000002E-2</v>
      </c>
      <c r="AL35" s="1">
        <v>2.5600000000000001E-2</v>
      </c>
      <c r="AM35" s="1">
        <v>3.4700000000000002E-2</v>
      </c>
      <c r="AN35" s="1">
        <v>6.0600000000000001E-2</v>
      </c>
      <c r="AO35" s="1">
        <v>5.4600000000000003E-2</v>
      </c>
      <c r="AP35" s="1">
        <v>6.1899999999999997E-2</v>
      </c>
      <c r="AQ35" s="1">
        <v>5.3800000000000001E-2</v>
      </c>
      <c r="AR35" s="1">
        <v>4.1399999999999999E-2</v>
      </c>
      <c r="AS35" s="1">
        <v>8.1299999999999997E-2</v>
      </c>
      <c r="AT35" s="1">
        <v>5.67E-2</v>
      </c>
      <c r="AU35" s="1">
        <v>8.4000000000000005E-2</v>
      </c>
      <c r="AV35" s="1">
        <v>4.7100000000000003E-2</v>
      </c>
      <c r="AW35" s="1">
        <v>4.5600000000000002E-2</v>
      </c>
      <c r="AX35" s="1">
        <v>3.78E-2</v>
      </c>
      <c r="AY35" s="1">
        <v>5.21E-2</v>
      </c>
      <c r="AZ35" s="1">
        <v>4.4600000000000001E-2</v>
      </c>
      <c r="BA35" s="1">
        <v>1.6299999999999999E-2</v>
      </c>
      <c r="BB35" s="1">
        <v>3.2599999999999997E-2</v>
      </c>
      <c r="BC35" s="1">
        <v>3.78E-2</v>
      </c>
      <c r="BD35" s="1">
        <v>2.4799999999999999E-2</v>
      </c>
    </row>
    <row r="36" spans="1:56" x14ac:dyDescent="0.15">
      <c r="A36" s="1" t="s">
        <v>4</v>
      </c>
      <c r="B36" s="1">
        <v>0.1123</v>
      </c>
      <c r="C36" s="1">
        <v>0.1014</v>
      </c>
      <c r="D36" s="1">
        <v>0.1045</v>
      </c>
      <c r="E36" s="1">
        <v>0.1031</v>
      </c>
      <c r="F36" s="1">
        <v>0.1104</v>
      </c>
      <c r="G36" s="1">
        <v>0.1018</v>
      </c>
      <c r="H36" s="1">
        <v>0.12239999999999999</v>
      </c>
      <c r="I36" s="1">
        <v>0.1138</v>
      </c>
      <c r="J36" s="1">
        <v>0.1115</v>
      </c>
      <c r="K36" s="1">
        <v>0.1138</v>
      </c>
      <c r="L36" s="1">
        <v>0.10970000000000001</v>
      </c>
      <c r="M36" s="1">
        <v>0.1183</v>
      </c>
      <c r="N36" s="1">
        <v>0.1227</v>
      </c>
      <c r="O36" s="1">
        <v>9.5899999999999999E-2</v>
      </c>
      <c r="P36" s="1">
        <v>0.11899999999999999</v>
      </c>
      <c r="Q36" s="1">
        <v>0.1048</v>
      </c>
      <c r="R36" s="1">
        <v>0.1133</v>
      </c>
      <c r="S36" s="1">
        <v>0.1278</v>
      </c>
      <c r="T36" s="1">
        <v>0.1125</v>
      </c>
      <c r="U36" s="1">
        <v>0.1009</v>
      </c>
      <c r="V36" s="1">
        <v>0.1069</v>
      </c>
      <c r="W36" s="1">
        <v>0.10639999999999999</v>
      </c>
      <c r="X36" s="1">
        <v>0.1196</v>
      </c>
      <c r="Y36" s="1">
        <v>0.10630000000000001</v>
      </c>
      <c r="Z36" s="1">
        <v>9.8299999999999998E-2</v>
      </c>
      <c r="AA36" s="1">
        <v>0.1002</v>
      </c>
      <c r="AB36" s="1">
        <v>0.13100000000000001</v>
      </c>
      <c r="AC36" s="1">
        <v>9.7600000000000006E-2</v>
      </c>
      <c r="AD36" s="1">
        <v>9.0899999999999995E-2</v>
      </c>
      <c r="AE36" s="1">
        <v>0.1017</v>
      </c>
      <c r="AF36" s="1">
        <v>0.113</v>
      </c>
      <c r="AG36" s="1">
        <v>0.1101</v>
      </c>
      <c r="AH36" s="1">
        <v>9.8100000000000007E-2</v>
      </c>
      <c r="AI36" s="1">
        <v>8.7499999999999994E-2</v>
      </c>
      <c r="AJ36" s="1">
        <v>9.9599999999999994E-2</v>
      </c>
      <c r="AK36" s="1">
        <v>7.9899999999999999E-2</v>
      </c>
      <c r="AL36" s="1">
        <v>0.1089</v>
      </c>
      <c r="AM36" s="1">
        <v>9.9599999999999994E-2</v>
      </c>
      <c r="AN36" s="1">
        <v>9.2100000000000001E-2</v>
      </c>
      <c r="AO36" s="1">
        <v>9.9500000000000005E-2</v>
      </c>
      <c r="AP36" s="1">
        <v>0.1134</v>
      </c>
      <c r="AQ36" s="1">
        <v>0.13139999999999999</v>
      </c>
      <c r="AR36" s="1">
        <v>9.9900000000000003E-2</v>
      </c>
      <c r="AS36" s="1">
        <v>0.1062</v>
      </c>
      <c r="AT36" s="1">
        <v>7.8899999999999998E-2</v>
      </c>
      <c r="AU36" s="1">
        <v>8.7999999999999995E-2</v>
      </c>
      <c r="AV36" s="1">
        <v>8.0399999999999999E-2</v>
      </c>
      <c r="AW36" s="1">
        <v>0.10630000000000001</v>
      </c>
      <c r="AX36" s="1">
        <v>9.5600000000000004E-2</v>
      </c>
      <c r="AY36" s="1">
        <v>9.5799999999999996E-2</v>
      </c>
      <c r="AZ36" s="1">
        <v>8.1799999999999998E-2</v>
      </c>
      <c r="BA36" s="1">
        <v>9.8199999999999996E-2</v>
      </c>
      <c r="BB36" s="1">
        <v>0.1182</v>
      </c>
      <c r="BC36" s="1">
        <v>0.1087</v>
      </c>
      <c r="BD36" s="1">
        <v>0.1318</v>
      </c>
    </row>
    <row r="37" spans="1:56" x14ac:dyDescent="0.15">
      <c r="A37" s="1" t="s">
        <v>376</v>
      </c>
      <c r="B37" s="1">
        <v>100.82575540969366</v>
      </c>
      <c r="C37" s="1">
        <v>100.20894022408429</v>
      </c>
      <c r="D37" s="1">
        <v>100.23000492459977</v>
      </c>
      <c r="E37" s="1">
        <v>99.858982056147369</v>
      </c>
      <c r="F37" s="1">
        <v>100.16210010965723</v>
      </c>
      <c r="G37" s="1">
        <v>100.19149612325269</v>
      </c>
      <c r="H37" s="1">
        <v>100.39122180479134</v>
      </c>
      <c r="I37" s="1">
        <v>100.23916912472129</v>
      </c>
      <c r="J37" s="1">
        <v>100.27258478057253</v>
      </c>
      <c r="K37" s="1">
        <v>100.60902240583674</v>
      </c>
      <c r="L37" s="1">
        <v>100.5502833201746</v>
      </c>
      <c r="M37" s="1">
        <v>100.2769423854332</v>
      </c>
      <c r="N37" s="1">
        <v>100.3692990714181</v>
      </c>
      <c r="O37" s="1">
        <v>100.15506715506311</v>
      </c>
      <c r="P37" s="1">
        <v>100.26237750123163</v>
      </c>
      <c r="Q37" s="1">
        <v>100.60725814203187</v>
      </c>
      <c r="R37" s="1">
        <v>100.71960640112631</v>
      </c>
      <c r="S37" s="1">
        <v>100.50607428183301</v>
      </c>
      <c r="T37" s="1">
        <v>100.27576112790476</v>
      </c>
      <c r="U37" s="1">
        <v>100.21303252315899</v>
      </c>
      <c r="V37" s="1">
        <v>100.16659812632582</v>
      </c>
      <c r="W37" s="1">
        <v>99.606388243548381</v>
      </c>
      <c r="X37" s="1">
        <v>100.153468455066</v>
      </c>
      <c r="Y37" s="1">
        <v>100.18946785773585</v>
      </c>
      <c r="Z37" s="1">
        <v>100.79315953430627</v>
      </c>
      <c r="AA37" s="1">
        <v>100.39830449785011</v>
      </c>
      <c r="AB37" s="1">
        <v>99.952361994372069</v>
      </c>
      <c r="AC37" s="1">
        <v>100.04614815097723</v>
      </c>
      <c r="AD37" s="1">
        <v>100.37939378400596</v>
      </c>
      <c r="AE37" s="1">
        <v>100.62478203597603</v>
      </c>
      <c r="AF37" s="1">
        <v>100.35752936791422</v>
      </c>
      <c r="AG37" s="1">
        <v>100.71550201708169</v>
      </c>
      <c r="AH37" s="1">
        <v>100.47631511317039</v>
      </c>
      <c r="AI37" s="1">
        <v>100.50291828090346</v>
      </c>
      <c r="AJ37" s="1">
        <v>100.48064417924688</v>
      </c>
      <c r="AK37" s="1">
        <v>100.41580173061074</v>
      </c>
      <c r="AL37" s="1">
        <v>100.55959437292934</v>
      </c>
      <c r="AM37" s="1">
        <v>99.60036536965714</v>
      </c>
      <c r="AN37" s="1">
        <v>99.834457453047335</v>
      </c>
      <c r="AO37" s="1">
        <v>99.243495408904991</v>
      </c>
      <c r="AP37" s="1">
        <v>100.14243322082797</v>
      </c>
      <c r="AQ37" s="1">
        <v>100.314198759691</v>
      </c>
      <c r="AR37" s="1">
        <v>100.14867560460152</v>
      </c>
      <c r="AS37" s="1">
        <v>100.66620283640411</v>
      </c>
      <c r="AT37" s="1">
        <v>100.00180520071181</v>
      </c>
      <c r="AU37" s="1">
        <v>99.808435233308259</v>
      </c>
      <c r="AV37" s="1">
        <v>99.830015433507185</v>
      </c>
      <c r="AW37" s="1">
        <v>100.44813723891431</v>
      </c>
      <c r="AX37" s="1">
        <v>99.939338977907866</v>
      </c>
      <c r="AY37" s="1">
        <v>100.18522644356324</v>
      </c>
      <c r="AZ37" s="1">
        <v>100.29772387754689</v>
      </c>
      <c r="BA37" s="1">
        <v>100.15309297320889</v>
      </c>
      <c r="BB37" s="1">
        <v>100.28724886957713</v>
      </c>
      <c r="BC37" s="1">
        <v>100.65524939753547</v>
      </c>
      <c r="BD37" s="1">
        <v>100.0683075769428</v>
      </c>
    </row>
    <row r="40" spans="1:56" x14ac:dyDescent="0.15">
      <c r="A40" s="1" t="s">
        <v>2</v>
      </c>
      <c r="B40" s="1">
        <v>40.205662341205858</v>
      </c>
      <c r="C40" s="1">
        <v>40.400937888002915</v>
      </c>
      <c r="D40" s="1">
        <v>39.3118590389535</v>
      </c>
      <c r="E40" s="1">
        <v>40.411632764476018</v>
      </c>
      <c r="F40" s="1">
        <v>40.349205958835299</v>
      </c>
      <c r="G40" s="1">
        <v>41.032034449028188</v>
      </c>
      <c r="H40" s="1">
        <v>40.485289288768051</v>
      </c>
      <c r="I40" s="1">
        <v>41.991609816793819</v>
      </c>
      <c r="J40" s="1">
        <v>41.517720164543029</v>
      </c>
      <c r="K40" s="1">
        <v>41.932868480014236</v>
      </c>
      <c r="L40" s="1">
        <v>40.578595160059123</v>
      </c>
      <c r="M40" s="1">
        <v>42.231839201914568</v>
      </c>
      <c r="N40" s="1">
        <v>42.377939005389521</v>
      </c>
      <c r="O40" s="1">
        <v>42.46334434492654</v>
      </c>
      <c r="P40" s="1">
        <v>42.321898607640293</v>
      </c>
      <c r="Q40" s="1">
        <v>42.601101834527043</v>
      </c>
      <c r="R40" s="1">
        <v>43.872512959013896</v>
      </c>
      <c r="S40" s="1">
        <v>42.741242673202116</v>
      </c>
      <c r="T40" s="1">
        <v>43.804080486951243</v>
      </c>
      <c r="U40" s="1">
        <v>40.949158946468756</v>
      </c>
      <c r="V40" s="1">
        <v>40.027855273155787</v>
      </c>
      <c r="W40" s="1">
        <v>39.911214623533624</v>
      </c>
      <c r="X40" s="1">
        <v>39.145945112719993</v>
      </c>
      <c r="Y40" s="1">
        <v>40.251125510966787</v>
      </c>
      <c r="Z40" s="1">
        <v>40.12228131558885</v>
      </c>
      <c r="AA40" s="1">
        <v>39.324376774079987</v>
      </c>
      <c r="AB40" s="1">
        <v>39.215460284522251</v>
      </c>
      <c r="AC40" s="1">
        <v>39.014722119856174</v>
      </c>
      <c r="AD40" s="1">
        <v>31.344276415572175</v>
      </c>
      <c r="AE40" s="1">
        <v>39.119225588714357</v>
      </c>
      <c r="AF40" s="1">
        <v>39.479261208952664</v>
      </c>
      <c r="AG40" s="1">
        <v>40.550134588960482</v>
      </c>
      <c r="AH40" s="1">
        <v>33.702925548190656</v>
      </c>
      <c r="AI40" s="1">
        <v>37.610768441335111</v>
      </c>
      <c r="AJ40" s="1">
        <v>36.359179825016724</v>
      </c>
      <c r="AK40" s="1">
        <v>35.746789946543252</v>
      </c>
      <c r="AL40" s="1">
        <v>38.617596897194304</v>
      </c>
      <c r="AM40" s="1">
        <v>29.780894046055717</v>
      </c>
      <c r="AN40" s="1">
        <v>30.796233160419419</v>
      </c>
      <c r="AO40" s="1">
        <v>28.909319799958723</v>
      </c>
      <c r="AP40" s="1">
        <v>32.938509097244101</v>
      </c>
      <c r="AQ40" s="1">
        <v>42.548077466319342</v>
      </c>
      <c r="AR40" s="1">
        <v>42.774791313025311</v>
      </c>
      <c r="AS40" s="1">
        <v>42.316030036500258</v>
      </c>
      <c r="AT40" s="1">
        <v>32.351618284923724</v>
      </c>
      <c r="AU40" s="1">
        <v>29.851904945272342</v>
      </c>
      <c r="AV40" s="1">
        <v>30.227394193509916</v>
      </c>
      <c r="AW40" s="1">
        <v>38.984671971746288</v>
      </c>
      <c r="AX40" s="1">
        <v>31.973227931434476</v>
      </c>
      <c r="AY40" s="1">
        <v>39.14949158103083</v>
      </c>
      <c r="AZ40" s="1">
        <v>39.255987028383132</v>
      </c>
      <c r="BA40" s="1">
        <v>40.547330581281606</v>
      </c>
      <c r="BB40" s="1">
        <v>39.676843301047676</v>
      </c>
      <c r="BC40" s="1">
        <v>41.121293259563672</v>
      </c>
      <c r="BD40" s="1">
        <v>41.817844215801912</v>
      </c>
    </row>
    <row r="41" spans="1:56" x14ac:dyDescent="0.15">
      <c r="A41" s="1" t="s">
        <v>1</v>
      </c>
      <c r="B41" s="1">
        <v>882.43232025706243</v>
      </c>
      <c r="C41" s="1">
        <v>796.78216628732093</v>
      </c>
      <c r="D41" s="1">
        <v>821.14138438880696</v>
      </c>
      <c r="E41" s="1">
        <v>810.14044718168418</v>
      </c>
      <c r="F41" s="1">
        <v>867.50247690453864</v>
      </c>
      <c r="G41" s="1">
        <v>799.92529120364168</v>
      </c>
      <c r="H41" s="1">
        <v>961.79622439416244</v>
      </c>
      <c r="I41" s="1">
        <v>894.21903869326536</v>
      </c>
      <c r="J41" s="1">
        <v>876.14607042442094</v>
      </c>
      <c r="K41" s="1">
        <v>894.21903869326536</v>
      </c>
      <c r="L41" s="1">
        <v>862.00200830097731</v>
      </c>
      <c r="M41" s="1">
        <v>929.57919400187438</v>
      </c>
      <c r="N41" s="1">
        <v>964.15356808140314</v>
      </c>
      <c r="O41" s="1">
        <v>753.56419868790988</v>
      </c>
      <c r="P41" s="1">
        <v>935.07966260543571</v>
      </c>
      <c r="Q41" s="1">
        <v>823.49872807604766</v>
      </c>
      <c r="R41" s="1">
        <v>890.29013254786446</v>
      </c>
      <c r="S41" s="1">
        <v>1004.2284107644932</v>
      </c>
      <c r="T41" s="1">
        <v>884.00388271522286</v>
      </c>
      <c r="U41" s="1">
        <v>792.8532601419198</v>
      </c>
      <c r="V41" s="1">
        <v>840.00013388673176</v>
      </c>
      <c r="W41" s="1">
        <v>836.07122774133074</v>
      </c>
      <c r="X41" s="1">
        <v>939.79434997991689</v>
      </c>
      <c r="Y41" s="1">
        <v>835.28544651225059</v>
      </c>
      <c r="Z41" s="1">
        <v>772.42294818583468</v>
      </c>
      <c r="AA41" s="1">
        <v>787.35279153835847</v>
      </c>
      <c r="AB41" s="1">
        <v>1029.3734100950596</v>
      </c>
      <c r="AC41" s="1">
        <v>766.92247958227335</v>
      </c>
      <c r="AD41" s="1">
        <v>714.27513723389995</v>
      </c>
      <c r="AE41" s="1">
        <v>799.13950997456141</v>
      </c>
      <c r="AF41" s="1">
        <v>887.93278886062399</v>
      </c>
      <c r="AG41" s="1">
        <v>865.14513321729805</v>
      </c>
      <c r="AH41" s="1">
        <v>770.85138572767437</v>
      </c>
      <c r="AI41" s="1">
        <v>687.55857544517323</v>
      </c>
      <c r="AJ41" s="1">
        <v>782.63810416387719</v>
      </c>
      <c r="AK41" s="1">
        <v>627.8392020350783</v>
      </c>
      <c r="AL41" s="1">
        <v>855.71575846833571</v>
      </c>
      <c r="AM41" s="1">
        <v>782.63810416387719</v>
      </c>
      <c r="AN41" s="1">
        <v>723.70451198286253</v>
      </c>
      <c r="AO41" s="1">
        <v>781.85232293479714</v>
      </c>
      <c r="AP41" s="1">
        <v>891.07591377694462</v>
      </c>
      <c r="AQ41" s="1">
        <v>1032.5165350113803</v>
      </c>
      <c r="AR41" s="1">
        <v>784.99544785111789</v>
      </c>
      <c r="AS41" s="1">
        <v>834.49966528317043</v>
      </c>
      <c r="AT41" s="1">
        <v>619.98138974427627</v>
      </c>
      <c r="AU41" s="1">
        <v>691.48748159057425</v>
      </c>
      <c r="AV41" s="1">
        <v>631.7681081804792</v>
      </c>
      <c r="AW41" s="1">
        <v>835.28544651225059</v>
      </c>
      <c r="AX41" s="1">
        <v>751.20685500066941</v>
      </c>
      <c r="AY41" s="1">
        <v>752.77841745882984</v>
      </c>
      <c r="AZ41" s="1">
        <v>642.76904538760198</v>
      </c>
      <c r="BA41" s="1">
        <v>771.63716695675453</v>
      </c>
      <c r="BB41" s="1">
        <v>928.79341277279411</v>
      </c>
      <c r="BC41" s="1">
        <v>854.14419601017528</v>
      </c>
      <c r="BD41" s="1">
        <v>1035.6596599277011</v>
      </c>
    </row>
    <row r="42" spans="1:56" x14ac:dyDescent="0.15">
      <c r="A42" s="1" t="s">
        <v>0</v>
      </c>
      <c r="B42" s="1">
        <v>0.43305037905722427</v>
      </c>
      <c r="C42" s="1">
        <v>0.43016156282715623</v>
      </c>
      <c r="D42" s="1">
        <v>0.41364067802690491</v>
      </c>
      <c r="E42" s="1">
        <v>0.41068955979488292</v>
      </c>
      <c r="F42" s="1">
        <v>0.42011750941374565</v>
      </c>
      <c r="G42" s="1">
        <v>0.43583434618603412</v>
      </c>
      <c r="H42" s="1">
        <v>0.43138418306467557</v>
      </c>
      <c r="I42" s="1">
        <v>0.44577845706916291</v>
      </c>
      <c r="J42" s="1">
        <v>0.44028193701847773</v>
      </c>
      <c r="K42" s="1">
        <v>0.47719263493576974</v>
      </c>
      <c r="L42" s="1">
        <v>0.45413642331703252</v>
      </c>
      <c r="M42" s="1">
        <v>0.46080870716110173</v>
      </c>
      <c r="N42" s="1">
        <v>0.45343223874206934</v>
      </c>
      <c r="O42" s="1">
        <v>0.44811688149385859</v>
      </c>
      <c r="P42" s="1">
        <v>0.460493503971379</v>
      </c>
      <c r="Q42" s="1">
        <v>0.46906280629537861</v>
      </c>
      <c r="R42" s="1">
        <v>0.48064540946005041</v>
      </c>
      <c r="S42" s="1">
        <v>0.45922725745992371</v>
      </c>
      <c r="T42" s="1">
        <v>0.47974362537373005</v>
      </c>
      <c r="U42" s="1">
        <v>0.45023919895696024</v>
      </c>
      <c r="V42" s="1">
        <v>0.44722622589414557</v>
      </c>
      <c r="W42" s="1">
        <v>0.43480517209389763</v>
      </c>
      <c r="X42" s="1">
        <v>0.42703408022847644</v>
      </c>
      <c r="Y42" s="1">
        <v>0.43923468861778214</v>
      </c>
      <c r="Z42" s="1">
        <v>0.44576809125017014</v>
      </c>
      <c r="AA42" s="1">
        <v>0.43607591396494483</v>
      </c>
      <c r="AB42" s="1">
        <v>0.43075190176422928</v>
      </c>
      <c r="AC42" s="1">
        <v>0.42272242940371996</v>
      </c>
      <c r="AD42" s="1">
        <v>0.38641076106649652</v>
      </c>
      <c r="AE42" s="1">
        <v>0.43579168524897</v>
      </c>
      <c r="AF42" s="1">
        <v>0.44230453601260711</v>
      </c>
      <c r="AG42" s="1">
        <v>0.46311988939375009</v>
      </c>
      <c r="AH42" s="1">
        <v>0.39500955965842949</v>
      </c>
      <c r="AI42" s="1">
        <v>0.42434134363246934</v>
      </c>
      <c r="AJ42" s="1">
        <v>0.40945046679877389</v>
      </c>
      <c r="AK42" s="1">
        <v>0.41552530415405992</v>
      </c>
      <c r="AL42" s="1">
        <v>0.44090207127912262</v>
      </c>
      <c r="AM42" s="1">
        <v>0.40094655059856743</v>
      </c>
      <c r="AN42" s="1">
        <v>0.38770046041710687</v>
      </c>
      <c r="AO42" s="1">
        <v>0.39185402398230695</v>
      </c>
      <c r="AP42" s="1">
        <v>0.39849312045443686</v>
      </c>
      <c r="AQ42" s="1">
        <v>0.49577469271589203</v>
      </c>
      <c r="AR42" s="1">
        <v>0.47452451129652373</v>
      </c>
      <c r="AS42" s="1">
        <v>0.47138240535317261</v>
      </c>
      <c r="AT42" s="1">
        <v>0.39983036992142551</v>
      </c>
      <c r="AU42" s="1">
        <v>0.38639177754306014</v>
      </c>
      <c r="AV42" s="1">
        <v>0.3860201685787471</v>
      </c>
      <c r="AW42" s="1">
        <v>0.43572217608959862</v>
      </c>
      <c r="AX42" s="1">
        <v>0.37810857874922449</v>
      </c>
      <c r="AY42" s="1">
        <v>0.42457036581455065</v>
      </c>
      <c r="AZ42" s="1">
        <v>0.43553548220776683</v>
      </c>
      <c r="BA42" s="1">
        <v>0.45711642285960946</v>
      </c>
      <c r="BB42" s="1">
        <v>0.44757752903169468</v>
      </c>
      <c r="BC42" s="1">
        <v>0.45723541071815732</v>
      </c>
      <c r="BD42" s="1">
        <v>0.46893060352048921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4930-D7C7-744E-A5F0-32A88360CD27}">
  <dimension ref="A1:Y42"/>
  <sheetViews>
    <sheetView workbookViewId="0">
      <selection activeCell="R46" sqref="R46"/>
    </sheetView>
  </sheetViews>
  <sheetFormatPr baseColWidth="10" defaultRowHeight="13" x14ac:dyDescent="0.15"/>
  <cols>
    <col min="1" max="16384" width="10.83203125" style="1"/>
  </cols>
  <sheetData>
    <row r="1" spans="1:25" x14ac:dyDescent="0.15">
      <c r="B1" s="1" t="s">
        <v>560</v>
      </c>
      <c r="C1" s="1" t="s">
        <v>559</v>
      </c>
      <c r="D1" s="1" t="s">
        <v>558</v>
      </c>
      <c r="E1" s="1" t="s">
        <v>557</v>
      </c>
      <c r="F1" s="1" t="s">
        <v>556</v>
      </c>
      <c r="G1" s="1" t="s">
        <v>555</v>
      </c>
      <c r="H1" s="1" t="s">
        <v>554</v>
      </c>
      <c r="I1" s="1" t="s">
        <v>553</v>
      </c>
      <c r="J1" s="1" t="s">
        <v>552</v>
      </c>
      <c r="K1" s="1" t="s">
        <v>551</v>
      </c>
      <c r="L1" s="1" t="s">
        <v>550</v>
      </c>
      <c r="M1" s="1" t="s">
        <v>549</v>
      </c>
      <c r="N1" s="1" t="s">
        <v>548</v>
      </c>
      <c r="O1" s="1" t="s">
        <v>547</v>
      </c>
      <c r="P1" s="1" t="s">
        <v>546</v>
      </c>
      <c r="Q1" s="1" t="s">
        <v>545</v>
      </c>
      <c r="R1" s="1" t="s">
        <v>544</v>
      </c>
      <c r="S1" s="1" t="s">
        <v>543</v>
      </c>
      <c r="T1" s="1" t="s">
        <v>542</v>
      </c>
      <c r="U1" s="1" t="s">
        <v>541</v>
      </c>
      <c r="V1" s="1" t="s">
        <v>540</v>
      </c>
      <c r="W1" s="1" t="s">
        <v>539</v>
      </c>
      <c r="X1" s="1" t="s">
        <v>538</v>
      </c>
      <c r="Y1" s="1" t="s">
        <v>537</v>
      </c>
    </row>
    <row r="2" spans="1:25" x14ac:dyDescent="0.15">
      <c r="A2" s="1" t="s">
        <v>31</v>
      </c>
      <c r="B2" s="1">
        <v>0.79455630915778974</v>
      </c>
      <c r="C2" s="1">
        <v>0.7992738477339838</v>
      </c>
      <c r="D2" s="1">
        <v>0.77780580896654428</v>
      </c>
      <c r="E2" s="1">
        <v>0.75784550749807922</v>
      </c>
      <c r="F2" s="1">
        <v>0.77791225447632495</v>
      </c>
      <c r="G2" s="1">
        <v>0.8126143759502974</v>
      </c>
      <c r="H2" s="1">
        <v>0.79275281296837163</v>
      </c>
      <c r="I2" s="1">
        <v>0.79809436275529533</v>
      </c>
      <c r="J2" s="1">
        <v>0.79820833948090897</v>
      </c>
      <c r="K2" s="1">
        <v>0.7625410165010269</v>
      </c>
      <c r="L2" s="1">
        <v>0.75272012877367456</v>
      </c>
      <c r="M2" s="1">
        <v>0.75624343983344777</v>
      </c>
      <c r="N2" s="1">
        <v>0.74924789694003546</v>
      </c>
      <c r="O2" s="1">
        <v>0.76586828750580427</v>
      </c>
      <c r="P2" s="1">
        <v>0.77986757672209839</v>
      </c>
      <c r="Q2" s="1">
        <v>0.78638913952065381</v>
      </c>
      <c r="R2" s="1">
        <v>0.80781433541249392</v>
      </c>
      <c r="S2" s="1">
        <v>0.78346453926457538</v>
      </c>
      <c r="T2" s="1">
        <v>0.7903259450763741</v>
      </c>
      <c r="U2" s="1">
        <v>0.80088801448382252</v>
      </c>
      <c r="V2" s="1">
        <v>0.78336401321721383</v>
      </c>
      <c r="W2" s="1">
        <v>0.80588858780541095</v>
      </c>
      <c r="X2" s="1">
        <v>0.77249249568335776</v>
      </c>
      <c r="Y2" s="1">
        <v>0.77598797415149479</v>
      </c>
    </row>
    <row r="3" spans="1:25" x14ac:dyDescent="0.15">
      <c r="A3" s="1" t="s">
        <v>30</v>
      </c>
      <c r="B3" s="1">
        <v>0.64981055004155319</v>
      </c>
      <c r="C3" s="1">
        <v>0.64462425091610276</v>
      </c>
      <c r="D3" s="1">
        <v>0.62678790717654143</v>
      </c>
      <c r="E3" s="1">
        <v>0.64179502568945812</v>
      </c>
      <c r="F3" s="1">
        <v>0.63786186724728333</v>
      </c>
      <c r="G3" s="1">
        <v>0.64725895499925334</v>
      </c>
      <c r="H3" s="1">
        <v>0.62691841524800762</v>
      </c>
      <c r="I3" s="1">
        <v>0.60445122237612159</v>
      </c>
      <c r="J3" s="1">
        <v>0.61153141851876858</v>
      </c>
      <c r="K3" s="1">
        <v>0.61090040759011999</v>
      </c>
      <c r="L3" s="1">
        <v>0.61309792689646836</v>
      </c>
      <c r="M3" s="1">
        <v>0.61398875207996773</v>
      </c>
      <c r="N3" s="1">
        <v>0.61458283664903057</v>
      </c>
      <c r="O3" s="1">
        <v>0.61851737159727394</v>
      </c>
      <c r="P3" s="1">
        <v>0.63128577992497059</v>
      </c>
      <c r="Q3" s="1">
        <v>0.62095906684253466</v>
      </c>
      <c r="R3" s="1">
        <v>0.63691171021183146</v>
      </c>
      <c r="S3" s="1">
        <v>0.62504838727805156</v>
      </c>
      <c r="T3" s="1">
        <v>0.61744608399795009</v>
      </c>
      <c r="U3" s="1">
        <v>0.63992842581424381</v>
      </c>
      <c r="V3" s="1">
        <v>0.63036365894280744</v>
      </c>
      <c r="W3" s="1">
        <v>0.62773625896244878</v>
      </c>
      <c r="X3" s="1">
        <v>0.62689776369407668</v>
      </c>
      <c r="Y3" s="1">
        <v>0.6225676095356375</v>
      </c>
    </row>
    <row r="4" spans="1:25" x14ac:dyDescent="0.15">
      <c r="A4" s="1" t="s">
        <v>156</v>
      </c>
      <c r="B4" s="1">
        <v>0.20544369084221023</v>
      </c>
      <c r="C4" s="1">
        <v>0.2007261522660162</v>
      </c>
      <c r="D4" s="1">
        <v>0.2221941910334557</v>
      </c>
      <c r="E4" s="1">
        <v>0.24215449250192081</v>
      </c>
      <c r="F4" s="1">
        <v>0.22208774552367502</v>
      </c>
      <c r="G4" s="1">
        <v>0.18738562404970255</v>
      </c>
      <c r="H4" s="1">
        <v>0.20724718703162845</v>
      </c>
      <c r="I4" s="1">
        <v>0.20190563724470476</v>
      </c>
      <c r="J4" s="1">
        <v>0.201791660519091</v>
      </c>
      <c r="K4" s="1">
        <v>0.23745898349897313</v>
      </c>
      <c r="L4" s="1">
        <v>0.24727987122632553</v>
      </c>
      <c r="M4" s="1">
        <v>0.24375656016655212</v>
      </c>
      <c r="N4" s="1">
        <v>0.25075210305996448</v>
      </c>
      <c r="O4" s="1">
        <v>0.23413171249419579</v>
      </c>
      <c r="P4" s="1">
        <v>0.22013242327790161</v>
      </c>
      <c r="Q4" s="1">
        <v>0.21361086047934619</v>
      </c>
      <c r="R4" s="1">
        <v>0.19218566458750602</v>
      </c>
      <c r="S4" s="1">
        <v>0.21653546073542468</v>
      </c>
      <c r="T4" s="1">
        <v>0.2096740549236259</v>
      </c>
      <c r="U4" s="1">
        <v>0.19911198551617759</v>
      </c>
      <c r="V4" s="1">
        <v>0.2166359867827862</v>
      </c>
      <c r="W4" s="1">
        <v>0.19411141219458905</v>
      </c>
      <c r="X4" s="1">
        <v>0.22750750431664232</v>
      </c>
      <c r="Y4" s="1">
        <v>0.22401202584850519</v>
      </c>
    </row>
    <row r="6" spans="1:25" x14ac:dyDescent="0.15">
      <c r="A6" s="1" t="s">
        <v>21</v>
      </c>
      <c r="B6" s="1">
        <v>5.7883168559461513</v>
      </c>
      <c r="C6" s="1">
        <v>5.8373738217400746</v>
      </c>
      <c r="D6" s="1">
        <v>5.6788849573179956</v>
      </c>
      <c r="E6" s="1">
        <v>5.4261408224034451</v>
      </c>
      <c r="F6" s="1">
        <v>5.6417398906517562</v>
      </c>
      <c r="G6" s="1">
        <v>5.987156299526907</v>
      </c>
      <c r="H6" s="1">
        <v>5.6830950330836476</v>
      </c>
      <c r="I6" s="1">
        <v>5.5994132728914625</v>
      </c>
      <c r="J6" s="1">
        <v>5.5969317164075711</v>
      </c>
      <c r="K6" s="1">
        <v>5.5186635569100897</v>
      </c>
      <c r="L6" s="1">
        <v>5.3772100106041805</v>
      </c>
      <c r="M6" s="1">
        <v>5.4224065879538621</v>
      </c>
      <c r="N6" s="1">
        <v>5.4344134792608516</v>
      </c>
      <c r="O6" s="1">
        <v>5.5907948959461518</v>
      </c>
      <c r="P6" s="1">
        <v>5.687158601009294</v>
      </c>
      <c r="Q6" s="1">
        <v>5.7773915844014763</v>
      </c>
      <c r="R6" s="1">
        <v>6.0102877470279115</v>
      </c>
      <c r="S6" s="1">
        <v>5.7592765752300448</v>
      </c>
      <c r="T6" s="1">
        <v>5.8268261901620573</v>
      </c>
      <c r="U6" s="1">
        <v>5.8515814298857194</v>
      </c>
      <c r="V6" s="1">
        <v>5.7685261042131959</v>
      </c>
      <c r="W6" s="1">
        <v>5.9588569312255935</v>
      </c>
      <c r="X6" s="1">
        <v>5.6589574703818144</v>
      </c>
      <c r="Y6" s="1">
        <v>5.664091851208207</v>
      </c>
    </row>
    <row r="7" spans="1:25" x14ac:dyDescent="0.15">
      <c r="A7" s="1" t="s">
        <v>20</v>
      </c>
      <c r="B7" s="1">
        <v>2.7974984860390535</v>
      </c>
      <c r="C7" s="1">
        <v>2.7946150283323377</v>
      </c>
      <c r="D7" s="1">
        <v>2.5154810596120143</v>
      </c>
      <c r="E7" s="1">
        <v>2.5378930309710981</v>
      </c>
      <c r="F7" s="1">
        <v>2.5703868864401471</v>
      </c>
      <c r="G7" s="1">
        <v>2.7372489877525226</v>
      </c>
      <c r="H7" s="1">
        <v>2.9492667613942132</v>
      </c>
      <c r="I7" s="1">
        <v>3.726819336738096</v>
      </c>
      <c r="J7" s="1">
        <v>3.7694211106533686</v>
      </c>
      <c r="K7" s="1">
        <v>2.5306446925518316</v>
      </c>
      <c r="L7" s="1">
        <v>2.6496603965781205</v>
      </c>
      <c r="M7" s="1">
        <v>2.5914123907023239</v>
      </c>
      <c r="N7" s="1">
        <v>2.2855717731945902</v>
      </c>
      <c r="O7" s="1">
        <v>2.3034345849737292</v>
      </c>
      <c r="P7" s="1">
        <v>2.5598656411857235</v>
      </c>
      <c r="Q7" s="1">
        <v>2.4019360338847591</v>
      </c>
      <c r="R7" s="1">
        <v>2.370410282349539</v>
      </c>
      <c r="S7" s="1">
        <v>2.5509236695801789</v>
      </c>
      <c r="T7" s="1">
        <v>2.4772853537219817</v>
      </c>
      <c r="U7" s="1">
        <v>2.8832745159700153</v>
      </c>
      <c r="V7" s="1">
        <v>2.5050568652800962</v>
      </c>
      <c r="W7" s="1">
        <v>2.6163202405298023</v>
      </c>
      <c r="X7" s="1">
        <v>2.339015658356395</v>
      </c>
      <c r="Y7" s="1">
        <v>2.4342465505368338</v>
      </c>
    </row>
    <row r="8" spans="1:25" x14ac:dyDescent="0.15">
      <c r="A8" s="1" t="s">
        <v>28</v>
      </c>
      <c r="B8" s="1">
        <v>0.67417206466587964</v>
      </c>
      <c r="C8" s="1">
        <v>0.67624899928955606</v>
      </c>
      <c r="D8" s="1">
        <v>0.69302310216374363</v>
      </c>
      <c r="E8" s="1">
        <v>0.68133070781765515</v>
      </c>
      <c r="F8" s="1">
        <v>0.68700107095151564</v>
      </c>
      <c r="G8" s="1">
        <v>0.68625380210802989</v>
      </c>
      <c r="H8" s="1">
        <v>0.65834764209247287</v>
      </c>
      <c r="I8" s="1">
        <v>0.60039391116086194</v>
      </c>
      <c r="J8" s="1">
        <v>0.5975572156792035</v>
      </c>
      <c r="K8" s="1">
        <v>0.68560718336001114</v>
      </c>
      <c r="L8" s="1">
        <v>0.66990118661847942</v>
      </c>
      <c r="M8" s="1">
        <v>0.67663202805001843</v>
      </c>
      <c r="N8" s="1">
        <v>0.70394091459337516</v>
      </c>
      <c r="O8" s="1">
        <v>0.7082128673176955</v>
      </c>
      <c r="P8" s="1">
        <v>0.68960129544806659</v>
      </c>
      <c r="Q8" s="1">
        <v>0.70634064974792854</v>
      </c>
      <c r="R8" s="1">
        <v>0.71715837105210412</v>
      </c>
      <c r="S8" s="1">
        <v>0.69303703948972251</v>
      </c>
      <c r="T8" s="1">
        <v>0.70167966306443741</v>
      </c>
      <c r="U8" s="1">
        <v>0.66991161229877072</v>
      </c>
      <c r="V8" s="1">
        <v>0.69722224645394282</v>
      </c>
      <c r="W8" s="1">
        <v>0.69489607175145696</v>
      </c>
      <c r="X8" s="1">
        <v>0.70754894762625853</v>
      </c>
      <c r="Y8" s="1">
        <v>0.69941407363116626</v>
      </c>
    </row>
    <row r="9" spans="1:25" x14ac:dyDescent="0.15">
      <c r="A9" s="1" t="s">
        <v>27</v>
      </c>
      <c r="B9" s="1">
        <v>0.3258279353341203</v>
      </c>
      <c r="C9" s="1">
        <v>0.32375100071044394</v>
      </c>
      <c r="D9" s="1">
        <v>0.30697689783625631</v>
      </c>
      <c r="E9" s="1">
        <v>0.31866929218234485</v>
      </c>
      <c r="F9" s="1">
        <v>0.31299892904848436</v>
      </c>
      <c r="G9" s="1">
        <v>0.31374619789197017</v>
      </c>
      <c r="H9" s="1">
        <v>0.34165235790752713</v>
      </c>
      <c r="I9" s="1">
        <v>0.39960608883913806</v>
      </c>
      <c r="J9" s="1">
        <v>0.40244278432079655</v>
      </c>
      <c r="K9" s="1">
        <v>0.31439281663998886</v>
      </c>
      <c r="L9" s="1">
        <v>0.33009881338152058</v>
      </c>
      <c r="M9" s="1">
        <v>0.32336797194998163</v>
      </c>
      <c r="N9" s="1">
        <v>0.2960590854066249</v>
      </c>
      <c r="O9" s="1">
        <v>0.2917871326823045</v>
      </c>
      <c r="P9" s="1">
        <v>0.31039870455193336</v>
      </c>
      <c r="Q9" s="1">
        <v>0.29365935025207146</v>
      </c>
      <c r="R9" s="1">
        <v>0.28284162894789588</v>
      </c>
      <c r="S9" s="1">
        <v>0.30696296051027749</v>
      </c>
      <c r="T9" s="1">
        <v>0.29832033693556265</v>
      </c>
      <c r="U9" s="1">
        <v>0.33008838770122922</v>
      </c>
      <c r="V9" s="1">
        <v>0.30277775354605724</v>
      </c>
      <c r="W9" s="1">
        <v>0.30510392824854299</v>
      </c>
      <c r="X9" s="1">
        <v>0.29245105237374147</v>
      </c>
      <c r="Y9" s="1">
        <v>0.30058592636883374</v>
      </c>
    </row>
    <row r="12" spans="1:25" x14ac:dyDescent="0.15">
      <c r="A12" s="1" t="s">
        <v>26</v>
      </c>
      <c r="B12" s="1">
        <v>3.0642195608589331E-3</v>
      </c>
      <c r="C12" s="1">
        <v>5.3192270213452183E-3</v>
      </c>
      <c r="D12" s="1">
        <v>0</v>
      </c>
      <c r="E12" s="1">
        <v>0</v>
      </c>
      <c r="F12" s="1">
        <v>0</v>
      </c>
      <c r="G12" s="1">
        <v>4.3462004471601229E-3</v>
      </c>
      <c r="H12" s="1">
        <v>0</v>
      </c>
      <c r="I12" s="1">
        <v>0</v>
      </c>
      <c r="J12" s="1">
        <v>0</v>
      </c>
      <c r="K12" s="1">
        <v>9.3965762490195275E-3</v>
      </c>
      <c r="L12" s="1">
        <v>0</v>
      </c>
      <c r="M12" s="1">
        <v>0</v>
      </c>
      <c r="N12" s="1">
        <v>2.6378207170863772E-3</v>
      </c>
      <c r="O12" s="1">
        <v>2.6407698276614561E-3</v>
      </c>
      <c r="P12" s="1">
        <v>4.2707058467948873E-3</v>
      </c>
      <c r="Q12" s="1">
        <v>0</v>
      </c>
      <c r="R12" s="1">
        <v>0</v>
      </c>
      <c r="S12" s="1">
        <v>0</v>
      </c>
      <c r="T12" s="1">
        <v>0</v>
      </c>
      <c r="U12" s="1">
        <v>2.6826044973323306E-3</v>
      </c>
      <c r="V12" s="1">
        <v>9.9825039591993868E-3</v>
      </c>
      <c r="W12" s="1">
        <v>0</v>
      </c>
      <c r="X12" s="1">
        <v>0</v>
      </c>
      <c r="Y12" s="1">
        <v>2.6533827689353977E-3</v>
      </c>
    </row>
    <row r="13" spans="1:25" x14ac:dyDescent="0.15">
      <c r="A13" s="1" t="s">
        <v>25</v>
      </c>
      <c r="B13" s="1">
        <v>0.12364437790452468</v>
      </c>
      <c r="C13" s="1">
        <v>0.12858661760188791</v>
      </c>
      <c r="D13" s="1">
        <v>0.13650486169059753</v>
      </c>
      <c r="E13" s="1">
        <v>7.7512024696881829E-2</v>
      </c>
      <c r="F13" s="1">
        <v>9.3965816046115841E-2</v>
      </c>
      <c r="G13" s="1">
        <v>0.12522711537232933</v>
      </c>
      <c r="H13" s="1">
        <v>6.1070688020933565E-2</v>
      </c>
      <c r="I13" s="1">
        <v>9.0070328895035967E-2</v>
      </c>
      <c r="J13" s="1">
        <v>8.8021428238864899E-2</v>
      </c>
      <c r="K13" s="1">
        <v>0.13130331856934946</v>
      </c>
      <c r="L13" s="1">
        <v>0.1282845072084132</v>
      </c>
      <c r="M13" s="1">
        <v>0.12526352522881584</v>
      </c>
      <c r="N13" s="1">
        <v>0.13048632037119787</v>
      </c>
      <c r="O13" s="1">
        <v>0.12693787818134059</v>
      </c>
      <c r="P13" s="1">
        <v>0.12625632368515446</v>
      </c>
      <c r="Q13" s="1">
        <v>0.12771145634444284</v>
      </c>
      <c r="R13" s="1">
        <v>0.12082969590046998</v>
      </c>
      <c r="S13" s="1">
        <v>0.16372537415127503</v>
      </c>
      <c r="T13" s="1">
        <v>0.14645753297300565</v>
      </c>
      <c r="U13" s="1">
        <v>0.14529187455135575</v>
      </c>
      <c r="V13" s="1">
        <v>0.1583129820209111</v>
      </c>
      <c r="W13" s="1">
        <v>0.14487449942295644</v>
      </c>
      <c r="X13" s="1">
        <v>0.12015206947758245</v>
      </c>
      <c r="Y13" s="1">
        <v>0.11934190232982966</v>
      </c>
    </row>
    <row r="14" spans="1:25" x14ac:dyDescent="0.15">
      <c r="A14" s="1" t="s">
        <v>24</v>
      </c>
      <c r="B14" s="1">
        <v>4.5234868234709502</v>
      </c>
      <c r="C14" s="1">
        <v>4.5865582931148943</v>
      </c>
      <c r="D14" s="1">
        <v>4.9167841074739203</v>
      </c>
      <c r="E14" s="1">
        <v>4.7556415915279002</v>
      </c>
      <c r="F14" s="1">
        <v>4.7836179879035932</v>
      </c>
      <c r="G14" s="1">
        <v>4.5750238411844535</v>
      </c>
      <c r="H14" s="1">
        <v>4.8129162846704521</v>
      </c>
      <c r="I14" s="1">
        <v>4.7685094003667192</v>
      </c>
      <c r="J14" s="1">
        <v>4.6700493539659007</v>
      </c>
      <c r="K14" s="1">
        <v>5.1170026206167991</v>
      </c>
      <c r="L14" s="1">
        <v>5.0531072230974452</v>
      </c>
      <c r="M14" s="1">
        <v>5.0658403712665176</v>
      </c>
      <c r="N14" s="1">
        <v>5.169727085505686</v>
      </c>
      <c r="O14" s="1">
        <v>5.1132638759712457</v>
      </c>
      <c r="P14" s="1">
        <v>4.8474396235220691</v>
      </c>
      <c r="Q14" s="1">
        <v>5.0459433967736249</v>
      </c>
      <c r="R14" s="1">
        <v>4.8486882768966169</v>
      </c>
      <c r="S14" s="1">
        <v>4.9075209906068462</v>
      </c>
      <c r="T14" s="1">
        <v>5.0486192653087727</v>
      </c>
      <c r="U14" s="1">
        <v>4.6062371427422795</v>
      </c>
      <c r="V14" s="1">
        <v>4.8504536118470183</v>
      </c>
      <c r="W14" s="1">
        <v>4.8634282233944948</v>
      </c>
      <c r="X14" s="1">
        <v>4.9956133427310556</v>
      </c>
      <c r="Y14" s="1">
        <v>5.0157324393733314</v>
      </c>
    </row>
    <row r="15" spans="1:25" x14ac:dyDescent="0.15">
      <c r="A15" s="1" t="s">
        <v>23</v>
      </c>
      <c r="B15" s="1">
        <v>8.3937693189048499</v>
      </c>
      <c r="C15" s="1">
        <v>8.319663656295889</v>
      </c>
      <c r="D15" s="1">
        <v>8.2574516743224624</v>
      </c>
      <c r="E15" s="1">
        <v>8.5206720629135653</v>
      </c>
      <c r="F15" s="1">
        <v>8.425755881514494</v>
      </c>
      <c r="G15" s="1">
        <v>8.3948981625754691</v>
      </c>
      <c r="H15" s="1">
        <v>8.0875228722765709</v>
      </c>
      <c r="I15" s="1">
        <v>7.2869175662184889</v>
      </c>
      <c r="J15" s="1">
        <v>7.3516419142416689</v>
      </c>
      <c r="K15" s="1">
        <v>8.0338788514627613</v>
      </c>
      <c r="L15" s="1">
        <v>8.007322209508045</v>
      </c>
      <c r="M15" s="1">
        <v>8.0577159980441984</v>
      </c>
      <c r="N15" s="1">
        <v>8.2436015803950013</v>
      </c>
      <c r="O15" s="1">
        <v>8.2903972484698976</v>
      </c>
      <c r="P15" s="1">
        <v>8.2994350007754871</v>
      </c>
      <c r="Q15" s="1">
        <v>8.2664536436731488</v>
      </c>
      <c r="R15" s="1">
        <v>8.5053317046495192</v>
      </c>
      <c r="S15" s="1">
        <v>8.1808904846255572</v>
      </c>
      <c r="T15" s="1">
        <v>8.148525121736844</v>
      </c>
      <c r="U15" s="1">
        <v>8.186322650844712</v>
      </c>
      <c r="V15" s="1">
        <v>8.2717778169521452</v>
      </c>
      <c r="W15" s="1">
        <v>8.2010410956948103</v>
      </c>
      <c r="X15" s="1">
        <v>8.3937819934977203</v>
      </c>
      <c r="Y15" s="1">
        <v>8.2733560599003457</v>
      </c>
    </row>
    <row r="16" spans="1:25" x14ac:dyDescent="0.15">
      <c r="A16" s="1" t="s">
        <v>22</v>
      </c>
      <c r="B16" s="1">
        <v>3.1828176654379613E-2</v>
      </c>
      <c r="C16" s="1">
        <v>3.1351333010412444E-2</v>
      </c>
      <c r="D16" s="1">
        <v>3.7273435210404035E-2</v>
      </c>
      <c r="E16" s="1">
        <v>3.076926519366072E-2</v>
      </c>
      <c r="F16" s="1">
        <v>3.2307612049533543E-2</v>
      </c>
      <c r="G16" s="1">
        <v>3.3682376848572303E-2</v>
      </c>
      <c r="H16" s="1">
        <v>2.8152705616905839E-2</v>
      </c>
      <c r="I16" s="1">
        <v>3.7613038886629119E-2</v>
      </c>
      <c r="J16" s="1">
        <v>3.2844764661337039E-2</v>
      </c>
      <c r="K16" s="1">
        <v>3.7074045731866213E-2</v>
      </c>
      <c r="L16" s="1">
        <v>3.3341156399557315E-2</v>
      </c>
      <c r="M16" s="1">
        <v>3.4504189529338411E-2</v>
      </c>
      <c r="N16" s="1">
        <v>3.4851278728161406E-2</v>
      </c>
      <c r="O16" s="1">
        <v>3.374699456711569E-2</v>
      </c>
      <c r="P16" s="1">
        <v>3.2205675452823289E-2</v>
      </c>
      <c r="Q16" s="1">
        <v>3.0244012979585826E-2</v>
      </c>
      <c r="R16" s="1">
        <v>3.3910344303379913E-2</v>
      </c>
      <c r="S16" s="1">
        <v>3.3214106884866389E-2</v>
      </c>
      <c r="T16" s="1">
        <v>3.2655193286392395E-2</v>
      </c>
      <c r="U16" s="1">
        <v>2.8216732345615298E-2</v>
      </c>
      <c r="V16" s="1">
        <v>3.6120733960514732E-2</v>
      </c>
      <c r="W16" s="1">
        <v>2.9461441534969629E-2</v>
      </c>
      <c r="X16" s="1">
        <v>3.1284866459663108E-2</v>
      </c>
      <c r="Y16" s="1">
        <v>3.2674379991957964E-2</v>
      </c>
    </row>
    <row r="17" spans="1:25" x14ac:dyDescent="0.15">
      <c r="A17" s="1" t="s">
        <v>21</v>
      </c>
      <c r="B17" s="1">
        <v>5.7883168559461513</v>
      </c>
      <c r="C17" s="1">
        <v>5.8373738217400746</v>
      </c>
      <c r="D17" s="1">
        <v>5.6788849573179956</v>
      </c>
      <c r="E17" s="1">
        <v>5.4261408224034451</v>
      </c>
      <c r="F17" s="1">
        <v>5.6417398906517562</v>
      </c>
      <c r="G17" s="1">
        <v>5.987156299526907</v>
      </c>
      <c r="H17" s="1">
        <v>5.6830950330836476</v>
      </c>
      <c r="I17" s="1">
        <v>5.5994132728914625</v>
      </c>
      <c r="J17" s="1">
        <v>5.5969317164075711</v>
      </c>
      <c r="K17" s="1">
        <v>5.5186635569100897</v>
      </c>
      <c r="L17" s="1">
        <v>5.3772100106041805</v>
      </c>
      <c r="M17" s="1">
        <v>5.4224065879538621</v>
      </c>
      <c r="N17" s="1">
        <v>5.4344134792608516</v>
      </c>
      <c r="O17" s="1">
        <v>5.5907948959461518</v>
      </c>
      <c r="P17" s="1">
        <v>5.687158601009294</v>
      </c>
      <c r="Q17" s="1">
        <v>5.7773915844014763</v>
      </c>
      <c r="R17" s="1">
        <v>6.0102877470279115</v>
      </c>
      <c r="S17" s="1">
        <v>5.7592765752300448</v>
      </c>
      <c r="T17" s="1">
        <v>5.8268261901620573</v>
      </c>
      <c r="U17" s="1">
        <v>5.8515814298857194</v>
      </c>
      <c r="V17" s="1">
        <v>5.7685261042131959</v>
      </c>
      <c r="W17" s="1">
        <v>5.9588569312255935</v>
      </c>
      <c r="X17" s="1">
        <v>5.6589574703818144</v>
      </c>
      <c r="Y17" s="1">
        <v>5.664091851208207</v>
      </c>
    </row>
    <row r="18" spans="1:25" x14ac:dyDescent="0.15">
      <c r="A18" s="1" t="s">
        <v>20</v>
      </c>
      <c r="B18" s="1">
        <v>2.7974984860390535</v>
      </c>
      <c r="C18" s="1">
        <v>2.7946150283323377</v>
      </c>
      <c r="D18" s="1">
        <v>2.5154810596120143</v>
      </c>
      <c r="E18" s="1">
        <v>2.5378930309710981</v>
      </c>
      <c r="F18" s="1">
        <v>2.5703868864401471</v>
      </c>
      <c r="G18" s="1">
        <v>2.7372489877525226</v>
      </c>
      <c r="H18" s="1">
        <v>2.9492667613942132</v>
      </c>
      <c r="I18" s="1">
        <v>3.726819336738096</v>
      </c>
      <c r="J18" s="1">
        <v>3.7694211106533686</v>
      </c>
      <c r="K18" s="1">
        <v>2.5306446925518316</v>
      </c>
      <c r="L18" s="1">
        <v>2.6496603965781205</v>
      </c>
      <c r="M18" s="1">
        <v>2.5914123907023239</v>
      </c>
      <c r="N18" s="1">
        <v>2.2855717731945902</v>
      </c>
      <c r="O18" s="1">
        <v>2.3034345849737292</v>
      </c>
      <c r="P18" s="1">
        <v>2.5598656411857235</v>
      </c>
      <c r="Q18" s="1">
        <v>2.4019360338847591</v>
      </c>
      <c r="R18" s="1">
        <v>2.370410282349539</v>
      </c>
      <c r="S18" s="1">
        <v>2.5509236695801789</v>
      </c>
      <c r="T18" s="1">
        <v>2.4772853537219817</v>
      </c>
      <c r="U18" s="1">
        <v>2.8832745159700153</v>
      </c>
      <c r="V18" s="1">
        <v>2.5050568652800962</v>
      </c>
      <c r="W18" s="1">
        <v>2.6163202405298023</v>
      </c>
      <c r="X18" s="1">
        <v>2.339015658356395</v>
      </c>
      <c r="Y18" s="1">
        <v>2.4342465505368338</v>
      </c>
    </row>
    <row r="19" spans="1:25" x14ac:dyDescent="0.15">
      <c r="A19" s="1" t="s">
        <v>19</v>
      </c>
      <c r="B19" s="1">
        <v>7.380177033267353E-2</v>
      </c>
      <c r="C19" s="1">
        <v>7.0199813093586527E-2</v>
      </c>
      <c r="D19" s="1">
        <v>6.7777591530318079E-2</v>
      </c>
      <c r="E19" s="1">
        <v>6.8374042336341465E-2</v>
      </c>
      <c r="F19" s="1">
        <v>6.7921128976096118E-2</v>
      </c>
      <c r="G19" s="1">
        <v>7.8320375479623325E-2</v>
      </c>
      <c r="H19" s="1">
        <v>7.2572222770394976E-2</v>
      </c>
      <c r="I19" s="1">
        <v>7.4705129100804304E-2</v>
      </c>
      <c r="J19" s="1">
        <v>6.6734985202428057E-2</v>
      </c>
      <c r="K19" s="1">
        <v>6.460352671860535E-2</v>
      </c>
      <c r="L19" s="1">
        <v>6.6541166789546996E-2</v>
      </c>
      <c r="M19" s="1">
        <v>6.7007466114580611E-2</v>
      </c>
      <c r="N19" s="1">
        <v>7.0192416718433973E-2</v>
      </c>
      <c r="O19" s="1">
        <v>7.398348586431322E-2</v>
      </c>
      <c r="P19" s="1">
        <v>6.7998017152216123E-2</v>
      </c>
      <c r="Q19" s="1">
        <v>8.1081334056156265E-2</v>
      </c>
      <c r="R19" s="1">
        <v>7.5124694604613282E-2</v>
      </c>
      <c r="S19" s="1">
        <v>6.6072453951233928E-2</v>
      </c>
      <c r="T19" s="1">
        <v>7.68772209167813E-2</v>
      </c>
      <c r="U19" s="1">
        <v>7.2292886161760564E-2</v>
      </c>
      <c r="V19" s="1">
        <v>7.3557028626464016E-2</v>
      </c>
      <c r="W19" s="1">
        <v>7.0470234736905932E-2</v>
      </c>
      <c r="X19" s="1">
        <v>6.3807697549526032E-2</v>
      </c>
      <c r="Y19" s="1">
        <v>7.8314364265628808E-2</v>
      </c>
    </row>
    <row r="20" spans="1:25" x14ac:dyDescent="0.15">
      <c r="A20" s="1" t="s">
        <v>18</v>
      </c>
      <c r="B20" s="1">
        <v>2.219983118146537</v>
      </c>
      <c r="C20" s="1">
        <v>2.1678000765200305</v>
      </c>
      <c r="D20" s="1">
        <v>2.3408677425320175</v>
      </c>
      <c r="E20" s="1">
        <v>2.5447489718567966</v>
      </c>
      <c r="F20" s="1">
        <v>2.3444967107591057</v>
      </c>
      <c r="G20" s="1">
        <v>2.0118129553240549</v>
      </c>
      <c r="H20" s="1">
        <v>2.2567345963062686</v>
      </c>
      <c r="I20" s="1">
        <v>2.3593938586895602</v>
      </c>
      <c r="J20" s="1">
        <v>2.3678678817230203</v>
      </c>
      <c r="K20" s="1">
        <v>2.5065937614184097</v>
      </c>
      <c r="L20" s="1">
        <v>2.636947525067781</v>
      </c>
      <c r="M20" s="1">
        <v>2.5830583713425375</v>
      </c>
      <c r="N20" s="1">
        <v>2.5836609559413164</v>
      </c>
      <c r="O20" s="1">
        <v>2.4133254991001705</v>
      </c>
      <c r="P20" s="1">
        <v>2.3278790982650519</v>
      </c>
      <c r="Q20" s="1">
        <v>2.2217921419281192</v>
      </c>
      <c r="R20" s="1">
        <v>1.9938368878545114</v>
      </c>
      <c r="S20" s="1">
        <v>2.2967893869232885</v>
      </c>
      <c r="T20" s="1">
        <v>2.2030869045758066</v>
      </c>
      <c r="U20" s="1">
        <v>2.1716076144528893</v>
      </c>
      <c r="V20" s="1">
        <v>2.2880241887349033</v>
      </c>
      <c r="W20" s="1">
        <v>2.0654713018844237</v>
      </c>
      <c r="X20" s="1">
        <v>2.3554907216298</v>
      </c>
      <c r="Y20" s="1">
        <v>2.3378264249073064</v>
      </c>
    </row>
    <row r="21" spans="1:25" x14ac:dyDescent="0.15">
      <c r="A21" s="1" t="s">
        <v>17</v>
      </c>
      <c r="B21" s="1">
        <v>1.6430758202496315E-2</v>
      </c>
      <c r="C21" s="1">
        <v>2.1154485805920425E-2</v>
      </c>
      <c r="D21" s="1">
        <v>1.5981037556213197E-2</v>
      </c>
      <c r="E21" s="1">
        <v>1.151882553030726E-2</v>
      </c>
      <c r="F21" s="1">
        <v>1.5061787002890722E-2</v>
      </c>
      <c r="G21" s="1">
        <v>1.8915174303180488E-2</v>
      </c>
      <c r="H21" s="1">
        <v>2.1482276968643195E-2</v>
      </c>
      <c r="I21" s="1">
        <v>1.5301756443942769E-2</v>
      </c>
      <c r="J21" s="1">
        <v>1.6360748472551933E-2</v>
      </c>
      <c r="K21" s="1">
        <v>2.1279162009302792E-2</v>
      </c>
      <c r="L21" s="1">
        <v>1.6653303499751762E-2</v>
      </c>
      <c r="M21" s="1">
        <v>1.6423899421815793E-2</v>
      </c>
      <c r="N21" s="1">
        <v>1.7098264426551796E-2</v>
      </c>
      <c r="O21" s="1">
        <v>1.9359406375912873E-2</v>
      </c>
      <c r="P21" s="1">
        <v>2.388331107288565E-2</v>
      </c>
      <c r="Q21" s="1">
        <v>2.6650026395060467E-2</v>
      </c>
      <c r="R21" s="1">
        <v>1.8597325091109961E-2</v>
      </c>
      <c r="S21" s="1">
        <v>1.2768601297407192E-2</v>
      </c>
      <c r="T21" s="1">
        <v>1.4572730877085905E-2</v>
      </c>
      <c r="U21" s="1">
        <v>2.113164500357681E-2</v>
      </c>
      <c r="V21" s="1">
        <v>1.5291209858093298E-2</v>
      </c>
      <c r="W21" s="1">
        <v>1.9920499764103226E-2</v>
      </c>
      <c r="X21" s="1">
        <v>1.1664570666217861E-2</v>
      </c>
      <c r="Y21" s="1">
        <v>1.0009976159148852E-2</v>
      </c>
    </row>
    <row r="22" spans="1:25" x14ac:dyDescent="0.15">
      <c r="A22" s="1" t="s">
        <v>16</v>
      </c>
      <c r="B22" s="1">
        <v>2.8176094837519528E-2</v>
      </c>
      <c r="C22" s="1">
        <v>3.737764746362128E-2</v>
      </c>
      <c r="D22" s="1">
        <v>3.2993532754056296E-2</v>
      </c>
      <c r="E22" s="1">
        <v>2.6729362570004068E-2</v>
      </c>
      <c r="F22" s="1">
        <v>2.4746298656266749E-2</v>
      </c>
      <c r="G22" s="1">
        <v>3.3368511185727583E-2</v>
      </c>
      <c r="H22" s="1">
        <v>2.7186558891969553E-2</v>
      </c>
      <c r="I22" s="1">
        <v>4.1256311769260506E-2</v>
      </c>
      <c r="J22" s="1">
        <v>4.0126096433290265E-2</v>
      </c>
      <c r="K22" s="1">
        <v>2.9559887761967565E-2</v>
      </c>
      <c r="L22" s="1">
        <v>3.0932501247156633E-2</v>
      </c>
      <c r="M22" s="1">
        <v>3.6367200396008791E-2</v>
      </c>
      <c r="N22" s="1">
        <v>2.7759024741124714E-2</v>
      </c>
      <c r="O22" s="1">
        <v>3.2115360722462009E-2</v>
      </c>
      <c r="P22" s="1">
        <v>2.3608002032498871E-2</v>
      </c>
      <c r="Q22" s="1">
        <v>2.0796369563622043E-2</v>
      </c>
      <c r="R22" s="1">
        <v>2.2983041322327567E-2</v>
      </c>
      <c r="S22" s="1">
        <v>2.8818356749303671E-2</v>
      </c>
      <c r="T22" s="1">
        <v>2.5094486441271675E-2</v>
      </c>
      <c r="U22" s="1">
        <v>3.1360903544741442E-2</v>
      </c>
      <c r="V22" s="1">
        <v>2.2896954547457726E-2</v>
      </c>
      <c r="W22" s="1">
        <v>3.0155531811941558E-2</v>
      </c>
      <c r="X22" s="1">
        <v>3.0231609250227439E-2</v>
      </c>
      <c r="Y22" s="1">
        <v>3.1752668558473272E-2</v>
      </c>
    </row>
    <row r="23" spans="1:25" x14ac:dyDescent="0.15">
      <c r="A23" s="1" t="s">
        <v>15</v>
      </c>
      <c r="B23" s="1">
        <v>23.999999999999993</v>
      </c>
      <c r="C23" s="1">
        <v>24.000000000000004</v>
      </c>
      <c r="D23" s="1">
        <v>23.999999999999996</v>
      </c>
      <c r="E23" s="1">
        <v>24</v>
      </c>
      <c r="F23" s="1">
        <v>24.000000000000004</v>
      </c>
      <c r="G23" s="1">
        <v>24</v>
      </c>
      <c r="H23" s="1">
        <v>24</v>
      </c>
      <c r="I23" s="1">
        <v>23.999999999999996</v>
      </c>
      <c r="J23" s="1">
        <v>24</v>
      </c>
      <c r="K23" s="1">
        <v>24</v>
      </c>
      <c r="L23" s="1">
        <v>24</v>
      </c>
      <c r="M23" s="1">
        <v>24</v>
      </c>
      <c r="N23" s="1">
        <v>24.000000000000004</v>
      </c>
      <c r="O23" s="1">
        <v>24</v>
      </c>
      <c r="P23" s="1">
        <v>24</v>
      </c>
      <c r="Q23" s="1">
        <v>23.999999999999996</v>
      </c>
      <c r="R23" s="1">
        <v>23.999999999999996</v>
      </c>
      <c r="S23" s="1">
        <v>24.000000000000004</v>
      </c>
      <c r="T23" s="1">
        <v>24</v>
      </c>
      <c r="U23" s="1">
        <v>24</v>
      </c>
      <c r="V23" s="1">
        <v>24</v>
      </c>
      <c r="W23" s="1">
        <v>24.000000000000007</v>
      </c>
      <c r="X23" s="1">
        <v>23.999999999999996</v>
      </c>
      <c r="Y23" s="1">
        <v>24</v>
      </c>
    </row>
    <row r="26" spans="1:25" x14ac:dyDescent="0.15">
      <c r="A26" s="1" t="s">
        <v>14</v>
      </c>
      <c r="B26" s="1">
        <v>1.14E-2</v>
      </c>
      <c r="C26" s="1">
        <v>1.9900000000000001E-2</v>
      </c>
      <c r="D26" s="1">
        <v>0</v>
      </c>
      <c r="E26" s="1">
        <v>0</v>
      </c>
      <c r="F26" s="1">
        <v>0</v>
      </c>
      <c r="G26" s="1">
        <v>1.6199999999999999E-2</v>
      </c>
      <c r="H26" s="1">
        <v>0</v>
      </c>
      <c r="I26" s="1">
        <v>0</v>
      </c>
      <c r="J26" s="1">
        <v>0</v>
      </c>
      <c r="K26" s="1">
        <v>3.56E-2</v>
      </c>
      <c r="L26" s="1">
        <v>0</v>
      </c>
      <c r="M26" s="1">
        <v>0</v>
      </c>
      <c r="N26" s="1">
        <v>0.01</v>
      </c>
      <c r="O26" s="1">
        <v>0.01</v>
      </c>
      <c r="P26" s="1">
        <v>1.6E-2</v>
      </c>
      <c r="Q26" s="1">
        <v>0</v>
      </c>
      <c r="R26" s="1">
        <v>0</v>
      </c>
      <c r="S26" s="1">
        <v>0</v>
      </c>
      <c r="T26" s="1">
        <v>0</v>
      </c>
      <c r="U26" s="1">
        <v>0.01</v>
      </c>
      <c r="V26" s="1">
        <v>3.7400000000000003E-2</v>
      </c>
      <c r="W26" s="1">
        <v>0</v>
      </c>
      <c r="X26" s="1">
        <v>0</v>
      </c>
      <c r="Y26" s="1">
        <v>0.01</v>
      </c>
    </row>
    <row r="27" spans="1:25" x14ac:dyDescent="0.15">
      <c r="A27" s="1" t="s">
        <v>13</v>
      </c>
      <c r="B27" s="1">
        <v>0.61160000000000003</v>
      </c>
      <c r="C27" s="1">
        <v>0.63959999999999995</v>
      </c>
      <c r="D27" s="1">
        <v>0.68079999999999996</v>
      </c>
      <c r="E27" s="1">
        <v>0.38640000000000002</v>
      </c>
      <c r="F27" s="1">
        <v>0.4703</v>
      </c>
      <c r="G27" s="1">
        <v>0.62060000000000004</v>
      </c>
      <c r="H27" s="1">
        <v>0.30359999999999998</v>
      </c>
      <c r="I27" s="1">
        <v>0.44719999999999999</v>
      </c>
      <c r="J27" s="1">
        <v>0.43619999999999998</v>
      </c>
      <c r="K27" s="1">
        <v>0.66139999999999999</v>
      </c>
      <c r="L27" s="1">
        <v>0.64800000000000002</v>
      </c>
      <c r="M27" s="1">
        <v>0.62960000000000005</v>
      </c>
      <c r="N27" s="1">
        <v>0.65769999999999995</v>
      </c>
      <c r="O27" s="1">
        <v>0.6391</v>
      </c>
      <c r="P27" s="1">
        <v>0.62890000000000001</v>
      </c>
      <c r="Q27" s="1">
        <v>0.63690000000000002</v>
      </c>
      <c r="R27" s="1">
        <v>0.59819999999999995</v>
      </c>
      <c r="S27" s="1">
        <v>0.81810000000000005</v>
      </c>
      <c r="T27" s="1">
        <v>0.73</v>
      </c>
      <c r="U27" s="1">
        <v>0.72009999999999996</v>
      </c>
      <c r="V27" s="1">
        <v>0.78859999999999997</v>
      </c>
      <c r="W27" s="1">
        <v>0.71599999999999997</v>
      </c>
      <c r="X27" s="1">
        <v>0.60260000000000002</v>
      </c>
      <c r="Y27" s="1">
        <v>0.59799999999999998</v>
      </c>
    </row>
    <row r="28" spans="1:25" x14ac:dyDescent="0.15">
      <c r="A28" s="1" t="s">
        <v>12</v>
      </c>
      <c r="B28" s="1">
        <v>14.28</v>
      </c>
      <c r="C28" s="1">
        <v>14.56</v>
      </c>
      <c r="D28" s="1">
        <v>15.65</v>
      </c>
      <c r="E28" s="1">
        <v>15.13</v>
      </c>
      <c r="F28" s="1">
        <v>15.28</v>
      </c>
      <c r="G28" s="1">
        <v>14.47</v>
      </c>
      <c r="H28" s="1">
        <v>15.27</v>
      </c>
      <c r="I28" s="1">
        <v>15.11</v>
      </c>
      <c r="J28" s="1">
        <v>14.77</v>
      </c>
      <c r="K28" s="1">
        <v>16.45</v>
      </c>
      <c r="L28" s="1">
        <v>16.29</v>
      </c>
      <c r="M28" s="1">
        <v>16.25</v>
      </c>
      <c r="N28" s="1">
        <v>16.63</v>
      </c>
      <c r="O28" s="1">
        <v>16.43</v>
      </c>
      <c r="P28" s="1">
        <v>15.41</v>
      </c>
      <c r="Q28" s="1">
        <v>16.059999999999999</v>
      </c>
      <c r="R28" s="1">
        <v>15.32</v>
      </c>
      <c r="S28" s="1">
        <v>15.65</v>
      </c>
      <c r="T28" s="1">
        <v>16.059999999999999</v>
      </c>
      <c r="U28" s="1">
        <v>14.57</v>
      </c>
      <c r="V28" s="1">
        <v>15.42</v>
      </c>
      <c r="W28" s="1">
        <v>15.34</v>
      </c>
      <c r="X28" s="1">
        <v>15.99</v>
      </c>
      <c r="Y28" s="1">
        <v>16.04</v>
      </c>
    </row>
    <row r="29" spans="1:25" x14ac:dyDescent="0.15">
      <c r="A29" s="1" t="s">
        <v>11</v>
      </c>
      <c r="B29" s="1">
        <v>39.5</v>
      </c>
      <c r="C29" s="1">
        <v>39.369999999999997</v>
      </c>
      <c r="D29" s="1">
        <v>39.18</v>
      </c>
      <c r="E29" s="1">
        <v>40.409999999999997</v>
      </c>
      <c r="F29" s="1">
        <v>40.119999999999997</v>
      </c>
      <c r="G29" s="1">
        <v>39.58</v>
      </c>
      <c r="H29" s="1">
        <v>38.25</v>
      </c>
      <c r="I29" s="1">
        <v>34.42</v>
      </c>
      <c r="J29" s="1">
        <v>34.659999999999997</v>
      </c>
      <c r="K29" s="1">
        <v>38.5</v>
      </c>
      <c r="L29" s="1">
        <v>38.479999999999997</v>
      </c>
      <c r="M29" s="1">
        <v>38.53</v>
      </c>
      <c r="N29" s="1">
        <v>39.53</v>
      </c>
      <c r="O29" s="1">
        <v>39.71</v>
      </c>
      <c r="P29" s="1">
        <v>39.33</v>
      </c>
      <c r="Q29" s="1">
        <v>39.22</v>
      </c>
      <c r="R29" s="1">
        <v>40.06</v>
      </c>
      <c r="S29" s="1">
        <v>38.89</v>
      </c>
      <c r="T29" s="1">
        <v>38.64</v>
      </c>
      <c r="U29" s="1">
        <v>38.6</v>
      </c>
      <c r="V29" s="1">
        <v>39.200000000000003</v>
      </c>
      <c r="W29" s="1">
        <v>38.56</v>
      </c>
      <c r="X29" s="1">
        <v>40.049999999999997</v>
      </c>
      <c r="Y29" s="1">
        <v>39.44</v>
      </c>
    </row>
    <row r="30" spans="1:25" x14ac:dyDescent="0.15">
      <c r="A30" s="1" t="s">
        <v>10</v>
      </c>
      <c r="B30" s="1">
        <v>0.1477</v>
      </c>
      <c r="C30" s="1">
        <v>0.14630000000000001</v>
      </c>
      <c r="D30" s="1">
        <v>0.1744</v>
      </c>
      <c r="E30" s="1">
        <v>0.1439</v>
      </c>
      <c r="F30" s="1">
        <v>0.1517</v>
      </c>
      <c r="G30" s="1">
        <v>0.15659999999999999</v>
      </c>
      <c r="H30" s="1">
        <v>0.1313</v>
      </c>
      <c r="I30" s="1">
        <v>0.17519999999999999</v>
      </c>
      <c r="J30" s="1">
        <v>0.1527</v>
      </c>
      <c r="K30" s="1">
        <v>0.17519999999999999</v>
      </c>
      <c r="L30" s="1">
        <v>0.158</v>
      </c>
      <c r="M30" s="1">
        <v>0.16270000000000001</v>
      </c>
      <c r="N30" s="1">
        <v>0.1648</v>
      </c>
      <c r="O30" s="1">
        <v>0.15939999999999999</v>
      </c>
      <c r="P30" s="1">
        <v>0.15049999999999999</v>
      </c>
      <c r="Q30" s="1">
        <v>0.14149999999999999</v>
      </c>
      <c r="R30" s="1">
        <v>0.1575</v>
      </c>
      <c r="S30" s="1">
        <v>0.15570000000000001</v>
      </c>
      <c r="T30" s="1">
        <v>0.1527</v>
      </c>
      <c r="U30" s="1">
        <v>0.13120000000000001</v>
      </c>
      <c r="V30" s="1">
        <v>0.16880000000000001</v>
      </c>
      <c r="W30" s="1">
        <v>0.1366</v>
      </c>
      <c r="X30" s="1">
        <v>0.1472</v>
      </c>
      <c r="Y30" s="1">
        <v>0.15359999999999999</v>
      </c>
    </row>
    <row r="31" spans="1:25" x14ac:dyDescent="0.15">
      <c r="A31" s="1" t="s">
        <v>9</v>
      </c>
      <c r="B31" s="1">
        <v>25.753372870236603</v>
      </c>
      <c r="C31" s="1">
        <v>26.116736352562654</v>
      </c>
      <c r="D31" s="1">
        <v>25.475529235539213</v>
      </c>
      <c r="E31" s="1">
        <v>24.330319576168467</v>
      </c>
      <c r="F31" s="1">
        <v>25.398429593077534</v>
      </c>
      <c r="G31" s="1">
        <v>26.688410363981284</v>
      </c>
      <c r="H31" s="1">
        <v>25.412218984769453</v>
      </c>
      <c r="I31" s="1">
        <v>25.006406399849897</v>
      </c>
      <c r="J31" s="1">
        <v>24.948013754606745</v>
      </c>
      <c r="K31" s="1">
        <v>25.004093977139604</v>
      </c>
      <c r="L31" s="1">
        <v>24.431296275975942</v>
      </c>
      <c r="M31" s="1">
        <v>24.514378376252164</v>
      </c>
      <c r="N31" s="1">
        <v>24.637932010768129</v>
      </c>
      <c r="O31" s="1">
        <v>25.318610006607614</v>
      </c>
      <c r="P31" s="1">
        <v>25.480767866806062</v>
      </c>
      <c r="Q31" s="1">
        <v>25.915638439251495</v>
      </c>
      <c r="R31" s="1">
        <v>26.764350407664526</v>
      </c>
      <c r="S31" s="1">
        <v>25.884933424941135</v>
      </c>
      <c r="T31" s="1">
        <v>26.123533855889004</v>
      </c>
      <c r="U31" s="1">
        <v>26.086358182914129</v>
      </c>
      <c r="V31" s="1">
        <v>25.846028676047659</v>
      </c>
      <c r="W31" s="1">
        <v>26.489438255165538</v>
      </c>
      <c r="X31" s="1">
        <v>25.528366030355407</v>
      </c>
      <c r="Y31" s="1">
        <v>25.528613687537568</v>
      </c>
    </row>
    <row r="32" spans="1:25" x14ac:dyDescent="0.15">
      <c r="A32" s="1" t="s">
        <v>8</v>
      </c>
      <c r="B32" s="1">
        <v>13.831936729306062</v>
      </c>
      <c r="C32" s="1">
        <v>13.89487689139712</v>
      </c>
      <c r="D32" s="1">
        <v>12.540432360545266</v>
      </c>
      <c r="E32" s="1">
        <v>12.646238855003984</v>
      </c>
      <c r="F32" s="1">
        <v>12.859486193212938</v>
      </c>
      <c r="G32" s="1">
        <v>13.559626562507603</v>
      </c>
      <c r="H32" s="1">
        <v>14.655581042225705</v>
      </c>
      <c r="I32" s="1">
        <v>18.496025567846807</v>
      </c>
      <c r="J32" s="1">
        <v>18.672047314505523</v>
      </c>
      <c r="K32" s="1">
        <v>12.742061363204755</v>
      </c>
      <c r="L32" s="1">
        <v>13.378611448507932</v>
      </c>
      <c r="M32" s="1">
        <v>13.019570310470966</v>
      </c>
      <c r="N32" s="1">
        <v>11.515366156433378</v>
      </c>
      <c r="O32" s="1">
        <v>11.592403699656959</v>
      </c>
      <c r="P32" s="1">
        <v>12.745757669618424</v>
      </c>
      <c r="Q32" s="1">
        <v>11.973548002459809</v>
      </c>
      <c r="R32" s="1">
        <v>11.730493391962412</v>
      </c>
      <c r="S32" s="1">
        <v>12.741128484862916</v>
      </c>
      <c r="T32" s="1">
        <v>12.342615825950549</v>
      </c>
      <c r="U32" s="1">
        <v>14.284252151327522</v>
      </c>
      <c r="V32" s="1">
        <v>12.473199332308235</v>
      </c>
      <c r="W32" s="1">
        <v>12.925043267034532</v>
      </c>
      <c r="X32" s="1">
        <v>11.726030830466033</v>
      </c>
      <c r="Y32" s="1">
        <v>12.1925016090395</v>
      </c>
    </row>
    <row r="33" spans="1:25" x14ac:dyDescent="0.15">
      <c r="A33" s="1" t="s">
        <v>7</v>
      </c>
      <c r="B33" s="1">
        <v>0.32419999999999999</v>
      </c>
      <c r="C33" s="1">
        <v>0.31009999999999999</v>
      </c>
      <c r="D33" s="1">
        <v>0.30020000000000002</v>
      </c>
      <c r="E33" s="1">
        <v>0.30270000000000002</v>
      </c>
      <c r="F33" s="1">
        <v>0.3019</v>
      </c>
      <c r="G33" s="1">
        <v>0.34470000000000001</v>
      </c>
      <c r="H33" s="1">
        <v>0.32040000000000002</v>
      </c>
      <c r="I33" s="1">
        <v>0.32940000000000003</v>
      </c>
      <c r="J33" s="1">
        <v>0.29370000000000002</v>
      </c>
      <c r="K33" s="1">
        <v>0.28899999999999998</v>
      </c>
      <c r="L33" s="1">
        <v>0.29849999999999999</v>
      </c>
      <c r="M33" s="1">
        <v>0.29909999999999998</v>
      </c>
      <c r="N33" s="1">
        <v>0.31419999999999998</v>
      </c>
      <c r="O33" s="1">
        <v>0.33079999999999998</v>
      </c>
      <c r="P33" s="1">
        <v>0.30080000000000001</v>
      </c>
      <c r="Q33" s="1">
        <v>0.35909999999999997</v>
      </c>
      <c r="R33" s="1">
        <v>0.33029999999999998</v>
      </c>
      <c r="S33" s="1">
        <v>0.29320000000000002</v>
      </c>
      <c r="T33" s="1">
        <v>0.34029999999999999</v>
      </c>
      <c r="U33" s="1">
        <v>0.31819999999999998</v>
      </c>
      <c r="V33" s="1">
        <v>0.32540000000000002</v>
      </c>
      <c r="W33" s="1">
        <v>0.30930000000000002</v>
      </c>
      <c r="X33" s="1">
        <v>0.28420000000000001</v>
      </c>
      <c r="Y33" s="1">
        <v>0.34849999999999998</v>
      </c>
    </row>
    <row r="34" spans="1:25" x14ac:dyDescent="0.15">
      <c r="A34" s="1" t="s">
        <v>6</v>
      </c>
      <c r="B34" s="1">
        <v>5.54</v>
      </c>
      <c r="C34" s="1">
        <v>5.44</v>
      </c>
      <c r="D34" s="1">
        <v>5.89</v>
      </c>
      <c r="E34" s="1">
        <v>6.4</v>
      </c>
      <c r="F34" s="1">
        <v>5.92</v>
      </c>
      <c r="G34" s="1">
        <v>5.03</v>
      </c>
      <c r="H34" s="1">
        <v>5.66</v>
      </c>
      <c r="I34" s="1">
        <v>5.91</v>
      </c>
      <c r="J34" s="1">
        <v>5.92</v>
      </c>
      <c r="K34" s="1">
        <v>6.37</v>
      </c>
      <c r="L34" s="1">
        <v>6.72</v>
      </c>
      <c r="M34" s="1">
        <v>6.55</v>
      </c>
      <c r="N34" s="1">
        <v>6.57</v>
      </c>
      <c r="O34" s="1">
        <v>6.13</v>
      </c>
      <c r="P34" s="1">
        <v>5.85</v>
      </c>
      <c r="Q34" s="1">
        <v>5.59</v>
      </c>
      <c r="R34" s="1">
        <v>4.9800000000000004</v>
      </c>
      <c r="S34" s="1">
        <v>5.79</v>
      </c>
      <c r="T34" s="1">
        <v>5.54</v>
      </c>
      <c r="U34" s="1">
        <v>5.43</v>
      </c>
      <c r="V34" s="1">
        <v>5.75</v>
      </c>
      <c r="W34" s="1">
        <v>5.15</v>
      </c>
      <c r="X34" s="1">
        <v>5.96</v>
      </c>
      <c r="Y34" s="1">
        <v>5.91</v>
      </c>
    </row>
    <row r="35" spans="1:25" x14ac:dyDescent="0.15">
      <c r="A35" s="1" t="s">
        <v>5</v>
      </c>
      <c r="B35" s="1">
        <v>8.2799999999999999E-2</v>
      </c>
      <c r="C35" s="1">
        <v>0.1072</v>
      </c>
      <c r="D35" s="1">
        <v>8.1199999999999994E-2</v>
      </c>
      <c r="E35" s="1">
        <v>5.8500000000000003E-2</v>
      </c>
      <c r="F35" s="1">
        <v>7.6799999999999993E-2</v>
      </c>
      <c r="G35" s="1">
        <v>9.5500000000000002E-2</v>
      </c>
      <c r="H35" s="1">
        <v>0.10879999999999999</v>
      </c>
      <c r="I35" s="1">
        <v>7.7399999999999997E-2</v>
      </c>
      <c r="J35" s="1">
        <v>8.2600000000000007E-2</v>
      </c>
      <c r="K35" s="1">
        <v>0.10920000000000001</v>
      </c>
      <c r="L35" s="1">
        <v>8.5699999999999998E-2</v>
      </c>
      <c r="M35" s="1">
        <v>8.4099999999999994E-2</v>
      </c>
      <c r="N35" s="1">
        <v>8.7800000000000003E-2</v>
      </c>
      <c r="O35" s="1">
        <v>9.9299999999999999E-2</v>
      </c>
      <c r="P35" s="1">
        <v>0.1212</v>
      </c>
      <c r="Q35" s="1">
        <v>0.13539999999999999</v>
      </c>
      <c r="R35" s="1">
        <v>9.3799999999999994E-2</v>
      </c>
      <c r="S35" s="1">
        <v>6.5000000000000002E-2</v>
      </c>
      <c r="T35" s="1">
        <v>7.3999999999999996E-2</v>
      </c>
      <c r="U35" s="1">
        <v>0.1067</v>
      </c>
      <c r="V35" s="1">
        <v>7.7600000000000002E-2</v>
      </c>
      <c r="W35" s="1">
        <v>0.1003</v>
      </c>
      <c r="X35" s="1">
        <v>5.96E-2</v>
      </c>
      <c r="Y35" s="1">
        <v>5.11E-2</v>
      </c>
    </row>
    <row r="36" spans="1:25" x14ac:dyDescent="0.15">
      <c r="A36" s="1" t="s">
        <v>4</v>
      </c>
      <c r="B36" s="1">
        <v>0.1024</v>
      </c>
      <c r="C36" s="1">
        <v>0.1366</v>
      </c>
      <c r="D36" s="1">
        <v>0.12089999999999999</v>
      </c>
      <c r="E36" s="1">
        <v>9.7900000000000001E-2</v>
      </c>
      <c r="F36" s="1">
        <v>9.0999999999999998E-2</v>
      </c>
      <c r="G36" s="1">
        <v>0.1215</v>
      </c>
      <c r="H36" s="1">
        <v>9.9299999999999999E-2</v>
      </c>
      <c r="I36" s="1">
        <v>0.15049999999999999</v>
      </c>
      <c r="J36" s="1">
        <v>0.14610000000000001</v>
      </c>
      <c r="K36" s="1">
        <v>0.1094</v>
      </c>
      <c r="L36" s="1">
        <v>0.1148</v>
      </c>
      <c r="M36" s="1">
        <v>0.1343</v>
      </c>
      <c r="N36" s="1">
        <v>0.1028</v>
      </c>
      <c r="O36" s="1">
        <v>0.1188</v>
      </c>
      <c r="P36" s="1">
        <v>8.6400000000000005E-2</v>
      </c>
      <c r="Q36" s="1">
        <v>7.6200000000000004E-2</v>
      </c>
      <c r="R36" s="1">
        <v>8.3599999999999994E-2</v>
      </c>
      <c r="S36" s="1">
        <v>0.10580000000000001</v>
      </c>
      <c r="T36" s="1">
        <v>9.1899999999999996E-2</v>
      </c>
      <c r="U36" s="1">
        <v>0.1142</v>
      </c>
      <c r="V36" s="1">
        <v>8.3799999999999999E-2</v>
      </c>
      <c r="W36" s="1">
        <v>0.1095</v>
      </c>
      <c r="X36" s="1">
        <v>0.1114</v>
      </c>
      <c r="Y36" s="1">
        <v>0.1169</v>
      </c>
    </row>
    <row r="37" spans="1:25" x14ac:dyDescent="0.15">
      <c r="A37" s="1" t="s">
        <v>3</v>
      </c>
      <c r="B37" s="1">
        <v>100.18540959954269</v>
      </c>
      <c r="C37" s="1">
        <v>100.74131324395978</v>
      </c>
      <c r="D37" s="1">
        <v>100.09346159608448</v>
      </c>
      <c r="E37" s="1">
        <v>99.905958431172451</v>
      </c>
      <c r="F37" s="1">
        <v>100.66961578629048</v>
      </c>
      <c r="G37" s="1">
        <v>100.68313692648888</v>
      </c>
      <c r="H37" s="1">
        <v>100.21120002699517</v>
      </c>
      <c r="I37" s="1">
        <v>100.1221319676967</v>
      </c>
      <c r="J37" s="1">
        <v>100.08136106911226</v>
      </c>
      <c r="K37" s="1">
        <v>100.44595534034436</v>
      </c>
      <c r="L37" s="1">
        <v>100.60490772448388</v>
      </c>
      <c r="M37" s="1">
        <v>100.17374868672313</v>
      </c>
      <c r="N37" s="1">
        <v>100.22059816720152</v>
      </c>
      <c r="O37" s="1">
        <v>100.53841370626456</v>
      </c>
      <c r="P37" s="1">
        <v>100.12032553642447</v>
      </c>
      <c r="Q37" s="1">
        <v>100.10828644171131</v>
      </c>
      <c r="R37" s="1">
        <v>100.11824379962694</v>
      </c>
      <c r="S37" s="1">
        <v>100.39386190980406</v>
      </c>
      <c r="T37" s="1">
        <v>100.09504968183955</v>
      </c>
      <c r="U37" s="1">
        <v>100.37101033424165</v>
      </c>
      <c r="V37" s="1">
        <v>100.1708280083559</v>
      </c>
      <c r="W37" s="1">
        <v>99.836181522200079</v>
      </c>
      <c r="X37" s="1">
        <v>100.45939686082143</v>
      </c>
      <c r="Y37" s="1">
        <v>100.38921529657706</v>
      </c>
    </row>
    <row r="40" spans="1:25" x14ac:dyDescent="0.15">
      <c r="A40" s="1" t="s">
        <v>2</v>
      </c>
      <c r="B40" s="1">
        <v>27.72102849953561</v>
      </c>
      <c r="C40" s="1">
        <v>27.079987319091138</v>
      </c>
      <c r="D40" s="1">
        <v>29.188777137427152</v>
      </c>
      <c r="E40" s="1">
        <v>31.925531998814549</v>
      </c>
      <c r="F40" s="1">
        <v>29.356714905552924</v>
      </c>
      <c r="G40" s="1">
        <v>25.150902462889132</v>
      </c>
      <c r="H40" s="1">
        <v>28.422959958142989</v>
      </c>
      <c r="I40" s="1">
        <v>29.645068911487304</v>
      </c>
      <c r="J40" s="1">
        <v>29.729158311513324</v>
      </c>
      <c r="K40" s="1">
        <v>31.233811727054789</v>
      </c>
      <c r="L40" s="1">
        <v>32.903614800812392</v>
      </c>
      <c r="M40" s="1">
        <v>32.266187966295995</v>
      </c>
      <c r="N40" s="1">
        <v>32.222960472880317</v>
      </c>
      <c r="O40" s="1">
        <v>30.151039464545736</v>
      </c>
      <c r="P40" s="1">
        <v>29.043894559295836</v>
      </c>
      <c r="Q40" s="1">
        <v>27.775235798310415</v>
      </c>
      <c r="R40" s="1">
        <v>24.910117955500827</v>
      </c>
      <c r="S40" s="1">
        <v>28.510061830593202</v>
      </c>
      <c r="T40" s="1">
        <v>27.435999351219955</v>
      </c>
      <c r="U40" s="1">
        <v>27.066638994194431</v>
      </c>
      <c r="V40" s="1">
        <v>28.399551986134952</v>
      </c>
      <c r="W40" s="1">
        <v>25.740114834309335</v>
      </c>
      <c r="X40" s="1">
        <v>29.390553974478628</v>
      </c>
      <c r="Y40" s="1">
        <v>29.215824808975565</v>
      </c>
    </row>
    <row r="41" spans="1:25" x14ac:dyDescent="0.15">
      <c r="A41" s="1" t="s">
        <v>1</v>
      </c>
      <c r="B41" s="1">
        <v>804.63997857812285</v>
      </c>
      <c r="C41" s="1">
        <v>1073.3771589235507</v>
      </c>
      <c r="D41" s="1">
        <v>950.00950595795939</v>
      </c>
      <c r="E41" s="1">
        <v>769.27982326951394</v>
      </c>
      <c r="F41" s="1">
        <v>715.06091846298023</v>
      </c>
      <c r="G41" s="1">
        <v>954.72419333244056</v>
      </c>
      <c r="H41" s="1">
        <v>780.28076047663671</v>
      </c>
      <c r="I41" s="1">
        <v>1182.6007497656981</v>
      </c>
      <c r="J41" s="1">
        <v>1148.0263756861693</v>
      </c>
      <c r="K41" s="1">
        <v>859.64466461373661</v>
      </c>
      <c r="L41" s="1">
        <v>902.07685098406739</v>
      </c>
      <c r="M41" s="1">
        <v>1055.304190654706</v>
      </c>
      <c r="N41" s="1">
        <v>807.78310349444371</v>
      </c>
      <c r="O41" s="1">
        <v>933.50810014727529</v>
      </c>
      <c r="P41" s="1">
        <v>678.91498192529116</v>
      </c>
      <c r="Q41" s="1">
        <v>598.76529655911099</v>
      </c>
      <c r="R41" s="1">
        <v>656.91310751104561</v>
      </c>
      <c r="S41" s="1">
        <v>831.35654036684969</v>
      </c>
      <c r="T41" s="1">
        <v>722.13294952470198</v>
      </c>
      <c r="U41" s="1">
        <v>897.36216360958622</v>
      </c>
      <c r="V41" s="1">
        <v>658.48466996920592</v>
      </c>
      <c r="W41" s="1">
        <v>860.43044584281688</v>
      </c>
      <c r="X41" s="1">
        <v>875.36028919534067</v>
      </c>
      <c r="Y41" s="1">
        <v>918.57825679475161</v>
      </c>
    </row>
    <row r="42" spans="1:25" x14ac:dyDescent="0.15">
      <c r="A42" s="1" t="s">
        <v>0</v>
      </c>
      <c r="B42" s="1">
        <v>0.48330085509490955</v>
      </c>
      <c r="C42" s="1">
        <v>0.47874525662968165</v>
      </c>
      <c r="D42" s="1">
        <v>0.4429533400514627</v>
      </c>
      <c r="E42" s="1">
        <v>0.46771602765867182</v>
      </c>
      <c r="F42" s="1">
        <v>0.45560180658084287</v>
      </c>
      <c r="G42" s="1">
        <v>0.45718682640184533</v>
      </c>
      <c r="H42" s="1">
        <v>0.51895432756716386</v>
      </c>
      <c r="I42" s="1">
        <v>0.66557318688742118</v>
      </c>
      <c r="J42" s="1">
        <v>0.67347991750608627</v>
      </c>
      <c r="K42" s="1">
        <v>0.45856114736023956</v>
      </c>
      <c r="L42" s="1">
        <v>0.4927574692736254</v>
      </c>
      <c r="M42" s="1">
        <v>0.47790816654348117</v>
      </c>
      <c r="N42" s="1">
        <v>0.4205737715609848</v>
      </c>
      <c r="O42" s="1">
        <v>0.41200484507917368</v>
      </c>
      <c r="P42" s="1">
        <v>0.45011328517045873</v>
      </c>
      <c r="Q42" s="1">
        <v>0.41574748721720822</v>
      </c>
      <c r="R42" s="1">
        <v>0.39439214595369537</v>
      </c>
      <c r="S42" s="1">
        <v>0.442924321528748</v>
      </c>
      <c r="T42" s="1">
        <v>0.42515175034817415</v>
      </c>
      <c r="U42" s="1">
        <v>0.49273423783257941</v>
      </c>
      <c r="V42" s="1">
        <v>0.43426289835985338</v>
      </c>
      <c r="W42" s="1">
        <v>0.43906411426321795</v>
      </c>
      <c r="X42" s="1">
        <v>0.41332978213716454</v>
      </c>
      <c r="Y42" s="1">
        <v>0.42976819841252839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94AE6-5451-0D42-BBC0-8CF918617CB9}">
  <dimension ref="A1:DK137"/>
  <sheetViews>
    <sheetView workbookViewId="0">
      <selection activeCell="BC1" sqref="BC1:BC1048576"/>
    </sheetView>
  </sheetViews>
  <sheetFormatPr baseColWidth="10" defaultColWidth="8.83203125" defaultRowHeight="13" x14ac:dyDescent="0.15"/>
  <cols>
    <col min="1" max="16384" width="8.83203125" style="5"/>
  </cols>
  <sheetData>
    <row r="1" spans="1:115" x14ac:dyDescent="0.15">
      <c r="C1" s="7" t="s">
        <v>628</v>
      </c>
      <c r="D1" s="7" t="s">
        <v>627</v>
      </c>
      <c r="E1" s="7" t="s">
        <v>626</v>
      </c>
      <c r="F1" s="7" t="s">
        <v>625</v>
      </c>
      <c r="G1" s="7" t="s">
        <v>624</v>
      </c>
      <c r="H1" s="7" t="s">
        <v>623</v>
      </c>
      <c r="I1" s="7" t="s">
        <v>622</v>
      </c>
      <c r="J1" s="7" t="s">
        <v>621</v>
      </c>
      <c r="K1" s="7" t="s">
        <v>620</v>
      </c>
      <c r="L1" s="7" t="s">
        <v>619</v>
      </c>
      <c r="M1" s="7" t="s">
        <v>618</v>
      </c>
      <c r="N1" s="7" t="s">
        <v>617</v>
      </c>
      <c r="O1" s="7" t="s">
        <v>616</v>
      </c>
      <c r="P1" s="7" t="s">
        <v>615</v>
      </c>
      <c r="Q1" s="7" t="s">
        <v>614</v>
      </c>
      <c r="R1" s="7" t="s">
        <v>613</v>
      </c>
      <c r="S1" s="7" t="s">
        <v>612</v>
      </c>
      <c r="T1" s="7" t="s">
        <v>611</v>
      </c>
      <c r="U1" s="7" t="s">
        <v>610</v>
      </c>
      <c r="V1" s="7" t="s">
        <v>609</v>
      </c>
      <c r="W1" s="7" t="s">
        <v>608</v>
      </c>
      <c r="X1" s="7" t="s">
        <v>607</v>
      </c>
      <c r="Y1" s="7" t="s">
        <v>606</v>
      </c>
      <c r="Z1" s="7" t="s">
        <v>605</v>
      </c>
      <c r="AA1" s="7" t="s">
        <v>604</v>
      </c>
      <c r="AB1" s="7" t="s">
        <v>603</v>
      </c>
      <c r="AC1" s="7" t="s">
        <v>602</v>
      </c>
      <c r="AD1" s="7" t="s">
        <v>601</v>
      </c>
      <c r="AE1" s="7" t="s">
        <v>600</v>
      </c>
      <c r="AF1" s="7" t="s">
        <v>599</v>
      </c>
      <c r="AG1" s="7" t="s">
        <v>598</v>
      </c>
      <c r="AH1" s="7" t="s">
        <v>597</v>
      </c>
      <c r="AI1" s="7" t="s">
        <v>596</v>
      </c>
      <c r="AJ1" s="7" t="s">
        <v>595</v>
      </c>
      <c r="AK1" s="7" t="s">
        <v>594</v>
      </c>
      <c r="AL1" s="7" t="s">
        <v>593</v>
      </c>
      <c r="AM1" s="7" t="s">
        <v>592</v>
      </c>
      <c r="AN1" s="7" t="s">
        <v>591</v>
      </c>
      <c r="AO1" s="7" t="s">
        <v>590</v>
      </c>
      <c r="AP1" s="7" t="s">
        <v>589</v>
      </c>
      <c r="AQ1" s="7" t="s">
        <v>588</v>
      </c>
      <c r="AR1" s="7" t="s">
        <v>587</v>
      </c>
      <c r="AS1" s="7" t="s">
        <v>586</v>
      </c>
      <c r="AT1" s="7" t="s">
        <v>585</v>
      </c>
      <c r="AU1" s="7" t="s">
        <v>584</v>
      </c>
      <c r="AV1" s="7" t="s">
        <v>583</v>
      </c>
      <c r="AW1" s="7" t="s">
        <v>582</v>
      </c>
      <c r="AX1" s="7" t="s">
        <v>581</v>
      </c>
      <c r="AY1" s="7" t="s">
        <v>580</v>
      </c>
      <c r="AZ1" s="7" t="s">
        <v>579</v>
      </c>
      <c r="BA1" s="7" t="s">
        <v>578</v>
      </c>
      <c r="BB1" s="7" t="s">
        <v>577</v>
      </c>
      <c r="BC1" s="7" t="s">
        <v>576</v>
      </c>
      <c r="BD1" s="7" t="s">
        <v>575</v>
      </c>
      <c r="BE1" s="7" t="s">
        <v>574</v>
      </c>
      <c r="BF1" s="7" t="s">
        <v>573</v>
      </c>
      <c r="BG1" s="7" t="s">
        <v>572</v>
      </c>
      <c r="BH1" s="7" t="s">
        <v>571</v>
      </c>
    </row>
    <row r="2" spans="1:115" x14ac:dyDescent="0.15">
      <c r="A2" s="7" t="s">
        <v>14</v>
      </c>
      <c r="B2" s="7"/>
      <c r="C2" s="7">
        <v>0</v>
      </c>
      <c r="D2" s="7">
        <v>1.0699999999999999E-2</v>
      </c>
      <c r="E2" s="7">
        <v>2.7799999999999998E-2</v>
      </c>
      <c r="F2" s="7">
        <v>0</v>
      </c>
      <c r="G2" s="7">
        <v>1.44E-2</v>
      </c>
      <c r="H2" s="7">
        <v>2.1499999999999998E-2</v>
      </c>
      <c r="I2" s="7">
        <v>0</v>
      </c>
      <c r="J2" s="7">
        <v>0.01</v>
      </c>
      <c r="K2" s="7">
        <v>2.41E-2</v>
      </c>
      <c r="L2" s="7">
        <v>1.26E-2</v>
      </c>
      <c r="M2" s="7">
        <v>0</v>
      </c>
      <c r="N2" s="7">
        <v>0</v>
      </c>
      <c r="O2" s="7">
        <v>0.22689999999999999</v>
      </c>
      <c r="P2" s="7">
        <v>2.4799999999999999E-2</v>
      </c>
      <c r="Q2" s="7">
        <v>0</v>
      </c>
      <c r="R2" s="7">
        <v>2.0199999999999999E-2</v>
      </c>
      <c r="S2" s="7">
        <v>3.5400000000000001E-2</v>
      </c>
      <c r="T2" s="7">
        <v>0</v>
      </c>
      <c r="U2" s="7">
        <v>0</v>
      </c>
      <c r="V2" s="7">
        <v>1.5900000000000001E-2</v>
      </c>
      <c r="W2" s="7">
        <v>0.01</v>
      </c>
      <c r="X2" s="7">
        <v>3.1800000000000002E-2</v>
      </c>
      <c r="Y2" s="7">
        <v>3.32E-2</v>
      </c>
      <c r="Z2" s="7">
        <v>0.01</v>
      </c>
      <c r="AA2" s="7">
        <v>3.9300000000000002E-2</v>
      </c>
      <c r="AB2" s="7">
        <v>0</v>
      </c>
      <c r="AC2" s="7">
        <v>1.15E-2</v>
      </c>
      <c r="AD2" s="7">
        <v>1.2200000000000001E-2</v>
      </c>
      <c r="AE2" s="7">
        <v>1.8599999999999998E-2</v>
      </c>
      <c r="AF2" s="7">
        <v>0</v>
      </c>
      <c r="AG2" s="7">
        <v>1.14E-2</v>
      </c>
      <c r="AH2" s="7">
        <v>4.1300000000000003E-2</v>
      </c>
      <c r="AI2" s="7">
        <v>0.01</v>
      </c>
      <c r="AJ2" s="7">
        <v>0</v>
      </c>
      <c r="AK2" s="7">
        <v>3.6499999999999998E-2</v>
      </c>
      <c r="AL2" s="7">
        <v>1.9599999999999999E-2</v>
      </c>
      <c r="AM2" s="7">
        <v>0.01</v>
      </c>
      <c r="AN2" s="7">
        <v>2.24E-2</v>
      </c>
      <c r="AO2" s="7">
        <v>0.01</v>
      </c>
      <c r="AP2" s="7">
        <v>0</v>
      </c>
      <c r="AQ2" s="7">
        <v>4.3400000000000001E-2</v>
      </c>
      <c r="AR2" s="7">
        <v>0</v>
      </c>
      <c r="AS2" s="7">
        <v>0.29189999999999999</v>
      </c>
      <c r="AT2" s="7">
        <v>0</v>
      </c>
      <c r="AU2" s="7">
        <v>0.01</v>
      </c>
      <c r="AV2" s="7">
        <v>1.8499999999999999E-2</v>
      </c>
      <c r="AW2" s="7">
        <v>0</v>
      </c>
      <c r="AX2" s="7">
        <v>0</v>
      </c>
      <c r="AY2" s="7">
        <v>0</v>
      </c>
      <c r="AZ2" s="7">
        <v>1.12E-2</v>
      </c>
      <c r="BA2" s="7">
        <v>0</v>
      </c>
      <c r="BB2" s="7">
        <v>0</v>
      </c>
      <c r="BC2" s="7">
        <v>8.8400000000000006E-2</v>
      </c>
      <c r="BD2" s="7">
        <v>0</v>
      </c>
      <c r="BE2" s="7">
        <v>0</v>
      </c>
      <c r="BF2" s="7">
        <v>2.4500000000000001E-2</v>
      </c>
      <c r="BG2" s="7">
        <v>2.1700000000000001E-2</v>
      </c>
      <c r="BH2" s="7">
        <v>1.8200000000000001E-2</v>
      </c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</row>
    <row r="3" spans="1:115" x14ac:dyDescent="0.15">
      <c r="A3" s="7" t="s">
        <v>13</v>
      </c>
      <c r="B3" s="7"/>
      <c r="C3" s="7">
        <v>3.72</v>
      </c>
      <c r="D3" s="7">
        <v>3.49</v>
      </c>
      <c r="E3" s="7">
        <v>3.62</v>
      </c>
      <c r="F3" s="7">
        <v>3.57</v>
      </c>
      <c r="G3" s="7">
        <v>3.46</v>
      </c>
      <c r="H3" s="7">
        <v>3.53</v>
      </c>
      <c r="I3" s="7">
        <v>3.57</v>
      </c>
      <c r="J3" s="7">
        <v>3.51</v>
      </c>
      <c r="K3" s="7">
        <v>3.3</v>
      </c>
      <c r="L3" s="7">
        <v>3.41</v>
      </c>
      <c r="M3" s="7">
        <v>2.99</v>
      </c>
      <c r="N3" s="7">
        <v>2.94</v>
      </c>
      <c r="O3" s="7">
        <v>3</v>
      </c>
      <c r="P3" s="7">
        <v>2.83</v>
      </c>
      <c r="Q3" s="7">
        <v>2.85</v>
      </c>
      <c r="R3" s="7">
        <v>2.91</v>
      </c>
      <c r="S3" s="7">
        <v>2.9</v>
      </c>
      <c r="T3" s="7">
        <v>2.91</v>
      </c>
      <c r="U3" s="7">
        <v>3</v>
      </c>
      <c r="V3" s="7">
        <v>2.99</v>
      </c>
      <c r="W3" s="7">
        <v>3.36</v>
      </c>
      <c r="X3" s="7">
        <v>3.09</v>
      </c>
      <c r="Y3" s="7">
        <v>3.34</v>
      </c>
      <c r="Z3" s="7">
        <v>3.08</v>
      </c>
      <c r="AA3" s="7">
        <v>3.39</v>
      </c>
      <c r="AB3" s="7">
        <v>3.44</v>
      </c>
      <c r="AC3" s="7">
        <v>3.33</v>
      </c>
      <c r="AD3" s="7">
        <v>3.2</v>
      </c>
      <c r="AE3" s="7">
        <v>3.24</v>
      </c>
      <c r="AF3" s="7">
        <v>3.17</v>
      </c>
      <c r="AG3" s="7">
        <v>3.14</v>
      </c>
      <c r="AH3" s="7">
        <v>3.36</v>
      </c>
      <c r="AI3" s="7">
        <v>3.3</v>
      </c>
      <c r="AJ3" s="7">
        <v>3.11</v>
      </c>
      <c r="AK3" s="7">
        <v>3.55</v>
      </c>
      <c r="AL3" s="7">
        <v>3.37</v>
      </c>
      <c r="AM3" s="7">
        <v>3.18</v>
      </c>
      <c r="AN3" s="7">
        <v>3.23</v>
      </c>
      <c r="AO3" s="7">
        <v>3.2</v>
      </c>
      <c r="AP3" s="7">
        <v>3.23</v>
      </c>
      <c r="AQ3" s="7">
        <v>3.2</v>
      </c>
      <c r="AR3" s="7">
        <v>3.43</v>
      </c>
      <c r="AS3" s="7">
        <v>3.28</v>
      </c>
      <c r="AT3" s="7">
        <v>3.3</v>
      </c>
      <c r="AU3" s="7">
        <v>3.22</v>
      </c>
      <c r="AV3" s="7">
        <v>3.12</v>
      </c>
      <c r="AW3" s="7">
        <v>3.06</v>
      </c>
      <c r="AX3" s="7">
        <v>2.94</v>
      </c>
      <c r="AY3" s="7">
        <v>3.09</v>
      </c>
      <c r="AZ3" s="7">
        <v>3.11</v>
      </c>
      <c r="BA3" s="7">
        <v>3.3</v>
      </c>
      <c r="BB3" s="7">
        <v>3.11</v>
      </c>
      <c r="BC3" s="7">
        <v>3.01</v>
      </c>
      <c r="BD3" s="7">
        <v>2.91</v>
      </c>
      <c r="BE3" s="7">
        <v>3.04</v>
      </c>
      <c r="BF3" s="7">
        <v>3.25</v>
      </c>
      <c r="BG3" s="7">
        <v>3.13</v>
      </c>
      <c r="BH3" s="7">
        <v>2.87</v>
      </c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</row>
    <row r="4" spans="1:115" x14ac:dyDescent="0.15">
      <c r="A4" s="7" t="s">
        <v>12</v>
      </c>
      <c r="B4" s="7"/>
      <c r="C4" s="7">
        <v>11.36</v>
      </c>
      <c r="D4" s="7">
        <v>11.91</v>
      </c>
      <c r="E4" s="7">
        <v>11.82</v>
      </c>
      <c r="F4" s="7">
        <v>11.66</v>
      </c>
      <c r="G4" s="7">
        <v>11.38</v>
      </c>
      <c r="H4" s="7">
        <v>11.56</v>
      </c>
      <c r="I4" s="7">
        <v>11.76</v>
      </c>
      <c r="J4" s="7">
        <v>12.11</v>
      </c>
      <c r="K4" s="7">
        <v>11.97</v>
      </c>
      <c r="L4" s="7">
        <v>11.62</v>
      </c>
      <c r="M4" s="7">
        <v>10.34</v>
      </c>
      <c r="N4" s="7">
        <v>10.48</v>
      </c>
      <c r="O4" s="7">
        <v>10.64</v>
      </c>
      <c r="P4" s="7">
        <v>10.27</v>
      </c>
      <c r="Q4" s="7">
        <v>10.42</v>
      </c>
      <c r="R4" s="7">
        <v>10.18</v>
      </c>
      <c r="S4" s="7">
        <v>10.43</v>
      </c>
      <c r="T4" s="7">
        <v>10.39</v>
      </c>
      <c r="U4" s="7">
        <v>10.7</v>
      </c>
      <c r="V4" s="7">
        <v>11.19</v>
      </c>
      <c r="W4" s="7">
        <v>12.16</v>
      </c>
      <c r="X4" s="7">
        <v>12.3</v>
      </c>
      <c r="Y4" s="7">
        <v>11.49</v>
      </c>
      <c r="Z4" s="7">
        <v>11.85</v>
      </c>
      <c r="AA4" s="7">
        <v>11.32</v>
      </c>
      <c r="AB4" s="7">
        <v>11.2</v>
      </c>
      <c r="AC4" s="7">
        <v>11.8</v>
      </c>
      <c r="AD4" s="7">
        <v>12.52</v>
      </c>
      <c r="AE4" s="7">
        <v>12.22</v>
      </c>
      <c r="AF4" s="7">
        <v>12.16</v>
      </c>
      <c r="AG4" s="7">
        <v>11.77</v>
      </c>
      <c r="AH4" s="7">
        <v>12.66</v>
      </c>
      <c r="AI4" s="7">
        <v>12.77</v>
      </c>
      <c r="AJ4" s="7">
        <v>12.39</v>
      </c>
      <c r="AK4" s="7">
        <v>12.02</v>
      </c>
      <c r="AL4" s="7">
        <v>12.78</v>
      </c>
      <c r="AM4" s="7">
        <v>12.11</v>
      </c>
      <c r="AN4" s="7">
        <v>11.41</v>
      </c>
      <c r="AO4" s="7">
        <v>11.28</v>
      </c>
      <c r="AP4" s="7">
        <v>11.3</v>
      </c>
      <c r="AQ4" s="7">
        <v>12.81</v>
      </c>
      <c r="AR4" s="7">
        <v>12.49</v>
      </c>
      <c r="AS4" s="7">
        <v>12.81</v>
      </c>
      <c r="AT4" s="7">
        <v>12.89</v>
      </c>
      <c r="AU4" s="7">
        <v>12.9</v>
      </c>
      <c r="AV4" s="7">
        <v>12.8</v>
      </c>
      <c r="AW4" s="7">
        <v>12.83</v>
      </c>
      <c r="AX4" s="7">
        <v>12.73</v>
      </c>
      <c r="AY4" s="7">
        <v>12.82</v>
      </c>
      <c r="AZ4" s="7">
        <v>12.89</v>
      </c>
      <c r="BA4" s="7">
        <v>13.27</v>
      </c>
      <c r="BB4" s="7">
        <v>12.66</v>
      </c>
      <c r="BC4" s="7">
        <v>11.83</v>
      </c>
      <c r="BD4" s="7">
        <v>10.36</v>
      </c>
      <c r="BE4" s="7">
        <v>10.77</v>
      </c>
      <c r="BF4" s="7">
        <v>11.67</v>
      </c>
      <c r="BG4" s="7">
        <v>11.65</v>
      </c>
      <c r="BH4" s="7">
        <v>10.61</v>
      </c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</row>
    <row r="5" spans="1:115" x14ac:dyDescent="0.15">
      <c r="A5" s="7" t="s">
        <v>11</v>
      </c>
      <c r="B5" s="7"/>
      <c r="C5" s="7">
        <v>36.090000000000003</v>
      </c>
      <c r="D5" s="7">
        <v>36.18</v>
      </c>
      <c r="E5" s="7">
        <v>36.090000000000003</v>
      </c>
      <c r="F5" s="7">
        <v>35.96</v>
      </c>
      <c r="G5" s="7">
        <v>36.630000000000003</v>
      </c>
      <c r="H5" s="7">
        <v>36.14</v>
      </c>
      <c r="I5" s="7">
        <v>36.22</v>
      </c>
      <c r="J5" s="7">
        <v>36.1</v>
      </c>
      <c r="K5" s="7">
        <v>36.6</v>
      </c>
      <c r="L5" s="7">
        <v>35.979999999999997</v>
      </c>
      <c r="M5" s="7">
        <v>40.28</v>
      </c>
      <c r="N5" s="7">
        <v>40.06</v>
      </c>
      <c r="O5" s="7">
        <v>39.770000000000003</v>
      </c>
      <c r="P5" s="7">
        <v>39.82</v>
      </c>
      <c r="Q5" s="7">
        <v>39.28</v>
      </c>
      <c r="R5" s="7">
        <v>40.29</v>
      </c>
      <c r="S5" s="7">
        <v>40.46</v>
      </c>
      <c r="T5" s="7">
        <v>40.21</v>
      </c>
      <c r="U5" s="7">
        <v>39.76</v>
      </c>
      <c r="V5" s="7">
        <v>38.770000000000003</v>
      </c>
      <c r="W5" s="7">
        <v>37.25</v>
      </c>
      <c r="X5" s="7">
        <v>37.69</v>
      </c>
      <c r="Y5" s="7">
        <v>37.299999999999997</v>
      </c>
      <c r="Z5" s="7">
        <v>37.29</v>
      </c>
      <c r="AA5" s="7">
        <v>37.159999999999997</v>
      </c>
      <c r="AB5" s="7">
        <v>37</v>
      </c>
      <c r="AC5" s="7">
        <v>37.090000000000003</v>
      </c>
      <c r="AD5" s="7">
        <v>37.130000000000003</v>
      </c>
      <c r="AE5" s="7">
        <v>37.200000000000003</v>
      </c>
      <c r="AF5" s="7">
        <v>37.21</v>
      </c>
      <c r="AG5" s="7">
        <v>37.36</v>
      </c>
      <c r="AH5" s="7">
        <v>35.9</v>
      </c>
      <c r="AI5" s="7">
        <v>35.65</v>
      </c>
      <c r="AJ5" s="7">
        <v>36.74</v>
      </c>
      <c r="AK5" s="7">
        <v>35.78</v>
      </c>
      <c r="AL5" s="7">
        <v>35.39</v>
      </c>
      <c r="AM5" s="7">
        <v>37.4</v>
      </c>
      <c r="AN5" s="7">
        <v>38.130000000000003</v>
      </c>
      <c r="AO5" s="7">
        <v>38.35</v>
      </c>
      <c r="AP5" s="7">
        <v>38.090000000000003</v>
      </c>
      <c r="AQ5" s="7">
        <v>35.99</v>
      </c>
      <c r="AR5" s="7">
        <v>35.74</v>
      </c>
      <c r="AS5" s="7">
        <v>35.619999999999997</v>
      </c>
      <c r="AT5" s="7">
        <v>36.520000000000003</v>
      </c>
      <c r="AU5" s="7">
        <v>36.450000000000003</v>
      </c>
      <c r="AV5" s="7">
        <v>37.31</v>
      </c>
      <c r="AW5" s="7">
        <v>37.270000000000003</v>
      </c>
      <c r="AX5" s="7">
        <v>37.56</v>
      </c>
      <c r="AY5" s="7">
        <v>37.18</v>
      </c>
      <c r="AZ5" s="7">
        <v>36.909999999999997</v>
      </c>
      <c r="BA5" s="7">
        <v>36.119999999999997</v>
      </c>
      <c r="BB5" s="7">
        <v>37.35</v>
      </c>
      <c r="BC5" s="7">
        <v>37.99</v>
      </c>
      <c r="BD5" s="7">
        <v>40.15</v>
      </c>
      <c r="BE5" s="7">
        <v>39.21</v>
      </c>
      <c r="BF5" s="7">
        <v>37.93</v>
      </c>
      <c r="BG5" s="7">
        <v>38.04</v>
      </c>
      <c r="BH5" s="7">
        <v>40.42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</row>
    <row r="6" spans="1:115" x14ac:dyDescent="0.15">
      <c r="A6" s="7" t="s">
        <v>10</v>
      </c>
      <c r="B6" s="7"/>
      <c r="C6" s="7">
        <v>0.49370000000000003</v>
      </c>
      <c r="D6" s="7">
        <v>0.49509999999999998</v>
      </c>
      <c r="E6" s="7">
        <v>0.496</v>
      </c>
      <c r="F6" s="7">
        <v>0.50449999999999995</v>
      </c>
      <c r="G6" s="7">
        <v>0.51659999999999995</v>
      </c>
      <c r="H6" s="7">
        <v>0.52370000000000005</v>
      </c>
      <c r="I6" s="7">
        <v>0.48620000000000002</v>
      </c>
      <c r="J6" s="7">
        <v>0.50070000000000003</v>
      </c>
      <c r="K6" s="7">
        <v>0.50539999999999996</v>
      </c>
      <c r="L6" s="7">
        <v>0.51419999999999999</v>
      </c>
      <c r="M6" s="7">
        <v>0.39019999999999999</v>
      </c>
      <c r="N6" s="7">
        <v>0.41849999999999998</v>
      </c>
      <c r="O6" s="7">
        <v>0.40629999999999999</v>
      </c>
      <c r="P6" s="7">
        <v>0.40210000000000001</v>
      </c>
      <c r="Q6" s="7">
        <v>0.40960000000000002</v>
      </c>
      <c r="R6" s="7">
        <v>0.40479999999999999</v>
      </c>
      <c r="S6" s="7">
        <v>0.40860000000000002</v>
      </c>
      <c r="T6" s="7">
        <v>0.39400000000000002</v>
      </c>
      <c r="U6" s="7">
        <v>0.45179999999999998</v>
      </c>
      <c r="V6" s="7">
        <v>0.44850000000000001</v>
      </c>
      <c r="W6" s="7">
        <v>0.48620000000000002</v>
      </c>
      <c r="X6" s="7">
        <v>0.4864</v>
      </c>
      <c r="Y6" s="7">
        <v>0.50329999999999997</v>
      </c>
      <c r="Z6" s="7">
        <v>0.50349999999999995</v>
      </c>
      <c r="AA6" s="7">
        <v>0.47960000000000003</v>
      </c>
      <c r="AB6" s="7">
        <v>0.48309999999999997</v>
      </c>
      <c r="AC6" s="7">
        <v>0.48010000000000003</v>
      </c>
      <c r="AD6" s="7">
        <v>0.497</v>
      </c>
      <c r="AE6" s="7">
        <v>0.49590000000000001</v>
      </c>
      <c r="AF6" s="7">
        <v>0.52400000000000002</v>
      </c>
      <c r="AG6" s="7">
        <v>0.4819</v>
      </c>
      <c r="AH6" s="7">
        <v>0.48380000000000001</v>
      </c>
      <c r="AI6" s="7">
        <v>0.48759999999999998</v>
      </c>
      <c r="AJ6" s="7">
        <v>0.48499999999999999</v>
      </c>
      <c r="AK6" s="7">
        <v>0.4481</v>
      </c>
      <c r="AL6" s="7">
        <v>0.48699999999999999</v>
      </c>
      <c r="AM6" s="7">
        <v>0.4662</v>
      </c>
      <c r="AN6" s="7">
        <v>0.48370000000000002</v>
      </c>
      <c r="AO6" s="7">
        <v>0.49580000000000002</v>
      </c>
      <c r="AP6" s="7">
        <v>0.4753</v>
      </c>
      <c r="AQ6" s="7">
        <v>0.45939999999999998</v>
      </c>
      <c r="AR6" s="7">
        <v>0.46439999999999998</v>
      </c>
      <c r="AS6" s="7">
        <v>0.48530000000000001</v>
      </c>
      <c r="AT6" s="7">
        <v>0.46250000000000002</v>
      </c>
      <c r="AU6" s="7">
        <v>0.47610000000000002</v>
      </c>
      <c r="AV6" s="7">
        <v>0.46610000000000001</v>
      </c>
      <c r="AW6" s="7">
        <v>0.4849</v>
      </c>
      <c r="AX6" s="7">
        <v>0.48909999999999998</v>
      </c>
      <c r="AY6" s="7">
        <v>0.48039999999999999</v>
      </c>
      <c r="AZ6" s="7">
        <v>0.47660000000000002</v>
      </c>
      <c r="BA6" s="7">
        <v>0.46139999999999998</v>
      </c>
      <c r="BB6" s="7">
        <v>0.47299999999999998</v>
      </c>
      <c r="BC6" s="7">
        <v>0.46760000000000002</v>
      </c>
      <c r="BD6" s="7">
        <v>0.43409999999999999</v>
      </c>
      <c r="BE6" s="7">
        <v>0.45950000000000002</v>
      </c>
      <c r="BF6" s="7">
        <v>0.46729999999999999</v>
      </c>
      <c r="BG6" s="7">
        <v>0.47320000000000001</v>
      </c>
      <c r="BH6" s="7">
        <v>0.41739999999999999</v>
      </c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</row>
    <row r="7" spans="1:115" x14ac:dyDescent="0.15">
      <c r="A7" s="7" t="s">
        <v>9</v>
      </c>
      <c r="B7" s="7"/>
      <c r="C7" s="7">
        <v>39.18</v>
      </c>
      <c r="D7" s="7">
        <v>38.1</v>
      </c>
      <c r="E7" s="7">
        <v>37.89</v>
      </c>
      <c r="F7" s="7">
        <v>38.049999999999997</v>
      </c>
      <c r="G7" s="7">
        <v>37.880000000000003</v>
      </c>
      <c r="H7" s="7">
        <v>38.78</v>
      </c>
      <c r="I7" s="7">
        <v>38.46</v>
      </c>
      <c r="J7" s="7">
        <v>38.21</v>
      </c>
      <c r="K7" s="7">
        <v>37.46</v>
      </c>
      <c r="L7" s="7">
        <v>40.020000000000003</v>
      </c>
      <c r="M7" s="7">
        <v>36.369999999999997</v>
      </c>
      <c r="N7" s="7">
        <v>37.14</v>
      </c>
      <c r="O7" s="7">
        <v>36.97</v>
      </c>
      <c r="P7" s="7">
        <v>36.53</v>
      </c>
      <c r="Q7" s="7">
        <v>36.520000000000003</v>
      </c>
      <c r="R7" s="7">
        <v>36.549999999999997</v>
      </c>
      <c r="S7" s="7">
        <v>36.31</v>
      </c>
      <c r="T7" s="7">
        <v>36.94</v>
      </c>
      <c r="U7" s="7">
        <v>37.17</v>
      </c>
      <c r="V7" s="7">
        <v>37.85</v>
      </c>
      <c r="W7" s="7">
        <v>37.72</v>
      </c>
      <c r="X7" s="7">
        <v>37.06</v>
      </c>
      <c r="Y7" s="7">
        <v>37.590000000000003</v>
      </c>
      <c r="Z7" s="7">
        <v>38.75</v>
      </c>
      <c r="AA7" s="7">
        <v>38.06</v>
      </c>
      <c r="AB7" s="7">
        <v>39.25</v>
      </c>
      <c r="AC7" s="7">
        <v>37.83</v>
      </c>
      <c r="AD7" s="7">
        <v>37.61</v>
      </c>
      <c r="AE7" s="7">
        <v>37.42</v>
      </c>
      <c r="AF7" s="7">
        <v>36.69</v>
      </c>
      <c r="AG7" s="7">
        <v>37.299999999999997</v>
      </c>
      <c r="AH7" s="7">
        <v>38.299999999999997</v>
      </c>
      <c r="AI7" s="7">
        <v>37.69</v>
      </c>
      <c r="AJ7" s="7">
        <v>36.4</v>
      </c>
      <c r="AK7" s="7">
        <v>38.5</v>
      </c>
      <c r="AL7" s="7">
        <v>37.85</v>
      </c>
      <c r="AM7" s="7">
        <v>36.9</v>
      </c>
      <c r="AN7" s="7">
        <v>36.869999999999997</v>
      </c>
      <c r="AO7" s="7">
        <v>37.18</v>
      </c>
      <c r="AP7" s="7">
        <v>37.69</v>
      </c>
      <c r="AQ7" s="7">
        <v>36.94</v>
      </c>
      <c r="AR7" s="7">
        <v>37.57</v>
      </c>
      <c r="AS7" s="7">
        <v>36.619999999999997</v>
      </c>
      <c r="AT7" s="7">
        <v>36.729999999999997</v>
      </c>
      <c r="AU7" s="7">
        <v>36.450000000000003</v>
      </c>
      <c r="AV7" s="7">
        <v>36.33</v>
      </c>
      <c r="AW7" s="7">
        <v>36.68</v>
      </c>
      <c r="AX7" s="7">
        <v>36.700000000000003</v>
      </c>
      <c r="AY7" s="7">
        <v>37.24</v>
      </c>
      <c r="AZ7" s="7">
        <v>36.590000000000003</v>
      </c>
      <c r="BA7" s="7">
        <v>36.83</v>
      </c>
      <c r="BB7" s="7">
        <v>36.65</v>
      </c>
      <c r="BC7" s="7">
        <v>36.979999999999997</v>
      </c>
      <c r="BD7" s="7">
        <v>36.75</v>
      </c>
      <c r="BE7" s="7">
        <v>37.14</v>
      </c>
      <c r="BF7" s="7">
        <v>37.21</v>
      </c>
      <c r="BG7" s="7">
        <v>37</v>
      </c>
      <c r="BH7" s="7">
        <v>35.82</v>
      </c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</row>
    <row r="8" spans="1:115" x14ac:dyDescent="0.15">
      <c r="A8" s="7" t="s">
        <v>7</v>
      </c>
      <c r="B8" s="7"/>
      <c r="C8" s="7">
        <v>0.28449999999999998</v>
      </c>
      <c r="D8" s="7">
        <v>0.31209999999999999</v>
      </c>
      <c r="E8" s="7">
        <v>0.27939999999999998</v>
      </c>
      <c r="F8" s="7">
        <v>0.30109999999999998</v>
      </c>
      <c r="G8" s="7">
        <v>0.25509999999999999</v>
      </c>
      <c r="H8" s="7">
        <v>0.28320000000000001</v>
      </c>
      <c r="I8" s="7">
        <v>0.2979</v>
      </c>
      <c r="J8" s="7">
        <v>0.26500000000000001</v>
      </c>
      <c r="K8" s="7">
        <v>0.27929999999999999</v>
      </c>
      <c r="L8" s="7">
        <v>0.27550000000000002</v>
      </c>
      <c r="M8" s="7">
        <v>0.28949999999999998</v>
      </c>
      <c r="N8" s="7">
        <v>0.27660000000000001</v>
      </c>
      <c r="O8" s="7">
        <v>0.26700000000000002</v>
      </c>
      <c r="P8" s="7">
        <v>0.26250000000000001</v>
      </c>
      <c r="Q8" s="7">
        <v>0.27839999999999998</v>
      </c>
      <c r="R8" s="7">
        <v>0.25969999999999999</v>
      </c>
      <c r="S8" s="7">
        <v>0.26900000000000002</v>
      </c>
      <c r="T8" s="7">
        <v>0.28449999999999998</v>
      </c>
      <c r="U8" s="7">
        <v>0.27800000000000002</v>
      </c>
      <c r="V8" s="7">
        <v>0.26700000000000002</v>
      </c>
      <c r="W8" s="7">
        <v>0.2918</v>
      </c>
      <c r="X8" s="7">
        <v>0.29149999999999998</v>
      </c>
      <c r="Y8" s="7">
        <v>0.27379999999999999</v>
      </c>
      <c r="Z8" s="7">
        <v>0.27329999999999999</v>
      </c>
      <c r="AA8" s="7">
        <v>0.28210000000000002</v>
      </c>
      <c r="AB8" s="7">
        <v>0.27679999999999999</v>
      </c>
      <c r="AC8" s="7">
        <v>0.28639999999999999</v>
      </c>
      <c r="AD8" s="7">
        <v>0.2979</v>
      </c>
      <c r="AE8" s="7">
        <v>0.28960000000000002</v>
      </c>
      <c r="AF8" s="7">
        <v>0.25969999999999999</v>
      </c>
      <c r="AG8" s="7">
        <v>0.27889999999999998</v>
      </c>
      <c r="AH8" s="7">
        <v>0.27810000000000001</v>
      </c>
      <c r="AI8" s="7">
        <v>0.29470000000000002</v>
      </c>
      <c r="AJ8" s="7">
        <v>0.26050000000000001</v>
      </c>
      <c r="AK8" s="7">
        <v>0.26340000000000002</v>
      </c>
      <c r="AL8" s="7">
        <v>0.2487</v>
      </c>
      <c r="AM8" s="7">
        <v>0.26679999999999998</v>
      </c>
      <c r="AN8" s="7">
        <v>0.25609999999999999</v>
      </c>
      <c r="AO8" s="7">
        <v>0.28460000000000002</v>
      </c>
      <c r="AP8" s="7">
        <v>0.30109999999999998</v>
      </c>
      <c r="AQ8" s="7">
        <v>0.28760000000000002</v>
      </c>
      <c r="AR8" s="7">
        <v>0.24079999999999999</v>
      </c>
      <c r="AS8" s="7">
        <v>0.24879999999999999</v>
      </c>
      <c r="AT8" s="7">
        <v>0.2969</v>
      </c>
      <c r="AU8" s="7">
        <v>0.2172</v>
      </c>
      <c r="AV8" s="7">
        <v>0.28420000000000001</v>
      </c>
      <c r="AW8" s="7">
        <v>0.28289999999999998</v>
      </c>
      <c r="AX8" s="7">
        <v>0.2853</v>
      </c>
      <c r="AY8" s="7">
        <v>0.2361</v>
      </c>
      <c r="AZ8" s="7">
        <v>0.2581</v>
      </c>
      <c r="BA8" s="7">
        <v>0.2777</v>
      </c>
      <c r="BB8" s="7">
        <v>0.2697</v>
      </c>
      <c r="BC8" s="7">
        <v>0.2752</v>
      </c>
      <c r="BD8" s="7">
        <v>0.29239999999999999</v>
      </c>
      <c r="BE8" s="7">
        <v>0.30499999999999999</v>
      </c>
      <c r="BF8" s="7">
        <v>0.28410000000000002</v>
      </c>
      <c r="BG8" s="7">
        <v>0.29530000000000001</v>
      </c>
      <c r="BH8" s="7">
        <v>0.30330000000000001</v>
      </c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</row>
    <row r="9" spans="1:115" x14ac:dyDescent="0.15">
      <c r="A9" s="7" t="s">
        <v>6</v>
      </c>
      <c r="B9" s="7"/>
      <c r="C9" s="7">
        <v>6.76</v>
      </c>
      <c r="D9" s="7">
        <v>7.03</v>
      </c>
      <c r="E9" s="7">
        <v>7.07</v>
      </c>
      <c r="F9" s="7">
        <v>7.1</v>
      </c>
      <c r="G9" s="7">
        <v>7.09</v>
      </c>
      <c r="H9" s="7">
        <v>7.13</v>
      </c>
      <c r="I9" s="7">
        <v>7.04</v>
      </c>
      <c r="J9" s="7">
        <v>7.09</v>
      </c>
      <c r="K9" s="7">
        <v>6.89</v>
      </c>
      <c r="L9" s="7">
        <v>6.83</v>
      </c>
      <c r="M9" s="7">
        <v>7</v>
      </c>
      <c r="N9" s="7">
        <v>7.07</v>
      </c>
      <c r="O9" s="7">
        <v>7.16</v>
      </c>
      <c r="P9" s="7">
        <v>6.95</v>
      </c>
      <c r="Q9" s="7">
        <v>6.9</v>
      </c>
      <c r="R9" s="7">
        <v>7.04</v>
      </c>
      <c r="S9" s="7">
        <v>7.03</v>
      </c>
      <c r="T9" s="7">
        <v>6.94</v>
      </c>
      <c r="U9" s="7">
        <v>7.15</v>
      </c>
      <c r="V9" s="7">
        <v>7.38</v>
      </c>
      <c r="W9" s="7">
        <v>7.24</v>
      </c>
      <c r="X9" s="7">
        <v>7.33</v>
      </c>
      <c r="Y9" s="7">
        <v>7.04</v>
      </c>
      <c r="Z9" s="7">
        <v>7.14</v>
      </c>
      <c r="AA9" s="7">
        <v>6.69</v>
      </c>
      <c r="AB9" s="7">
        <v>7.02</v>
      </c>
      <c r="AC9" s="7">
        <v>7.04</v>
      </c>
      <c r="AD9" s="7">
        <v>7.39</v>
      </c>
      <c r="AE9" s="7">
        <v>7.18</v>
      </c>
      <c r="AF9" s="7">
        <v>6.99</v>
      </c>
      <c r="AG9" s="7">
        <v>7.18</v>
      </c>
      <c r="AH9" s="7">
        <v>7.38</v>
      </c>
      <c r="AI9" s="7">
        <v>7.37</v>
      </c>
      <c r="AJ9" s="7">
        <v>7.14</v>
      </c>
      <c r="AK9" s="7">
        <v>7.16</v>
      </c>
      <c r="AL9" s="7">
        <v>7.29</v>
      </c>
      <c r="AM9" s="7">
        <v>7.16</v>
      </c>
      <c r="AN9" s="7">
        <v>6.86</v>
      </c>
      <c r="AO9" s="7">
        <v>6.92</v>
      </c>
      <c r="AP9" s="7">
        <v>6.96</v>
      </c>
      <c r="AQ9" s="7">
        <v>7.44</v>
      </c>
      <c r="AR9" s="7">
        <v>7.59</v>
      </c>
      <c r="AS9" s="7">
        <v>7.58</v>
      </c>
      <c r="AT9" s="7">
        <v>7.65</v>
      </c>
      <c r="AU9" s="7">
        <v>7.73</v>
      </c>
      <c r="AV9" s="7">
        <v>7.68</v>
      </c>
      <c r="AW9" s="7">
        <v>7.88</v>
      </c>
      <c r="AX9" s="7">
        <v>7.65</v>
      </c>
      <c r="AY9" s="7">
        <v>7.76</v>
      </c>
      <c r="AZ9" s="7">
        <v>7.47</v>
      </c>
      <c r="BA9" s="7">
        <v>7.66</v>
      </c>
      <c r="BB9" s="7">
        <v>7.54</v>
      </c>
      <c r="BC9" s="7">
        <v>7.24</v>
      </c>
      <c r="BD9" s="7">
        <v>7.05</v>
      </c>
      <c r="BE9" s="7">
        <v>6.96</v>
      </c>
      <c r="BF9" s="7">
        <v>7.28</v>
      </c>
      <c r="BG9" s="7">
        <v>7.27</v>
      </c>
      <c r="BH9" s="7">
        <v>7.08</v>
      </c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</row>
    <row r="10" spans="1:115" x14ac:dyDescent="0.15">
      <c r="A10" s="7" t="s">
        <v>563</v>
      </c>
      <c r="B10" s="7"/>
      <c r="C10" s="7">
        <v>2.9100000000000001E-2</v>
      </c>
      <c r="D10" s="7">
        <v>5.1999999999999998E-2</v>
      </c>
      <c r="E10" s="7">
        <v>1.0699999999999999E-2</v>
      </c>
      <c r="F10" s="7">
        <v>3.7999999999999999E-2</v>
      </c>
      <c r="G10" s="7">
        <v>3.9399999999999998E-2</v>
      </c>
      <c r="H10" s="7">
        <v>4.3499999999999997E-2</v>
      </c>
      <c r="I10" s="7">
        <v>3.3500000000000002E-2</v>
      </c>
      <c r="J10" s="7">
        <v>4.4999999999999998E-2</v>
      </c>
      <c r="K10" s="7">
        <v>2.4400000000000002E-2</v>
      </c>
      <c r="L10" s="7">
        <v>4.19E-2</v>
      </c>
      <c r="M10" s="7">
        <v>1.5900000000000001E-2</v>
      </c>
      <c r="N10" s="7">
        <v>4.9399999999999999E-2</v>
      </c>
      <c r="O10" s="7">
        <v>2.01E-2</v>
      </c>
      <c r="P10" s="7">
        <v>4.4499999999999998E-2</v>
      </c>
      <c r="Q10" s="7">
        <v>1.4500000000000001E-2</v>
      </c>
      <c r="R10" s="7">
        <v>2.8000000000000001E-2</v>
      </c>
      <c r="S10" s="7">
        <v>4.3799999999999999E-2</v>
      </c>
      <c r="T10" s="7">
        <v>4.6899999999999997E-2</v>
      </c>
      <c r="U10" s="7">
        <v>2.86E-2</v>
      </c>
      <c r="V10" s="7">
        <v>3.5000000000000003E-2</v>
      </c>
      <c r="W10" s="7">
        <v>2.6100000000000002E-2</v>
      </c>
      <c r="X10" s="7">
        <v>3.6700000000000003E-2</v>
      </c>
      <c r="Y10" s="7">
        <v>3.2000000000000001E-2</v>
      </c>
      <c r="Z10" s="7">
        <v>1.8200000000000001E-2</v>
      </c>
      <c r="AA10" s="7">
        <v>5.0999999999999997E-2</v>
      </c>
      <c r="AB10" s="7">
        <v>3.44E-2</v>
      </c>
      <c r="AC10" s="7">
        <v>3.0200000000000001E-2</v>
      </c>
      <c r="AD10" s="7">
        <v>3.5000000000000003E-2</v>
      </c>
      <c r="AE10" s="7">
        <v>3.7699999999999997E-2</v>
      </c>
      <c r="AF10" s="7">
        <v>3.8899999999999997E-2</v>
      </c>
      <c r="AG10" s="7">
        <v>4.07E-2</v>
      </c>
      <c r="AH10" s="7">
        <v>2.6200000000000001E-2</v>
      </c>
      <c r="AI10" s="7">
        <v>1.9900000000000001E-2</v>
      </c>
      <c r="AJ10" s="7">
        <v>2.9100000000000001E-2</v>
      </c>
      <c r="AK10" s="7">
        <v>2.2800000000000001E-2</v>
      </c>
      <c r="AL10" s="7">
        <v>3.3300000000000003E-2</v>
      </c>
      <c r="AM10" s="7">
        <v>1.7399999999999999E-2</v>
      </c>
      <c r="AN10" s="7">
        <v>1.3599999999999999E-2</v>
      </c>
      <c r="AO10" s="7">
        <v>5.11E-2</v>
      </c>
      <c r="AP10" s="7">
        <v>2.24E-2</v>
      </c>
      <c r="AQ10" s="7">
        <v>2.6800000000000001E-2</v>
      </c>
      <c r="AR10" s="7">
        <v>1.1599999999999999E-2</v>
      </c>
      <c r="AS10" s="7">
        <v>2.24E-2</v>
      </c>
      <c r="AT10" s="7">
        <v>2.6599999999999999E-2</v>
      </c>
      <c r="AU10" s="7">
        <v>3.56E-2</v>
      </c>
      <c r="AV10" s="7">
        <v>2.3800000000000002E-2</v>
      </c>
      <c r="AW10" s="7">
        <v>2.4299999999999999E-2</v>
      </c>
      <c r="AX10" s="7">
        <v>3.7600000000000001E-2</v>
      </c>
      <c r="AY10" s="7">
        <v>2.0799999999999999E-2</v>
      </c>
      <c r="AZ10" s="7">
        <v>0.01</v>
      </c>
      <c r="BA10" s="7">
        <v>2.76E-2</v>
      </c>
      <c r="BB10" s="7">
        <v>2.4E-2</v>
      </c>
      <c r="BC10" s="7">
        <v>1.78E-2</v>
      </c>
      <c r="BD10" s="7">
        <v>2.8299999999999999E-2</v>
      </c>
      <c r="BE10" s="7">
        <v>2.6700000000000002E-2</v>
      </c>
      <c r="BF10" s="7">
        <v>4.6199999999999998E-2</v>
      </c>
      <c r="BG10" s="7">
        <v>4.6899999999999997E-2</v>
      </c>
      <c r="BH10" s="7">
        <v>2.41E-2</v>
      </c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</row>
    <row r="11" spans="1:115" x14ac:dyDescent="0.15">
      <c r="A11" s="7" t="s">
        <v>5</v>
      </c>
      <c r="B11" s="7"/>
      <c r="C11" s="7">
        <v>7.1099999999999997E-2</v>
      </c>
      <c r="D11" s="7">
        <v>4.9200000000000001E-2</v>
      </c>
      <c r="E11" s="7">
        <v>9.4600000000000004E-2</v>
      </c>
      <c r="F11" s="7">
        <v>0.105</v>
      </c>
      <c r="G11" s="7">
        <v>9.8100000000000007E-2</v>
      </c>
      <c r="H11" s="7">
        <v>9.7299999999999998E-2</v>
      </c>
      <c r="I11" s="7">
        <v>9.1999999999999998E-2</v>
      </c>
      <c r="J11" s="7">
        <v>8.6099999999999996E-2</v>
      </c>
      <c r="K11" s="7">
        <v>9.7600000000000006E-2</v>
      </c>
      <c r="L11" s="7">
        <v>7.5300000000000006E-2</v>
      </c>
      <c r="M11" s="7">
        <v>9.3799999999999994E-2</v>
      </c>
      <c r="N11" s="7">
        <v>8.1600000000000006E-2</v>
      </c>
      <c r="O11" s="7">
        <v>0.1033</v>
      </c>
      <c r="P11" s="7">
        <v>8.3299999999999999E-2</v>
      </c>
      <c r="Q11" s="7">
        <v>7.17E-2</v>
      </c>
      <c r="R11" s="7">
        <v>9.5299999999999996E-2</v>
      </c>
      <c r="S11" s="7">
        <v>9.0999999999999998E-2</v>
      </c>
      <c r="T11" s="7">
        <v>9.2700000000000005E-2</v>
      </c>
      <c r="U11" s="7">
        <v>7.0800000000000002E-2</v>
      </c>
      <c r="V11" s="7">
        <v>8.9499999999999996E-2</v>
      </c>
      <c r="W11" s="7">
        <v>8.4699999999999998E-2</v>
      </c>
      <c r="X11" s="7">
        <v>0.11459999999999999</v>
      </c>
      <c r="Y11" s="7">
        <v>0.09</v>
      </c>
      <c r="Z11" s="7">
        <v>0.1003</v>
      </c>
      <c r="AA11" s="7">
        <v>0.108</v>
      </c>
      <c r="AB11" s="7">
        <v>0.12429999999999999</v>
      </c>
      <c r="AC11" s="7">
        <v>0.1128</v>
      </c>
      <c r="AD11" s="7">
        <v>9.6000000000000002E-2</v>
      </c>
      <c r="AE11" s="7">
        <v>8.9700000000000002E-2</v>
      </c>
      <c r="AF11" s="7">
        <v>9.4399999999999998E-2</v>
      </c>
      <c r="AG11" s="7">
        <v>9.4600000000000004E-2</v>
      </c>
      <c r="AH11" s="7">
        <v>8.9599999999999999E-2</v>
      </c>
      <c r="AI11" s="7">
        <v>0.10050000000000001</v>
      </c>
      <c r="AJ11" s="7">
        <v>0.10639999999999999</v>
      </c>
      <c r="AK11" s="7">
        <v>8.7499999999999994E-2</v>
      </c>
      <c r="AL11" s="7">
        <v>7.9799999999999996E-2</v>
      </c>
      <c r="AM11" s="7">
        <v>6.3200000000000006E-2</v>
      </c>
      <c r="AN11" s="7">
        <v>8.2299999999999998E-2</v>
      </c>
      <c r="AO11" s="7">
        <v>8.0399999999999999E-2</v>
      </c>
      <c r="AP11" s="7">
        <v>0.106</v>
      </c>
      <c r="AQ11" s="7">
        <v>8.9499999999999996E-2</v>
      </c>
      <c r="AR11" s="7">
        <v>7.2099999999999997E-2</v>
      </c>
      <c r="AS11" s="7">
        <v>0.10970000000000001</v>
      </c>
      <c r="AT11" s="7">
        <v>9.5299999999999996E-2</v>
      </c>
      <c r="AU11" s="7">
        <v>8.5599999999999996E-2</v>
      </c>
      <c r="AV11" s="7">
        <v>6.6199999999999995E-2</v>
      </c>
      <c r="AW11" s="7">
        <v>8.2500000000000004E-2</v>
      </c>
      <c r="AX11" s="7">
        <v>9.4899999999999998E-2</v>
      </c>
      <c r="AY11" s="7">
        <v>5.9799999999999999E-2</v>
      </c>
      <c r="AZ11" s="7">
        <v>9.4E-2</v>
      </c>
      <c r="BA11" s="7">
        <v>9.7699999999999995E-2</v>
      </c>
      <c r="BB11" s="7">
        <v>9.6299999999999997E-2</v>
      </c>
      <c r="BC11" s="7">
        <v>8.3400000000000002E-2</v>
      </c>
      <c r="BD11" s="7">
        <v>9.5799999999999996E-2</v>
      </c>
      <c r="BE11" s="7">
        <v>7.51E-2</v>
      </c>
      <c r="BF11" s="7">
        <v>0.13289999999999999</v>
      </c>
      <c r="BG11" s="7">
        <v>7.22E-2</v>
      </c>
      <c r="BH11" s="7">
        <v>8.9800000000000005E-2</v>
      </c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</row>
    <row r="12" spans="1:115" x14ac:dyDescent="0.15">
      <c r="A12" s="7" t="s">
        <v>4</v>
      </c>
      <c r="B12" s="7"/>
      <c r="C12" s="7">
        <v>0.25640000000000002</v>
      </c>
      <c r="D12" s="7">
        <v>0.24690000000000001</v>
      </c>
      <c r="E12" s="7">
        <v>0.27789999999999998</v>
      </c>
      <c r="F12" s="7">
        <v>0.2306</v>
      </c>
      <c r="G12" s="7">
        <v>0.24779999999999999</v>
      </c>
      <c r="H12" s="7">
        <v>0.27110000000000001</v>
      </c>
      <c r="I12" s="7">
        <v>0.24429999999999999</v>
      </c>
      <c r="J12" s="7">
        <v>0.2671</v>
      </c>
      <c r="K12" s="7">
        <v>0.2203</v>
      </c>
      <c r="L12" s="7">
        <v>0.24460000000000001</v>
      </c>
      <c r="M12" s="7">
        <v>0.2324</v>
      </c>
      <c r="N12" s="7">
        <v>0.23530000000000001</v>
      </c>
      <c r="O12" s="7">
        <v>0.23069999999999999</v>
      </c>
      <c r="P12" s="7">
        <v>0.23019999999999999</v>
      </c>
      <c r="Q12" s="7">
        <v>0.21590000000000001</v>
      </c>
      <c r="R12" s="7">
        <v>0.24879999999999999</v>
      </c>
      <c r="S12" s="7">
        <v>0.2452</v>
      </c>
      <c r="T12" s="7">
        <v>0.22270000000000001</v>
      </c>
      <c r="U12" s="7">
        <v>0.21940000000000001</v>
      </c>
      <c r="V12" s="7">
        <v>0.22539999999999999</v>
      </c>
      <c r="W12" s="7">
        <v>0.2994</v>
      </c>
      <c r="X12" s="7">
        <v>0.26869999999999999</v>
      </c>
      <c r="Y12" s="7">
        <v>0.25309999999999999</v>
      </c>
      <c r="Z12" s="7">
        <v>0.30819999999999997</v>
      </c>
      <c r="AA12" s="7">
        <v>0.27560000000000001</v>
      </c>
      <c r="AB12" s="7">
        <v>0.30480000000000002</v>
      </c>
      <c r="AC12" s="7">
        <v>0.31330000000000002</v>
      </c>
      <c r="AD12" s="7">
        <v>0.27029999999999998</v>
      </c>
      <c r="AE12" s="7">
        <v>0.29360000000000003</v>
      </c>
      <c r="AF12" s="7">
        <v>0.23949999999999999</v>
      </c>
      <c r="AG12" s="7">
        <v>0.2833</v>
      </c>
      <c r="AH12" s="7">
        <v>0.31069999999999998</v>
      </c>
      <c r="AI12" s="7">
        <v>0.30180000000000001</v>
      </c>
      <c r="AJ12" s="7">
        <v>0.28189999999999998</v>
      </c>
      <c r="AK12" s="7">
        <v>0.30070000000000002</v>
      </c>
      <c r="AL12" s="7">
        <v>0.32850000000000001</v>
      </c>
      <c r="AM12" s="7">
        <v>0.26889999999999997</v>
      </c>
      <c r="AN12" s="7">
        <v>0.21740000000000001</v>
      </c>
      <c r="AO12" s="7">
        <v>0.26100000000000001</v>
      </c>
      <c r="AP12" s="7">
        <v>0.2616</v>
      </c>
      <c r="AQ12" s="7">
        <v>0.25040000000000001</v>
      </c>
      <c r="AR12" s="7">
        <v>0.27860000000000001</v>
      </c>
      <c r="AS12" s="7">
        <v>0.2271</v>
      </c>
      <c r="AT12" s="7">
        <v>0.24490000000000001</v>
      </c>
      <c r="AU12" s="7">
        <v>0.25330000000000003</v>
      </c>
      <c r="AV12" s="7">
        <v>0.25719999999999998</v>
      </c>
      <c r="AW12" s="7">
        <v>0.23960000000000001</v>
      </c>
      <c r="AX12" s="7">
        <v>0.23269999999999999</v>
      </c>
      <c r="AY12" s="7">
        <v>0.2303</v>
      </c>
      <c r="AZ12" s="7">
        <v>0.23300000000000001</v>
      </c>
      <c r="BA12" s="7">
        <v>0.26169999999999999</v>
      </c>
      <c r="BB12" s="7">
        <v>0.2732</v>
      </c>
      <c r="BC12" s="7">
        <v>0.21390000000000001</v>
      </c>
      <c r="BD12" s="7">
        <v>0.22589999999999999</v>
      </c>
      <c r="BE12" s="7">
        <v>0.2104</v>
      </c>
      <c r="BF12" s="7">
        <v>0.23130000000000001</v>
      </c>
      <c r="BG12" s="7">
        <v>0.251</v>
      </c>
      <c r="BH12" s="7">
        <v>0.2046</v>
      </c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</row>
    <row r="13" spans="1:115" x14ac:dyDescent="0.15">
      <c r="A13" s="7" t="s">
        <v>3</v>
      </c>
      <c r="B13" s="7"/>
      <c r="C13" s="7">
        <v>98.25</v>
      </c>
      <c r="D13" s="7">
        <v>97.87</v>
      </c>
      <c r="E13" s="7">
        <v>97.68</v>
      </c>
      <c r="F13" s="7">
        <v>97.52</v>
      </c>
      <c r="G13" s="7">
        <v>97.62</v>
      </c>
      <c r="H13" s="7">
        <v>98.39</v>
      </c>
      <c r="I13" s="7">
        <v>98.2</v>
      </c>
      <c r="J13" s="7">
        <v>98.2</v>
      </c>
      <c r="K13" s="7">
        <v>97.37</v>
      </c>
      <c r="L13" s="7">
        <v>99.01</v>
      </c>
      <c r="M13" s="7">
        <v>98.01</v>
      </c>
      <c r="N13" s="7">
        <v>98.76</v>
      </c>
      <c r="O13" s="7">
        <v>98.79</v>
      </c>
      <c r="P13" s="7">
        <v>97.45</v>
      </c>
      <c r="Q13" s="7">
        <v>96.96</v>
      </c>
      <c r="R13" s="7">
        <v>98.02</v>
      </c>
      <c r="S13" s="7">
        <v>98.23</v>
      </c>
      <c r="T13" s="7">
        <v>98.44</v>
      </c>
      <c r="U13" s="7">
        <v>98.83</v>
      </c>
      <c r="V13" s="7">
        <v>99.25</v>
      </c>
      <c r="W13" s="7">
        <v>98.93</v>
      </c>
      <c r="X13" s="7">
        <v>98.71</v>
      </c>
      <c r="Y13" s="7">
        <v>97.94</v>
      </c>
      <c r="Z13" s="7">
        <v>99.32</v>
      </c>
      <c r="AA13" s="7">
        <v>97.86</v>
      </c>
      <c r="AB13" s="7">
        <v>99.12</v>
      </c>
      <c r="AC13" s="7">
        <v>98.32</v>
      </c>
      <c r="AD13" s="7">
        <v>99.05</v>
      </c>
      <c r="AE13" s="7">
        <v>98.48</v>
      </c>
      <c r="AF13" s="7">
        <v>97.38</v>
      </c>
      <c r="AG13" s="7">
        <v>97.94</v>
      </c>
      <c r="AH13" s="7">
        <v>98.83</v>
      </c>
      <c r="AI13" s="7">
        <v>97.99</v>
      </c>
      <c r="AJ13" s="7">
        <v>96.95</v>
      </c>
      <c r="AK13" s="7">
        <v>98.17</v>
      </c>
      <c r="AL13" s="7">
        <v>97.88</v>
      </c>
      <c r="AM13" s="7">
        <v>97.84</v>
      </c>
      <c r="AN13" s="7">
        <v>97.57</v>
      </c>
      <c r="AO13" s="7">
        <v>98.11</v>
      </c>
      <c r="AP13" s="7">
        <v>98.44</v>
      </c>
      <c r="AQ13" s="7">
        <v>97.55</v>
      </c>
      <c r="AR13" s="7">
        <v>97.87</v>
      </c>
      <c r="AS13" s="7">
        <v>97.29</v>
      </c>
      <c r="AT13" s="7">
        <v>98.23</v>
      </c>
      <c r="AU13" s="7">
        <v>97.82</v>
      </c>
      <c r="AV13" s="7">
        <v>98.35</v>
      </c>
      <c r="AW13" s="7">
        <v>98.84</v>
      </c>
      <c r="AX13" s="7">
        <v>98.73</v>
      </c>
      <c r="AY13" s="7">
        <v>99.11</v>
      </c>
      <c r="AZ13" s="7">
        <v>98.04</v>
      </c>
      <c r="BA13" s="7">
        <v>98.3</v>
      </c>
      <c r="BB13" s="7">
        <v>98.46</v>
      </c>
      <c r="BC13" s="7">
        <v>98.18</v>
      </c>
      <c r="BD13" s="7">
        <v>98.31</v>
      </c>
      <c r="BE13" s="7">
        <v>98.2</v>
      </c>
      <c r="BF13" s="7">
        <v>98.52</v>
      </c>
      <c r="BG13" s="7">
        <v>98.25</v>
      </c>
      <c r="BH13" s="7">
        <v>97.87</v>
      </c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</row>
    <row r="16" spans="1:115" x14ac:dyDescent="0.15">
      <c r="A16" s="5" t="s">
        <v>570</v>
      </c>
    </row>
    <row r="17" spans="1:60" x14ac:dyDescent="0.15">
      <c r="A17" s="5" t="s">
        <v>14</v>
      </c>
      <c r="C17" s="5">
        <v>60.08</v>
      </c>
      <c r="D17" s="5">
        <v>60.08</v>
      </c>
      <c r="E17" s="5">
        <v>60.08</v>
      </c>
      <c r="F17" s="5">
        <v>60.08</v>
      </c>
      <c r="G17" s="5">
        <v>60.08</v>
      </c>
      <c r="H17" s="5">
        <v>60.08</v>
      </c>
      <c r="I17" s="5">
        <v>60.08</v>
      </c>
      <c r="J17" s="5">
        <v>60.08</v>
      </c>
      <c r="K17" s="5">
        <v>60.08</v>
      </c>
      <c r="L17" s="5">
        <v>60.08</v>
      </c>
      <c r="M17" s="5">
        <v>60.08</v>
      </c>
      <c r="N17" s="5">
        <v>60.08</v>
      </c>
      <c r="O17" s="5">
        <v>60.08</v>
      </c>
      <c r="P17" s="5">
        <v>60.08</v>
      </c>
      <c r="Q17" s="5">
        <v>60.08</v>
      </c>
      <c r="R17" s="5">
        <v>60.08</v>
      </c>
      <c r="S17" s="5">
        <v>60.08</v>
      </c>
      <c r="T17" s="5">
        <v>60.08</v>
      </c>
      <c r="U17" s="5">
        <v>60.08</v>
      </c>
      <c r="V17" s="5">
        <v>60.08</v>
      </c>
      <c r="W17" s="5">
        <v>60.08</v>
      </c>
      <c r="X17" s="5">
        <v>60.08</v>
      </c>
      <c r="Y17" s="5">
        <v>60.08</v>
      </c>
      <c r="Z17" s="5">
        <v>60.08</v>
      </c>
      <c r="AA17" s="5">
        <v>60.08</v>
      </c>
      <c r="AB17" s="5">
        <v>60.08</v>
      </c>
      <c r="AC17" s="5">
        <v>60.08</v>
      </c>
      <c r="AD17" s="5">
        <v>60.08</v>
      </c>
      <c r="AE17" s="5">
        <v>60.08</v>
      </c>
      <c r="AF17" s="5">
        <v>60.08</v>
      </c>
      <c r="AG17" s="5">
        <v>60.08</v>
      </c>
      <c r="AH17" s="5">
        <v>60.08</v>
      </c>
      <c r="AI17" s="5">
        <v>60.08</v>
      </c>
      <c r="AJ17" s="5">
        <v>60.08</v>
      </c>
      <c r="AK17" s="5">
        <v>60.08</v>
      </c>
      <c r="AL17" s="5">
        <v>60.08</v>
      </c>
      <c r="AM17" s="5">
        <v>60.08</v>
      </c>
      <c r="AN17" s="5">
        <v>60.08</v>
      </c>
      <c r="AO17" s="5">
        <v>60.08</v>
      </c>
      <c r="AP17" s="5">
        <v>60.08</v>
      </c>
      <c r="AQ17" s="5">
        <v>60.08</v>
      </c>
      <c r="AR17" s="5">
        <v>60.08</v>
      </c>
      <c r="AS17" s="5">
        <v>60.08</v>
      </c>
      <c r="AT17" s="5">
        <v>60.08</v>
      </c>
      <c r="AU17" s="5">
        <v>60.08</v>
      </c>
      <c r="AV17" s="5">
        <v>60.08</v>
      </c>
      <c r="AW17" s="5">
        <v>60.08</v>
      </c>
      <c r="AX17" s="5">
        <v>60.08</v>
      </c>
      <c r="AY17" s="5">
        <v>60.08</v>
      </c>
      <c r="AZ17" s="5">
        <v>60.08</v>
      </c>
      <c r="BA17" s="5">
        <v>60.08</v>
      </c>
      <c r="BB17" s="5">
        <v>60.08</v>
      </c>
      <c r="BC17" s="5">
        <v>60.08</v>
      </c>
      <c r="BD17" s="5">
        <v>60.08</v>
      </c>
      <c r="BE17" s="5">
        <v>60.08</v>
      </c>
      <c r="BF17" s="5">
        <v>60.08</v>
      </c>
      <c r="BG17" s="5">
        <v>60.08</v>
      </c>
      <c r="BH17" s="5">
        <v>60.08</v>
      </c>
    </row>
    <row r="18" spans="1:60" x14ac:dyDescent="0.15">
      <c r="A18" s="5" t="s">
        <v>13</v>
      </c>
      <c r="C18" s="5">
        <v>79.88</v>
      </c>
      <c r="D18" s="5">
        <v>79.88</v>
      </c>
      <c r="E18" s="5">
        <v>79.88</v>
      </c>
      <c r="F18" s="5">
        <v>79.88</v>
      </c>
      <c r="G18" s="5">
        <v>79.88</v>
      </c>
      <c r="H18" s="5">
        <v>79.88</v>
      </c>
      <c r="I18" s="5">
        <v>79.88</v>
      </c>
      <c r="J18" s="5">
        <v>79.88</v>
      </c>
      <c r="K18" s="5">
        <v>79.88</v>
      </c>
      <c r="L18" s="5">
        <v>79.88</v>
      </c>
      <c r="M18" s="5">
        <v>79.88</v>
      </c>
      <c r="N18" s="5">
        <v>79.88</v>
      </c>
      <c r="O18" s="5">
        <v>79.88</v>
      </c>
      <c r="P18" s="5">
        <v>79.88</v>
      </c>
      <c r="Q18" s="5">
        <v>79.88</v>
      </c>
      <c r="R18" s="5">
        <v>79.88</v>
      </c>
      <c r="S18" s="5">
        <v>79.88</v>
      </c>
      <c r="T18" s="5">
        <v>79.88</v>
      </c>
      <c r="U18" s="5">
        <v>79.88</v>
      </c>
      <c r="V18" s="5">
        <v>79.88</v>
      </c>
      <c r="W18" s="5">
        <v>79.88</v>
      </c>
      <c r="X18" s="5">
        <v>79.88</v>
      </c>
      <c r="Y18" s="5">
        <v>79.88</v>
      </c>
      <c r="Z18" s="5">
        <v>79.88</v>
      </c>
      <c r="AA18" s="5">
        <v>79.88</v>
      </c>
      <c r="AB18" s="5">
        <v>79.88</v>
      </c>
      <c r="AC18" s="5">
        <v>79.88</v>
      </c>
      <c r="AD18" s="5">
        <v>79.88</v>
      </c>
      <c r="AE18" s="5">
        <v>79.88</v>
      </c>
      <c r="AF18" s="5">
        <v>79.88</v>
      </c>
      <c r="AG18" s="5">
        <v>79.88</v>
      </c>
      <c r="AH18" s="5">
        <v>79.88</v>
      </c>
      <c r="AI18" s="5">
        <v>79.88</v>
      </c>
      <c r="AJ18" s="5">
        <v>79.88</v>
      </c>
      <c r="AK18" s="5">
        <v>79.88</v>
      </c>
      <c r="AL18" s="5">
        <v>79.88</v>
      </c>
      <c r="AM18" s="5">
        <v>79.88</v>
      </c>
      <c r="AN18" s="5">
        <v>79.88</v>
      </c>
      <c r="AO18" s="5">
        <v>79.88</v>
      </c>
      <c r="AP18" s="5">
        <v>79.88</v>
      </c>
      <c r="AQ18" s="5">
        <v>79.88</v>
      </c>
      <c r="AR18" s="5">
        <v>79.88</v>
      </c>
      <c r="AS18" s="5">
        <v>79.88</v>
      </c>
      <c r="AT18" s="5">
        <v>79.88</v>
      </c>
      <c r="AU18" s="5">
        <v>79.88</v>
      </c>
      <c r="AV18" s="5">
        <v>79.88</v>
      </c>
      <c r="AW18" s="5">
        <v>79.88</v>
      </c>
      <c r="AX18" s="5">
        <v>79.88</v>
      </c>
      <c r="AY18" s="5">
        <v>79.88</v>
      </c>
      <c r="AZ18" s="5">
        <v>79.88</v>
      </c>
      <c r="BA18" s="5">
        <v>79.88</v>
      </c>
      <c r="BB18" s="5">
        <v>79.88</v>
      </c>
      <c r="BC18" s="5">
        <v>79.88</v>
      </c>
      <c r="BD18" s="5">
        <v>79.88</v>
      </c>
      <c r="BE18" s="5">
        <v>79.88</v>
      </c>
      <c r="BF18" s="5">
        <v>79.88</v>
      </c>
      <c r="BG18" s="5">
        <v>79.88</v>
      </c>
      <c r="BH18" s="5">
        <v>79.88</v>
      </c>
    </row>
    <row r="19" spans="1:60" x14ac:dyDescent="0.15">
      <c r="A19" s="5" t="s">
        <v>12</v>
      </c>
      <c r="C19" s="5">
        <v>101.96</v>
      </c>
      <c r="D19" s="5">
        <v>101.96</v>
      </c>
      <c r="E19" s="5">
        <v>101.96</v>
      </c>
      <c r="F19" s="5">
        <v>101.96</v>
      </c>
      <c r="G19" s="5">
        <v>101.96</v>
      </c>
      <c r="H19" s="5">
        <v>101.96</v>
      </c>
      <c r="I19" s="5">
        <v>101.96</v>
      </c>
      <c r="J19" s="5">
        <v>101.96</v>
      </c>
      <c r="K19" s="5">
        <v>101.96</v>
      </c>
      <c r="L19" s="5">
        <v>101.96</v>
      </c>
      <c r="M19" s="5">
        <v>101.96</v>
      </c>
      <c r="N19" s="5">
        <v>101.96</v>
      </c>
      <c r="O19" s="5">
        <v>101.96</v>
      </c>
      <c r="P19" s="5">
        <v>101.96</v>
      </c>
      <c r="Q19" s="5">
        <v>101.96</v>
      </c>
      <c r="R19" s="5">
        <v>101.96</v>
      </c>
      <c r="S19" s="5">
        <v>101.96</v>
      </c>
      <c r="T19" s="5">
        <v>101.96</v>
      </c>
      <c r="U19" s="5">
        <v>101.96</v>
      </c>
      <c r="V19" s="5">
        <v>101.96</v>
      </c>
      <c r="W19" s="5">
        <v>101.96</v>
      </c>
      <c r="X19" s="5">
        <v>101.96</v>
      </c>
      <c r="Y19" s="5">
        <v>101.96</v>
      </c>
      <c r="Z19" s="5">
        <v>101.96</v>
      </c>
      <c r="AA19" s="5">
        <v>101.96</v>
      </c>
      <c r="AB19" s="5">
        <v>101.96</v>
      </c>
      <c r="AC19" s="5">
        <v>101.96</v>
      </c>
      <c r="AD19" s="5">
        <v>101.96</v>
      </c>
      <c r="AE19" s="5">
        <v>101.96</v>
      </c>
      <c r="AF19" s="5">
        <v>101.96</v>
      </c>
      <c r="AG19" s="5">
        <v>101.96</v>
      </c>
      <c r="AH19" s="5">
        <v>101.96</v>
      </c>
      <c r="AI19" s="5">
        <v>101.96</v>
      </c>
      <c r="AJ19" s="5">
        <v>101.96</v>
      </c>
      <c r="AK19" s="5">
        <v>101.96</v>
      </c>
      <c r="AL19" s="5">
        <v>101.96</v>
      </c>
      <c r="AM19" s="5">
        <v>101.96</v>
      </c>
      <c r="AN19" s="5">
        <v>101.96</v>
      </c>
      <c r="AO19" s="5">
        <v>101.96</v>
      </c>
      <c r="AP19" s="5">
        <v>101.96</v>
      </c>
      <c r="AQ19" s="5">
        <v>101.96</v>
      </c>
      <c r="AR19" s="5">
        <v>101.96</v>
      </c>
      <c r="AS19" s="5">
        <v>101.96</v>
      </c>
      <c r="AT19" s="5">
        <v>101.96</v>
      </c>
      <c r="AU19" s="5">
        <v>101.96</v>
      </c>
      <c r="AV19" s="5">
        <v>101.96</v>
      </c>
      <c r="AW19" s="5">
        <v>101.96</v>
      </c>
      <c r="AX19" s="5">
        <v>101.96</v>
      </c>
      <c r="AY19" s="5">
        <v>101.96</v>
      </c>
      <c r="AZ19" s="5">
        <v>101.96</v>
      </c>
      <c r="BA19" s="5">
        <v>101.96</v>
      </c>
      <c r="BB19" s="5">
        <v>101.96</v>
      </c>
      <c r="BC19" s="5">
        <v>101.96</v>
      </c>
      <c r="BD19" s="5">
        <v>101.96</v>
      </c>
      <c r="BE19" s="5">
        <v>101.96</v>
      </c>
      <c r="BF19" s="5">
        <v>101.96</v>
      </c>
      <c r="BG19" s="5">
        <v>101.96</v>
      </c>
      <c r="BH19" s="5">
        <v>101.96</v>
      </c>
    </row>
    <row r="20" spans="1:60" x14ac:dyDescent="0.15">
      <c r="A20" s="5" t="s">
        <v>11</v>
      </c>
      <c r="C20" s="5">
        <v>151.99</v>
      </c>
      <c r="D20" s="5">
        <v>151.99</v>
      </c>
      <c r="E20" s="5">
        <v>151.99</v>
      </c>
      <c r="F20" s="5">
        <v>151.99</v>
      </c>
      <c r="G20" s="5">
        <v>151.99</v>
      </c>
      <c r="H20" s="5">
        <v>151.99</v>
      </c>
      <c r="I20" s="5">
        <v>151.99</v>
      </c>
      <c r="J20" s="5">
        <v>151.99</v>
      </c>
      <c r="K20" s="5">
        <v>151.99</v>
      </c>
      <c r="L20" s="5">
        <v>151.99</v>
      </c>
      <c r="M20" s="5">
        <v>151.99</v>
      </c>
      <c r="N20" s="5">
        <v>151.99</v>
      </c>
      <c r="O20" s="5">
        <v>151.99</v>
      </c>
      <c r="P20" s="5">
        <v>151.99</v>
      </c>
      <c r="Q20" s="5">
        <v>151.99</v>
      </c>
      <c r="R20" s="5">
        <v>151.99</v>
      </c>
      <c r="S20" s="5">
        <v>151.99</v>
      </c>
      <c r="T20" s="5">
        <v>151.99</v>
      </c>
      <c r="U20" s="5">
        <v>151.99</v>
      </c>
      <c r="V20" s="5">
        <v>151.99</v>
      </c>
      <c r="W20" s="5">
        <v>151.99</v>
      </c>
      <c r="X20" s="5">
        <v>151.99</v>
      </c>
      <c r="Y20" s="5">
        <v>151.99</v>
      </c>
      <c r="Z20" s="5">
        <v>151.99</v>
      </c>
      <c r="AA20" s="5">
        <v>151.99</v>
      </c>
      <c r="AB20" s="5">
        <v>151.99</v>
      </c>
      <c r="AC20" s="5">
        <v>151.99</v>
      </c>
      <c r="AD20" s="5">
        <v>151.99</v>
      </c>
      <c r="AE20" s="5">
        <v>151.99</v>
      </c>
      <c r="AF20" s="5">
        <v>151.99</v>
      </c>
      <c r="AG20" s="5">
        <v>151.99</v>
      </c>
      <c r="AH20" s="5">
        <v>151.99</v>
      </c>
      <c r="AI20" s="5">
        <v>151.99</v>
      </c>
      <c r="AJ20" s="5">
        <v>151.99</v>
      </c>
      <c r="AK20" s="5">
        <v>151.99</v>
      </c>
      <c r="AL20" s="5">
        <v>151.99</v>
      </c>
      <c r="AM20" s="5">
        <v>151.99</v>
      </c>
      <c r="AN20" s="5">
        <v>151.99</v>
      </c>
      <c r="AO20" s="5">
        <v>151.99</v>
      </c>
      <c r="AP20" s="5">
        <v>151.99</v>
      </c>
      <c r="AQ20" s="5">
        <v>151.99</v>
      </c>
      <c r="AR20" s="5">
        <v>151.99</v>
      </c>
      <c r="AS20" s="5">
        <v>151.99</v>
      </c>
      <c r="AT20" s="5">
        <v>151.99</v>
      </c>
      <c r="AU20" s="5">
        <v>151.99</v>
      </c>
      <c r="AV20" s="5">
        <v>151.99</v>
      </c>
      <c r="AW20" s="5">
        <v>151.99</v>
      </c>
      <c r="AX20" s="5">
        <v>151.99</v>
      </c>
      <c r="AY20" s="5">
        <v>151.99</v>
      </c>
      <c r="AZ20" s="5">
        <v>151.99</v>
      </c>
      <c r="BA20" s="5">
        <v>151.99</v>
      </c>
      <c r="BB20" s="5">
        <v>151.99</v>
      </c>
      <c r="BC20" s="5">
        <v>151.99</v>
      </c>
      <c r="BD20" s="5">
        <v>151.99</v>
      </c>
      <c r="BE20" s="5">
        <v>151.99</v>
      </c>
      <c r="BF20" s="5">
        <v>151.99</v>
      </c>
      <c r="BG20" s="5">
        <v>151.99</v>
      </c>
      <c r="BH20" s="5">
        <v>151.99</v>
      </c>
    </row>
    <row r="21" spans="1:60" x14ac:dyDescent="0.15">
      <c r="A21" s="5" t="s">
        <v>10</v>
      </c>
      <c r="C21" s="5">
        <v>149.88</v>
      </c>
      <c r="D21" s="5">
        <v>149.88</v>
      </c>
      <c r="E21" s="5">
        <v>149.88</v>
      </c>
      <c r="F21" s="5">
        <v>149.88</v>
      </c>
      <c r="G21" s="5">
        <v>149.88</v>
      </c>
      <c r="H21" s="5">
        <v>149.88</v>
      </c>
      <c r="I21" s="5">
        <v>149.88</v>
      </c>
      <c r="J21" s="5">
        <v>149.88</v>
      </c>
      <c r="K21" s="5">
        <v>149.88</v>
      </c>
      <c r="L21" s="5">
        <v>149.88</v>
      </c>
      <c r="M21" s="5">
        <v>149.88</v>
      </c>
      <c r="N21" s="5">
        <v>149.88</v>
      </c>
      <c r="O21" s="5">
        <v>149.88</v>
      </c>
      <c r="P21" s="5">
        <v>149.88</v>
      </c>
      <c r="Q21" s="5">
        <v>149.88</v>
      </c>
      <c r="R21" s="5">
        <v>149.88</v>
      </c>
      <c r="S21" s="5">
        <v>149.88</v>
      </c>
      <c r="T21" s="5">
        <v>149.88</v>
      </c>
      <c r="U21" s="5">
        <v>149.88</v>
      </c>
      <c r="V21" s="5">
        <v>149.88</v>
      </c>
      <c r="W21" s="5">
        <v>149.88</v>
      </c>
      <c r="X21" s="5">
        <v>149.88</v>
      </c>
      <c r="Y21" s="5">
        <v>149.88</v>
      </c>
      <c r="Z21" s="5">
        <v>149.88</v>
      </c>
      <c r="AA21" s="5">
        <v>149.88</v>
      </c>
      <c r="AB21" s="5">
        <v>149.88</v>
      </c>
      <c r="AC21" s="5">
        <v>149.88</v>
      </c>
      <c r="AD21" s="5">
        <v>149.88</v>
      </c>
      <c r="AE21" s="5">
        <v>149.88</v>
      </c>
      <c r="AF21" s="5">
        <v>149.88</v>
      </c>
      <c r="AG21" s="5">
        <v>149.88</v>
      </c>
      <c r="AH21" s="5">
        <v>149.88</v>
      </c>
      <c r="AI21" s="5">
        <v>149.88</v>
      </c>
      <c r="AJ21" s="5">
        <v>149.88</v>
      </c>
      <c r="AK21" s="5">
        <v>149.88</v>
      </c>
      <c r="AL21" s="5">
        <v>149.88</v>
      </c>
      <c r="AM21" s="5">
        <v>149.88</v>
      </c>
      <c r="AN21" s="5">
        <v>149.88</v>
      </c>
      <c r="AO21" s="5">
        <v>149.88</v>
      </c>
      <c r="AP21" s="5">
        <v>149.88</v>
      </c>
      <c r="AQ21" s="5">
        <v>149.88</v>
      </c>
      <c r="AR21" s="5">
        <v>149.88</v>
      </c>
      <c r="AS21" s="5">
        <v>149.88</v>
      </c>
      <c r="AT21" s="5">
        <v>149.88</v>
      </c>
      <c r="AU21" s="5">
        <v>149.88</v>
      </c>
      <c r="AV21" s="5">
        <v>149.88</v>
      </c>
      <c r="AW21" s="5">
        <v>149.88</v>
      </c>
      <c r="AX21" s="5">
        <v>149.88</v>
      </c>
      <c r="AY21" s="5">
        <v>149.88</v>
      </c>
      <c r="AZ21" s="5">
        <v>149.88</v>
      </c>
      <c r="BA21" s="5">
        <v>149.88</v>
      </c>
      <c r="BB21" s="5">
        <v>149.88</v>
      </c>
      <c r="BC21" s="5">
        <v>149.88</v>
      </c>
      <c r="BD21" s="5">
        <v>149.88</v>
      </c>
      <c r="BE21" s="5">
        <v>149.88</v>
      </c>
      <c r="BF21" s="5">
        <v>149.88</v>
      </c>
      <c r="BG21" s="5">
        <v>149.88</v>
      </c>
      <c r="BH21" s="5">
        <v>149.88</v>
      </c>
    </row>
    <row r="22" spans="1:60" x14ac:dyDescent="0.15">
      <c r="A22" s="5" t="s">
        <v>8</v>
      </c>
      <c r="C22" s="5">
        <v>159.69</v>
      </c>
      <c r="D22" s="5">
        <v>159.69</v>
      </c>
      <c r="E22" s="5">
        <v>159.69</v>
      </c>
      <c r="F22" s="5">
        <v>159.69</v>
      </c>
      <c r="G22" s="5">
        <v>159.69</v>
      </c>
      <c r="H22" s="5">
        <v>159.69</v>
      </c>
      <c r="I22" s="5">
        <v>159.69</v>
      </c>
      <c r="J22" s="5">
        <v>159.69</v>
      </c>
      <c r="K22" s="5">
        <v>159.69</v>
      </c>
      <c r="L22" s="5">
        <v>159.69</v>
      </c>
      <c r="M22" s="5">
        <v>159.69</v>
      </c>
      <c r="N22" s="5">
        <v>159.69</v>
      </c>
      <c r="O22" s="5">
        <v>159.69</v>
      </c>
      <c r="P22" s="5">
        <v>159.69</v>
      </c>
      <c r="Q22" s="5">
        <v>159.69</v>
      </c>
      <c r="R22" s="5">
        <v>159.69</v>
      </c>
      <c r="S22" s="5">
        <v>159.69</v>
      </c>
      <c r="T22" s="5">
        <v>159.69</v>
      </c>
      <c r="U22" s="5">
        <v>159.69</v>
      </c>
      <c r="V22" s="5">
        <v>159.69</v>
      </c>
      <c r="W22" s="5">
        <v>159.69</v>
      </c>
      <c r="X22" s="5">
        <v>159.69</v>
      </c>
      <c r="Y22" s="5">
        <v>159.69</v>
      </c>
      <c r="Z22" s="5">
        <v>159.69</v>
      </c>
      <c r="AA22" s="5">
        <v>159.69</v>
      </c>
      <c r="AB22" s="5">
        <v>159.69</v>
      </c>
      <c r="AC22" s="5">
        <v>159.69</v>
      </c>
      <c r="AD22" s="5">
        <v>159.69</v>
      </c>
      <c r="AE22" s="5">
        <v>159.69</v>
      </c>
      <c r="AF22" s="5">
        <v>159.69</v>
      </c>
      <c r="AG22" s="5">
        <v>159.69</v>
      </c>
      <c r="AH22" s="5">
        <v>159.69</v>
      </c>
      <c r="AI22" s="5">
        <v>159.69</v>
      </c>
      <c r="AJ22" s="5">
        <v>159.69</v>
      </c>
      <c r="AK22" s="5">
        <v>159.69</v>
      </c>
      <c r="AL22" s="5">
        <v>159.69</v>
      </c>
      <c r="AM22" s="5">
        <v>159.69</v>
      </c>
      <c r="AN22" s="5">
        <v>159.69</v>
      </c>
      <c r="AO22" s="5">
        <v>159.69</v>
      </c>
      <c r="AP22" s="5">
        <v>159.69</v>
      </c>
      <c r="AQ22" s="5">
        <v>159.69</v>
      </c>
      <c r="AR22" s="5">
        <v>159.69</v>
      </c>
      <c r="AS22" s="5">
        <v>159.69</v>
      </c>
      <c r="AT22" s="5">
        <v>159.69</v>
      </c>
      <c r="AU22" s="5">
        <v>159.69</v>
      </c>
      <c r="AV22" s="5">
        <v>159.69</v>
      </c>
      <c r="AW22" s="5">
        <v>159.69</v>
      </c>
      <c r="AX22" s="5">
        <v>159.69</v>
      </c>
      <c r="AY22" s="5">
        <v>159.69</v>
      </c>
      <c r="AZ22" s="5">
        <v>159.69</v>
      </c>
      <c r="BA22" s="5">
        <v>159.69</v>
      </c>
      <c r="BB22" s="5">
        <v>159.69</v>
      </c>
      <c r="BC22" s="5">
        <v>159.69</v>
      </c>
      <c r="BD22" s="5">
        <v>159.69</v>
      </c>
      <c r="BE22" s="5">
        <v>159.69</v>
      </c>
      <c r="BF22" s="5">
        <v>159.69</v>
      </c>
      <c r="BG22" s="5">
        <v>159.69</v>
      </c>
      <c r="BH22" s="5">
        <v>159.69</v>
      </c>
    </row>
    <row r="23" spans="1:60" x14ac:dyDescent="0.15">
      <c r="A23" s="5" t="s">
        <v>9</v>
      </c>
      <c r="C23" s="5">
        <v>71.849999999999994</v>
      </c>
      <c r="D23" s="5">
        <v>71.849999999999994</v>
      </c>
      <c r="E23" s="5">
        <v>71.849999999999994</v>
      </c>
      <c r="F23" s="5">
        <v>71.849999999999994</v>
      </c>
      <c r="G23" s="5">
        <v>71.849999999999994</v>
      </c>
      <c r="H23" s="5">
        <v>71.849999999999994</v>
      </c>
      <c r="I23" s="5">
        <v>71.849999999999994</v>
      </c>
      <c r="J23" s="5">
        <v>71.849999999999994</v>
      </c>
      <c r="K23" s="5">
        <v>71.849999999999994</v>
      </c>
      <c r="L23" s="5">
        <v>71.849999999999994</v>
      </c>
      <c r="M23" s="5">
        <v>71.849999999999994</v>
      </c>
      <c r="N23" s="5">
        <v>71.849999999999994</v>
      </c>
      <c r="O23" s="5">
        <v>71.849999999999994</v>
      </c>
      <c r="P23" s="5">
        <v>71.849999999999994</v>
      </c>
      <c r="Q23" s="5">
        <v>71.849999999999994</v>
      </c>
      <c r="R23" s="5">
        <v>71.849999999999994</v>
      </c>
      <c r="S23" s="5">
        <v>71.849999999999994</v>
      </c>
      <c r="T23" s="5">
        <v>71.849999999999994</v>
      </c>
      <c r="U23" s="5">
        <v>71.849999999999994</v>
      </c>
      <c r="V23" s="5">
        <v>71.849999999999994</v>
      </c>
      <c r="W23" s="5">
        <v>71.849999999999994</v>
      </c>
      <c r="X23" s="5">
        <v>71.849999999999994</v>
      </c>
      <c r="Y23" s="5">
        <v>71.849999999999994</v>
      </c>
      <c r="Z23" s="5">
        <v>71.849999999999994</v>
      </c>
      <c r="AA23" s="5">
        <v>71.849999999999994</v>
      </c>
      <c r="AB23" s="5">
        <v>71.849999999999994</v>
      </c>
      <c r="AC23" s="5">
        <v>71.849999999999994</v>
      </c>
      <c r="AD23" s="5">
        <v>71.849999999999994</v>
      </c>
      <c r="AE23" s="5">
        <v>71.849999999999994</v>
      </c>
      <c r="AF23" s="5">
        <v>71.849999999999994</v>
      </c>
      <c r="AG23" s="5">
        <v>71.849999999999994</v>
      </c>
      <c r="AH23" s="5">
        <v>71.849999999999994</v>
      </c>
      <c r="AI23" s="5">
        <v>71.849999999999994</v>
      </c>
      <c r="AJ23" s="5">
        <v>71.849999999999994</v>
      </c>
      <c r="AK23" s="5">
        <v>71.849999999999994</v>
      </c>
      <c r="AL23" s="5">
        <v>71.849999999999994</v>
      </c>
      <c r="AM23" s="5">
        <v>71.849999999999994</v>
      </c>
      <c r="AN23" s="5">
        <v>71.849999999999994</v>
      </c>
      <c r="AO23" s="5">
        <v>71.849999999999994</v>
      </c>
      <c r="AP23" s="5">
        <v>71.849999999999994</v>
      </c>
      <c r="AQ23" s="5">
        <v>71.849999999999994</v>
      </c>
      <c r="AR23" s="5">
        <v>71.849999999999994</v>
      </c>
      <c r="AS23" s="5">
        <v>71.849999999999994</v>
      </c>
      <c r="AT23" s="5">
        <v>71.849999999999994</v>
      </c>
      <c r="AU23" s="5">
        <v>71.849999999999994</v>
      </c>
      <c r="AV23" s="5">
        <v>71.849999999999994</v>
      </c>
      <c r="AW23" s="5">
        <v>71.849999999999994</v>
      </c>
      <c r="AX23" s="5">
        <v>71.849999999999994</v>
      </c>
      <c r="AY23" s="5">
        <v>71.849999999999994</v>
      </c>
      <c r="AZ23" s="5">
        <v>71.849999999999994</v>
      </c>
      <c r="BA23" s="5">
        <v>71.849999999999994</v>
      </c>
      <c r="BB23" s="5">
        <v>71.849999999999994</v>
      </c>
      <c r="BC23" s="5">
        <v>71.849999999999994</v>
      </c>
      <c r="BD23" s="5">
        <v>71.849999999999994</v>
      </c>
      <c r="BE23" s="5">
        <v>71.849999999999994</v>
      </c>
      <c r="BF23" s="5">
        <v>71.849999999999994</v>
      </c>
      <c r="BG23" s="5">
        <v>71.849999999999994</v>
      </c>
      <c r="BH23" s="5">
        <v>71.849999999999994</v>
      </c>
    </row>
    <row r="24" spans="1:60" x14ac:dyDescent="0.15">
      <c r="A24" s="5" t="s">
        <v>7</v>
      </c>
      <c r="C24" s="5">
        <v>70.94</v>
      </c>
      <c r="D24" s="5">
        <v>70.94</v>
      </c>
      <c r="E24" s="5">
        <v>70.94</v>
      </c>
      <c r="F24" s="5">
        <v>70.94</v>
      </c>
      <c r="G24" s="5">
        <v>70.94</v>
      </c>
      <c r="H24" s="5">
        <v>70.94</v>
      </c>
      <c r="I24" s="5">
        <v>70.94</v>
      </c>
      <c r="J24" s="5">
        <v>70.94</v>
      </c>
      <c r="K24" s="5">
        <v>70.94</v>
      </c>
      <c r="L24" s="5">
        <v>70.94</v>
      </c>
      <c r="M24" s="5">
        <v>70.94</v>
      </c>
      <c r="N24" s="5">
        <v>70.94</v>
      </c>
      <c r="O24" s="5">
        <v>70.94</v>
      </c>
      <c r="P24" s="5">
        <v>70.94</v>
      </c>
      <c r="Q24" s="5">
        <v>70.94</v>
      </c>
      <c r="R24" s="5">
        <v>70.94</v>
      </c>
      <c r="S24" s="5">
        <v>70.94</v>
      </c>
      <c r="T24" s="5">
        <v>70.94</v>
      </c>
      <c r="U24" s="5">
        <v>70.94</v>
      </c>
      <c r="V24" s="5">
        <v>70.94</v>
      </c>
      <c r="W24" s="5">
        <v>70.94</v>
      </c>
      <c r="X24" s="5">
        <v>70.94</v>
      </c>
      <c r="Y24" s="5">
        <v>70.94</v>
      </c>
      <c r="Z24" s="5">
        <v>70.94</v>
      </c>
      <c r="AA24" s="5">
        <v>70.94</v>
      </c>
      <c r="AB24" s="5">
        <v>70.94</v>
      </c>
      <c r="AC24" s="5">
        <v>70.94</v>
      </c>
      <c r="AD24" s="5">
        <v>70.94</v>
      </c>
      <c r="AE24" s="5">
        <v>70.94</v>
      </c>
      <c r="AF24" s="5">
        <v>70.94</v>
      </c>
      <c r="AG24" s="5">
        <v>70.94</v>
      </c>
      <c r="AH24" s="5">
        <v>70.94</v>
      </c>
      <c r="AI24" s="5">
        <v>70.94</v>
      </c>
      <c r="AJ24" s="5">
        <v>70.94</v>
      </c>
      <c r="AK24" s="5">
        <v>70.94</v>
      </c>
      <c r="AL24" s="5">
        <v>70.94</v>
      </c>
      <c r="AM24" s="5">
        <v>70.94</v>
      </c>
      <c r="AN24" s="5">
        <v>70.94</v>
      </c>
      <c r="AO24" s="5">
        <v>70.94</v>
      </c>
      <c r="AP24" s="5">
        <v>70.94</v>
      </c>
      <c r="AQ24" s="5">
        <v>70.94</v>
      </c>
      <c r="AR24" s="5">
        <v>70.94</v>
      </c>
      <c r="AS24" s="5">
        <v>70.94</v>
      </c>
      <c r="AT24" s="5">
        <v>70.94</v>
      </c>
      <c r="AU24" s="5">
        <v>70.94</v>
      </c>
      <c r="AV24" s="5">
        <v>70.94</v>
      </c>
      <c r="AW24" s="5">
        <v>70.94</v>
      </c>
      <c r="AX24" s="5">
        <v>70.94</v>
      </c>
      <c r="AY24" s="5">
        <v>70.94</v>
      </c>
      <c r="AZ24" s="5">
        <v>70.94</v>
      </c>
      <c r="BA24" s="5">
        <v>70.94</v>
      </c>
      <c r="BB24" s="5">
        <v>70.94</v>
      </c>
      <c r="BC24" s="5">
        <v>70.94</v>
      </c>
      <c r="BD24" s="5">
        <v>70.94</v>
      </c>
      <c r="BE24" s="5">
        <v>70.94</v>
      </c>
      <c r="BF24" s="5">
        <v>70.94</v>
      </c>
      <c r="BG24" s="5">
        <v>70.94</v>
      </c>
      <c r="BH24" s="5">
        <v>70.94</v>
      </c>
    </row>
    <row r="25" spans="1:60" x14ac:dyDescent="0.15">
      <c r="A25" s="5" t="s">
        <v>6</v>
      </c>
      <c r="C25" s="5">
        <v>40.299999999999997</v>
      </c>
      <c r="D25" s="5">
        <v>40.299999999999997</v>
      </c>
      <c r="E25" s="5">
        <v>40.299999999999997</v>
      </c>
      <c r="F25" s="5">
        <v>40.299999999999997</v>
      </c>
      <c r="G25" s="5">
        <v>40.299999999999997</v>
      </c>
      <c r="H25" s="5">
        <v>40.299999999999997</v>
      </c>
      <c r="I25" s="5">
        <v>40.299999999999997</v>
      </c>
      <c r="J25" s="5">
        <v>40.299999999999997</v>
      </c>
      <c r="K25" s="5">
        <v>40.299999999999997</v>
      </c>
      <c r="L25" s="5">
        <v>40.299999999999997</v>
      </c>
      <c r="M25" s="5">
        <v>40.299999999999997</v>
      </c>
      <c r="N25" s="5">
        <v>40.299999999999997</v>
      </c>
      <c r="O25" s="5">
        <v>40.299999999999997</v>
      </c>
      <c r="P25" s="5">
        <v>40.299999999999997</v>
      </c>
      <c r="Q25" s="5">
        <v>40.299999999999997</v>
      </c>
      <c r="R25" s="5">
        <v>40.299999999999997</v>
      </c>
      <c r="S25" s="5">
        <v>40.299999999999997</v>
      </c>
      <c r="T25" s="5">
        <v>40.299999999999997</v>
      </c>
      <c r="U25" s="5">
        <v>40.299999999999997</v>
      </c>
      <c r="V25" s="5">
        <v>40.299999999999997</v>
      </c>
      <c r="W25" s="5">
        <v>40.299999999999997</v>
      </c>
      <c r="X25" s="5">
        <v>40.299999999999997</v>
      </c>
      <c r="Y25" s="5">
        <v>40.299999999999997</v>
      </c>
      <c r="Z25" s="5">
        <v>40.299999999999997</v>
      </c>
      <c r="AA25" s="5">
        <v>40.299999999999997</v>
      </c>
      <c r="AB25" s="5">
        <v>40.299999999999997</v>
      </c>
      <c r="AC25" s="5">
        <v>40.299999999999997</v>
      </c>
      <c r="AD25" s="5">
        <v>40.299999999999997</v>
      </c>
      <c r="AE25" s="5">
        <v>40.299999999999997</v>
      </c>
      <c r="AF25" s="5">
        <v>40.299999999999997</v>
      </c>
      <c r="AG25" s="5">
        <v>40.299999999999997</v>
      </c>
      <c r="AH25" s="5">
        <v>40.299999999999997</v>
      </c>
      <c r="AI25" s="5">
        <v>40.299999999999997</v>
      </c>
      <c r="AJ25" s="5">
        <v>40.299999999999997</v>
      </c>
      <c r="AK25" s="5">
        <v>40.299999999999997</v>
      </c>
      <c r="AL25" s="5">
        <v>40.299999999999997</v>
      </c>
      <c r="AM25" s="5">
        <v>40.299999999999997</v>
      </c>
      <c r="AN25" s="5">
        <v>40.299999999999997</v>
      </c>
      <c r="AO25" s="5">
        <v>40.299999999999997</v>
      </c>
      <c r="AP25" s="5">
        <v>40.299999999999997</v>
      </c>
      <c r="AQ25" s="5">
        <v>40.299999999999997</v>
      </c>
      <c r="AR25" s="5">
        <v>40.299999999999997</v>
      </c>
      <c r="AS25" s="5">
        <v>40.299999999999997</v>
      </c>
      <c r="AT25" s="5">
        <v>40.299999999999997</v>
      </c>
      <c r="AU25" s="5">
        <v>40.299999999999997</v>
      </c>
      <c r="AV25" s="5">
        <v>40.299999999999997</v>
      </c>
      <c r="AW25" s="5">
        <v>40.299999999999997</v>
      </c>
      <c r="AX25" s="5">
        <v>40.299999999999997</v>
      </c>
      <c r="AY25" s="5">
        <v>40.299999999999997</v>
      </c>
      <c r="AZ25" s="5">
        <v>40.299999999999997</v>
      </c>
      <c r="BA25" s="5">
        <v>40.299999999999997</v>
      </c>
      <c r="BB25" s="5">
        <v>40.299999999999997</v>
      </c>
      <c r="BC25" s="5">
        <v>40.299999999999997</v>
      </c>
      <c r="BD25" s="5">
        <v>40.299999999999997</v>
      </c>
      <c r="BE25" s="5">
        <v>40.299999999999997</v>
      </c>
      <c r="BF25" s="5">
        <v>40.299999999999997</v>
      </c>
      <c r="BG25" s="5">
        <v>40.299999999999997</v>
      </c>
      <c r="BH25" s="5">
        <v>40.299999999999997</v>
      </c>
    </row>
    <row r="26" spans="1:60" x14ac:dyDescent="0.15">
      <c r="A26" s="5" t="s">
        <v>563</v>
      </c>
      <c r="C26" s="5">
        <v>74.94</v>
      </c>
      <c r="D26" s="5">
        <v>74.94</v>
      </c>
      <c r="E26" s="5">
        <v>74.94</v>
      </c>
      <c r="F26" s="5">
        <v>74.94</v>
      </c>
      <c r="G26" s="5">
        <v>74.94</v>
      </c>
      <c r="H26" s="5">
        <v>74.94</v>
      </c>
      <c r="I26" s="5">
        <v>74.94</v>
      </c>
      <c r="J26" s="5">
        <v>74.94</v>
      </c>
      <c r="K26" s="5">
        <v>74.94</v>
      </c>
      <c r="L26" s="5">
        <v>74.94</v>
      </c>
      <c r="M26" s="5">
        <v>74.94</v>
      </c>
      <c r="N26" s="5">
        <v>74.94</v>
      </c>
      <c r="O26" s="5">
        <v>74.94</v>
      </c>
      <c r="P26" s="5">
        <v>74.94</v>
      </c>
      <c r="Q26" s="5">
        <v>74.94</v>
      </c>
      <c r="R26" s="5">
        <v>74.94</v>
      </c>
      <c r="S26" s="5">
        <v>74.94</v>
      </c>
      <c r="T26" s="5">
        <v>74.94</v>
      </c>
      <c r="U26" s="5">
        <v>74.94</v>
      </c>
      <c r="V26" s="5">
        <v>74.94</v>
      </c>
      <c r="W26" s="5">
        <v>74.94</v>
      </c>
      <c r="X26" s="5">
        <v>74.94</v>
      </c>
      <c r="Y26" s="5">
        <v>74.94</v>
      </c>
      <c r="Z26" s="5">
        <v>74.94</v>
      </c>
      <c r="AA26" s="5">
        <v>74.94</v>
      </c>
      <c r="AB26" s="5">
        <v>74.94</v>
      </c>
      <c r="AC26" s="5">
        <v>74.94</v>
      </c>
      <c r="AD26" s="5">
        <v>74.94</v>
      </c>
      <c r="AE26" s="5">
        <v>74.94</v>
      </c>
      <c r="AF26" s="5">
        <v>74.94</v>
      </c>
      <c r="AG26" s="5">
        <v>74.94</v>
      </c>
      <c r="AH26" s="5">
        <v>74.94</v>
      </c>
      <c r="AI26" s="5">
        <v>74.94</v>
      </c>
      <c r="AJ26" s="5">
        <v>74.94</v>
      </c>
      <c r="AK26" s="5">
        <v>74.94</v>
      </c>
      <c r="AL26" s="5">
        <v>74.94</v>
      </c>
      <c r="AM26" s="5">
        <v>74.94</v>
      </c>
      <c r="AN26" s="5">
        <v>74.94</v>
      </c>
      <c r="AO26" s="5">
        <v>74.94</v>
      </c>
      <c r="AP26" s="5">
        <v>74.94</v>
      </c>
      <c r="AQ26" s="5">
        <v>74.94</v>
      </c>
      <c r="AR26" s="5">
        <v>74.94</v>
      </c>
      <c r="AS26" s="5">
        <v>74.94</v>
      </c>
      <c r="AT26" s="5">
        <v>74.94</v>
      </c>
      <c r="AU26" s="5">
        <v>74.94</v>
      </c>
      <c r="AV26" s="5">
        <v>74.94</v>
      </c>
      <c r="AW26" s="5">
        <v>74.94</v>
      </c>
      <c r="AX26" s="5">
        <v>74.94</v>
      </c>
      <c r="AY26" s="5">
        <v>74.94</v>
      </c>
      <c r="AZ26" s="5">
        <v>74.94</v>
      </c>
      <c r="BA26" s="5">
        <v>74.94</v>
      </c>
      <c r="BB26" s="5">
        <v>74.94</v>
      </c>
      <c r="BC26" s="5">
        <v>74.94</v>
      </c>
      <c r="BD26" s="5">
        <v>74.94</v>
      </c>
      <c r="BE26" s="5">
        <v>74.94</v>
      </c>
      <c r="BF26" s="5">
        <v>74.94</v>
      </c>
      <c r="BG26" s="5">
        <v>74.94</v>
      </c>
      <c r="BH26" s="5">
        <v>74.94</v>
      </c>
    </row>
    <row r="27" spans="1:60" x14ac:dyDescent="0.15">
      <c r="A27" s="5" t="s">
        <v>5</v>
      </c>
      <c r="C27" s="5">
        <v>81.38</v>
      </c>
      <c r="D27" s="5">
        <v>81.38</v>
      </c>
      <c r="E27" s="5">
        <v>81.38</v>
      </c>
      <c r="F27" s="5">
        <v>81.38</v>
      </c>
      <c r="G27" s="5">
        <v>81.38</v>
      </c>
      <c r="H27" s="5">
        <v>81.38</v>
      </c>
      <c r="I27" s="5">
        <v>81.38</v>
      </c>
      <c r="J27" s="5">
        <v>81.38</v>
      </c>
      <c r="K27" s="5">
        <v>81.38</v>
      </c>
      <c r="L27" s="5">
        <v>81.38</v>
      </c>
      <c r="M27" s="5">
        <v>81.38</v>
      </c>
      <c r="N27" s="5">
        <v>81.38</v>
      </c>
      <c r="O27" s="5">
        <v>81.38</v>
      </c>
      <c r="P27" s="5">
        <v>81.38</v>
      </c>
      <c r="Q27" s="5">
        <v>81.38</v>
      </c>
      <c r="R27" s="5">
        <v>81.38</v>
      </c>
      <c r="S27" s="5">
        <v>81.38</v>
      </c>
      <c r="T27" s="5">
        <v>81.38</v>
      </c>
      <c r="U27" s="5">
        <v>81.38</v>
      </c>
      <c r="V27" s="5">
        <v>81.38</v>
      </c>
      <c r="W27" s="5">
        <v>81.38</v>
      </c>
      <c r="X27" s="5">
        <v>81.38</v>
      </c>
      <c r="Y27" s="5">
        <v>81.38</v>
      </c>
      <c r="Z27" s="5">
        <v>81.38</v>
      </c>
      <c r="AA27" s="5">
        <v>81.38</v>
      </c>
      <c r="AB27" s="5">
        <v>81.38</v>
      </c>
      <c r="AC27" s="5">
        <v>81.38</v>
      </c>
      <c r="AD27" s="5">
        <v>81.38</v>
      </c>
      <c r="AE27" s="5">
        <v>81.38</v>
      </c>
      <c r="AF27" s="5">
        <v>81.38</v>
      </c>
      <c r="AG27" s="5">
        <v>81.38</v>
      </c>
      <c r="AH27" s="5">
        <v>81.38</v>
      </c>
      <c r="AI27" s="5">
        <v>81.38</v>
      </c>
      <c r="AJ27" s="5">
        <v>81.38</v>
      </c>
      <c r="AK27" s="5">
        <v>81.38</v>
      </c>
      <c r="AL27" s="5">
        <v>81.38</v>
      </c>
      <c r="AM27" s="5">
        <v>81.38</v>
      </c>
      <c r="AN27" s="5">
        <v>81.38</v>
      </c>
      <c r="AO27" s="5">
        <v>81.38</v>
      </c>
      <c r="AP27" s="5">
        <v>81.38</v>
      </c>
      <c r="AQ27" s="5">
        <v>81.38</v>
      </c>
      <c r="AR27" s="5">
        <v>81.38</v>
      </c>
      <c r="AS27" s="5">
        <v>81.38</v>
      </c>
      <c r="AT27" s="5">
        <v>81.38</v>
      </c>
      <c r="AU27" s="5">
        <v>81.38</v>
      </c>
      <c r="AV27" s="5">
        <v>81.38</v>
      </c>
      <c r="AW27" s="5">
        <v>81.38</v>
      </c>
      <c r="AX27" s="5">
        <v>81.38</v>
      </c>
      <c r="AY27" s="5">
        <v>81.38</v>
      </c>
      <c r="AZ27" s="5">
        <v>81.38</v>
      </c>
      <c r="BA27" s="5">
        <v>81.38</v>
      </c>
      <c r="BB27" s="5">
        <v>81.38</v>
      </c>
      <c r="BC27" s="5">
        <v>81.38</v>
      </c>
      <c r="BD27" s="5">
        <v>81.38</v>
      </c>
      <c r="BE27" s="5">
        <v>81.38</v>
      </c>
      <c r="BF27" s="5">
        <v>81.38</v>
      </c>
      <c r="BG27" s="5">
        <v>81.38</v>
      </c>
      <c r="BH27" s="5">
        <v>81.38</v>
      </c>
    </row>
    <row r="28" spans="1:60" x14ac:dyDescent="0.15">
      <c r="A28" s="5" t="s">
        <v>4</v>
      </c>
      <c r="C28" s="5">
        <v>58.69</v>
      </c>
      <c r="D28" s="5">
        <v>58.69</v>
      </c>
      <c r="E28" s="5">
        <v>58.69</v>
      </c>
      <c r="F28" s="5">
        <v>58.69</v>
      </c>
      <c r="G28" s="5">
        <v>58.69</v>
      </c>
      <c r="H28" s="5">
        <v>58.69</v>
      </c>
      <c r="I28" s="5">
        <v>58.69</v>
      </c>
      <c r="J28" s="5">
        <v>58.69</v>
      </c>
      <c r="K28" s="5">
        <v>58.69</v>
      </c>
      <c r="L28" s="5">
        <v>58.69</v>
      </c>
      <c r="M28" s="5">
        <v>58.69</v>
      </c>
      <c r="N28" s="5">
        <v>58.69</v>
      </c>
      <c r="O28" s="5">
        <v>58.69</v>
      </c>
      <c r="P28" s="5">
        <v>58.69</v>
      </c>
      <c r="Q28" s="5">
        <v>58.69</v>
      </c>
      <c r="R28" s="5">
        <v>58.69</v>
      </c>
      <c r="S28" s="5">
        <v>58.69</v>
      </c>
      <c r="T28" s="5">
        <v>58.69</v>
      </c>
      <c r="U28" s="5">
        <v>58.69</v>
      </c>
      <c r="V28" s="5">
        <v>58.69</v>
      </c>
      <c r="W28" s="5">
        <v>58.69</v>
      </c>
      <c r="X28" s="5">
        <v>58.69</v>
      </c>
      <c r="Y28" s="5">
        <v>58.69</v>
      </c>
      <c r="Z28" s="5">
        <v>58.69</v>
      </c>
      <c r="AA28" s="5">
        <v>58.69</v>
      </c>
      <c r="AB28" s="5">
        <v>58.69</v>
      </c>
      <c r="AC28" s="5">
        <v>58.69</v>
      </c>
      <c r="AD28" s="5">
        <v>58.69</v>
      </c>
      <c r="AE28" s="5">
        <v>58.69</v>
      </c>
      <c r="AF28" s="5">
        <v>58.69</v>
      </c>
      <c r="AG28" s="5">
        <v>58.69</v>
      </c>
      <c r="AH28" s="5">
        <v>58.69</v>
      </c>
      <c r="AI28" s="5">
        <v>58.69</v>
      </c>
      <c r="AJ28" s="5">
        <v>58.69</v>
      </c>
      <c r="AK28" s="5">
        <v>58.69</v>
      </c>
      <c r="AL28" s="5">
        <v>58.69</v>
      </c>
      <c r="AM28" s="5">
        <v>58.69</v>
      </c>
      <c r="AN28" s="5">
        <v>58.69</v>
      </c>
      <c r="AO28" s="5">
        <v>58.69</v>
      </c>
      <c r="AP28" s="5">
        <v>58.69</v>
      </c>
      <c r="AQ28" s="5">
        <v>58.69</v>
      </c>
      <c r="AR28" s="5">
        <v>58.69</v>
      </c>
      <c r="AS28" s="5">
        <v>58.69</v>
      </c>
      <c r="AT28" s="5">
        <v>58.69</v>
      </c>
      <c r="AU28" s="5">
        <v>58.69</v>
      </c>
      <c r="AV28" s="5">
        <v>58.69</v>
      </c>
      <c r="AW28" s="5">
        <v>58.69</v>
      </c>
      <c r="AX28" s="5">
        <v>58.69</v>
      </c>
      <c r="AY28" s="5">
        <v>58.69</v>
      </c>
      <c r="AZ28" s="5">
        <v>58.69</v>
      </c>
      <c r="BA28" s="5">
        <v>58.69</v>
      </c>
      <c r="BB28" s="5">
        <v>58.69</v>
      </c>
      <c r="BC28" s="5">
        <v>58.69</v>
      </c>
      <c r="BD28" s="5">
        <v>58.69</v>
      </c>
      <c r="BE28" s="5">
        <v>58.69</v>
      </c>
      <c r="BF28" s="5">
        <v>58.69</v>
      </c>
      <c r="BG28" s="5">
        <v>58.69</v>
      </c>
      <c r="BH28" s="5">
        <v>58.69</v>
      </c>
    </row>
    <row r="31" spans="1:60" x14ac:dyDescent="0.15">
      <c r="A31" s="5" t="s">
        <v>14</v>
      </c>
      <c r="C31" s="5">
        <f>(C2/C17)*2</f>
        <v>0</v>
      </c>
      <c r="D31" s="5">
        <f>(D2/D17)*2</f>
        <v>3.5619174434087881E-4</v>
      </c>
      <c r="E31" s="5">
        <f>(E2/E17)*2</f>
        <v>9.2543275632490007E-4</v>
      </c>
      <c r="F31" s="5">
        <f>(F2/F17)*2</f>
        <v>0</v>
      </c>
      <c r="G31" s="5">
        <f>(G2/G17)*2</f>
        <v>4.7936085219707058E-4</v>
      </c>
      <c r="H31" s="5">
        <f>(H2/H17)*2</f>
        <v>7.1571238348868175E-4</v>
      </c>
      <c r="I31" s="5">
        <f>(I2/I17)*2</f>
        <v>0</v>
      </c>
      <c r="J31" s="5">
        <f>(J2/J17)*2</f>
        <v>3.3288948069241014E-4</v>
      </c>
      <c r="K31" s="5">
        <f>(K2/K17)*2</f>
        <v>8.0226364846870842E-4</v>
      </c>
      <c r="L31" s="5">
        <f>(L2/L17)*2</f>
        <v>4.1944074567243676E-4</v>
      </c>
      <c r="M31" s="5">
        <f>(M2/M17)*2</f>
        <v>0</v>
      </c>
      <c r="N31" s="5">
        <f>(N2/N17)*2</f>
        <v>0</v>
      </c>
      <c r="O31" s="5">
        <f>(O2/O17)*2</f>
        <v>7.5532623169107856E-3</v>
      </c>
      <c r="P31" s="5">
        <f>(P2/P17)*2</f>
        <v>8.2556591211717714E-4</v>
      </c>
      <c r="Q31" s="5">
        <f>(Q2/Q17)*2</f>
        <v>0</v>
      </c>
      <c r="R31" s="5">
        <f>(R2/R17)*2</f>
        <v>6.7243675099866842E-4</v>
      </c>
      <c r="S31" s="5">
        <f>(S2/S17)*2</f>
        <v>1.1784287616511319E-3</v>
      </c>
      <c r="T31" s="5">
        <f>(T2/T17)*2</f>
        <v>0</v>
      </c>
      <c r="U31" s="5">
        <f>(U2/U17)*2</f>
        <v>0</v>
      </c>
      <c r="V31" s="5">
        <f>(V2/V17)*2</f>
        <v>5.2929427430093215E-4</v>
      </c>
      <c r="W31" s="5">
        <f>(W2/W17)*2</f>
        <v>3.3288948069241014E-4</v>
      </c>
      <c r="X31" s="5">
        <f>(X2/X17)*2</f>
        <v>1.0585885486018643E-3</v>
      </c>
      <c r="Y31" s="5">
        <f>(Y2/Y17)*2</f>
        <v>1.1051930758988015E-3</v>
      </c>
      <c r="Z31" s="5">
        <f>(Z2/Z17)*2</f>
        <v>3.3288948069241014E-4</v>
      </c>
      <c r="AA31" s="5">
        <f>(AA2/AA17)*2</f>
        <v>1.3082556591211718E-3</v>
      </c>
      <c r="AB31" s="5">
        <f>(AB2/AB17)*2</f>
        <v>0</v>
      </c>
      <c r="AC31" s="5">
        <f>(AC2/AC17)*2</f>
        <v>3.8282290279627166E-4</v>
      </c>
      <c r="AD31" s="5">
        <f>(AD2/AD17)*2</f>
        <v>4.0612516644474039E-4</v>
      </c>
      <c r="AE31" s="5">
        <f>(AE2/AE17)*2</f>
        <v>6.1917443408788283E-4</v>
      </c>
      <c r="AF31" s="5">
        <f>(AF2/AF17)*2</f>
        <v>0</v>
      </c>
      <c r="AG31" s="5">
        <f>(AG2/AG17)*2</f>
        <v>3.7949400798934754E-4</v>
      </c>
      <c r="AH31" s="5">
        <f>(AH2/AH17)*2</f>
        <v>1.374833555259654E-3</v>
      </c>
      <c r="AI31" s="5">
        <f>(AI2/AI17)*2</f>
        <v>3.3288948069241014E-4</v>
      </c>
      <c r="AJ31" s="5">
        <f>(AJ2/AJ17)*2</f>
        <v>0</v>
      </c>
      <c r="AK31" s="5">
        <f>(AK2/AK17)*2</f>
        <v>1.2150466045272969E-3</v>
      </c>
      <c r="AL31" s="5">
        <f>(AL2/AL17)*2</f>
        <v>6.5246338215712381E-4</v>
      </c>
      <c r="AM31" s="5">
        <f>(AM2/AM17)*2</f>
        <v>3.3288948069241014E-4</v>
      </c>
      <c r="AN31" s="5">
        <f>(AN2/AN17)*2</f>
        <v>7.4567243675099871E-4</v>
      </c>
      <c r="AO31" s="5">
        <f>(AO2/AO17)*2</f>
        <v>3.3288948069241014E-4</v>
      </c>
      <c r="AP31" s="5">
        <f>(AP2/AP17)*2</f>
        <v>0</v>
      </c>
      <c r="AQ31" s="5">
        <f>(AQ2/AQ17)*2</f>
        <v>1.44474034620506E-3</v>
      </c>
      <c r="AR31" s="5">
        <f>(AR2/AR17)*2</f>
        <v>0</v>
      </c>
      <c r="AS31" s="5">
        <f>(AS2/AS17)*2</f>
        <v>9.7170439414114521E-3</v>
      </c>
      <c r="AT31" s="5">
        <f>(AT2/AT17)*2</f>
        <v>0</v>
      </c>
      <c r="AU31" s="5">
        <f>(AU2/AU17)*2</f>
        <v>3.3288948069241014E-4</v>
      </c>
      <c r="AV31" s="5">
        <f>(AV2/AV17)*2</f>
        <v>6.1584553928095871E-4</v>
      </c>
      <c r="AW31" s="5">
        <f>(AW2/AW17)*2</f>
        <v>0</v>
      </c>
      <c r="AX31" s="5">
        <f>(AX2/AX17)*2</f>
        <v>0</v>
      </c>
      <c r="AY31" s="5">
        <f>(AY2/AY17)*2</f>
        <v>0</v>
      </c>
      <c r="AZ31" s="5">
        <f>(AZ2/AZ17)*2</f>
        <v>3.7283621837549936E-4</v>
      </c>
      <c r="BA31" s="5">
        <f>(BA2/BA17)*2</f>
        <v>0</v>
      </c>
      <c r="BB31" s="5">
        <f>(BB2/BB17)*2</f>
        <v>0</v>
      </c>
      <c r="BC31" s="5">
        <f>(BC2/BC17)*2</f>
        <v>2.9427430093209059E-3</v>
      </c>
      <c r="BD31" s="5">
        <f>(BD2/BD17)*2</f>
        <v>0</v>
      </c>
      <c r="BE31" s="5">
        <f>(BE2/BE17)*2</f>
        <v>0</v>
      </c>
      <c r="BF31" s="5">
        <f>(BF2/BF17)*2</f>
        <v>8.155792276964049E-4</v>
      </c>
      <c r="BG31" s="5">
        <f>(BG2/BG17)*2</f>
        <v>7.2237017310252999E-4</v>
      </c>
      <c r="BH31" s="5">
        <f>(BH2/BH17)*2</f>
        <v>6.0585885486018646E-4</v>
      </c>
    </row>
    <row r="32" spans="1:60" x14ac:dyDescent="0.15">
      <c r="A32" s="5" t="s">
        <v>13</v>
      </c>
      <c r="C32" s="5">
        <f>(C3/C18)*2</f>
        <v>9.3139709564346529E-2</v>
      </c>
      <c r="D32" s="5">
        <f>(D3/D18)*2</f>
        <v>8.7381071607411126E-2</v>
      </c>
      <c r="E32" s="5">
        <f>(E3/E18)*2</f>
        <v>9.0635953930896351E-2</v>
      </c>
      <c r="F32" s="5">
        <f>(F3/F18)*2</f>
        <v>8.9384076114171263E-2</v>
      </c>
      <c r="G32" s="5">
        <f>(G3/G18)*2</f>
        <v>8.6629944917376064E-2</v>
      </c>
      <c r="H32" s="5">
        <f>(H3/H18)*2</f>
        <v>8.838257386079118E-2</v>
      </c>
      <c r="I32" s="5">
        <f>(I3/I18)*2</f>
        <v>8.9384076114171263E-2</v>
      </c>
      <c r="J32" s="5">
        <f>(J3/J18)*2</f>
        <v>8.7881822734101153E-2</v>
      </c>
      <c r="K32" s="5">
        <f>(K3/K18)*2</f>
        <v>8.2623935903855777E-2</v>
      </c>
      <c r="L32" s="5">
        <f>(L3/L18)*2</f>
        <v>8.5378067100650989E-2</v>
      </c>
      <c r="M32" s="5">
        <f>(M3/M18)*2</f>
        <v>7.4862293440160252E-2</v>
      </c>
      <c r="N32" s="5">
        <f>(N3/N18)*2</f>
        <v>7.3610415623435149E-2</v>
      </c>
      <c r="O32" s="5">
        <f>(O3/O18)*2</f>
        <v>7.5112669003505259E-2</v>
      </c>
      <c r="P32" s="5">
        <f>(P3/P18)*2</f>
        <v>7.0856284426639965E-2</v>
      </c>
      <c r="Q32" s="5">
        <f>(Q3/Q18)*2</f>
        <v>7.1357035553330006E-2</v>
      </c>
      <c r="R32" s="5">
        <f>(R3/R18)*2</f>
        <v>7.2859288933400101E-2</v>
      </c>
      <c r="S32" s="5">
        <f>(S3/S18)*2</f>
        <v>7.2608913370055081E-2</v>
      </c>
      <c r="T32" s="5">
        <f>(T3/T18)*2</f>
        <v>7.2859288933400101E-2</v>
      </c>
      <c r="U32" s="5">
        <f>(U3/U18)*2</f>
        <v>7.5112669003505259E-2</v>
      </c>
      <c r="V32" s="5">
        <f>(V3/V18)*2</f>
        <v>7.4862293440160252E-2</v>
      </c>
      <c r="W32" s="5">
        <f>(W3/W18)*2</f>
        <v>8.4126189283925887E-2</v>
      </c>
      <c r="X32" s="5">
        <f>(X3/X18)*2</f>
        <v>7.7366049073610416E-2</v>
      </c>
      <c r="Y32" s="5">
        <f>(Y3/Y18)*2</f>
        <v>8.362543815723586E-2</v>
      </c>
      <c r="Z32" s="5">
        <f>(Z3/Z18)*2</f>
        <v>7.7115673510265409E-2</v>
      </c>
      <c r="AA32" s="5">
        <f>(AA3/AA18)*2</f>
        <v>8.4877315973960948E-2</v>
      </c>
      <c r="AB32" s="5">
        <f>(AB3/AB18)*2</f>
        <v>8.6129193790686037E-2</v>
      </c>
      <c r="AC32" s="5">
        <f>(AC3/AC18)*2</f>
        <v>8.3375062593890839E-2</v>
      </c>
      <c r="AD32" s="5">
        <f>(AD3/AD18)*2</f>
        <v>8.0120180270405614E-2</v>
      </c>
      <c r="AE32" s="5">
        <f>(AE3/AE18)*2</f>
        <v>8.1121682523785682E-2</v>
      </c>
      <c r="AF32" s="5">
        <f>(AF3/AF18)*2</f>
        <v>7.9369053580370552E-2</v>
      </c>
      <c r="AG32" s="5">
        <f>(AG3/AG18)*2</f>
        <v>7.8617926890335504E-2</v>
      </c>
      <c r="AH32" s="5">
        <f>(AH3/AH18)*2</f>
        <v>8.4126189283925887E-2</v>
      </c>
      <c r="AI32" s="5">
        <f>(AI3/AI18)*2</f>
        <v>8.2623935903855777E-2</v>
      </c>
      <c r="AJ32" s="5">
        <f>(AJ3/AJ18)*2</f>
        <v>7.7866800200300457E-2</v>
      </c>
      <c r="AK32" s="5">
        <f>(AK3/AK18)*2</f>
        <v>8.8883324987481221E-2</v>
      </c>
      <c r="AL32" s="5">
        <f>(AL3/AL18)*2</f>
        <v>8.4376564847270907E-2</v>
      </c>
      <c r="AM32" s="5">
        <f>(AM3/AM18)*2</f>
        <v>7.9619429143715587E-2</v>
      </c>
      <c r="AN32" s="5">
        <f>(AN3/AN18)*2</f>
        <v>8.0871306960440661E-2</v>
      </c>
      <c r="AO32" s="5">
        <f>(AO3/AO18)*2</f>
        <v>8.0120180270405614E-2</v>
      </c>
      <c r="AP32" s="5">
        <f>(AP3/AP18)*2</f>
        <v>8.0871306960440661E-2</v>
      </c>
      <c r="AQ32" s="5">
        <f>(AQ3/AQ18)*2</f>
        <v>8.0120180270405614E-2</v>
      </c>
      <c r="AR32" s="5">
        <f>(AR3/AR18)*2</f>
        <v>8.5878818227341017E-2</v>
      </c>
      <c r="AS32" s="5">
        <f>(AS3/AS18)*2</f>
        <v>8.212318477716575E-2</v>
      </c>
      <c r="AT32" s="5">
        <f>(AT3/AT18)*2</f>
        <v>8.2623935903855777E-2</v>
      </c>
      <c r="AU32" s="5">
        <f>(AU3/AU18)*2</f>
        <v>8.0620931397095655E-2</v>
      </c>
      <c r="AV32" s="5">
        <f>(AV3/AV18)*2</f>
        <v>7.8117175763645477E-2</v>
      </c>
      <c r="AW32" s="5">
        <f>(AW3/AW18)*2</f>
        <v>7.6614922383575368E-2</v>
      </c>
      <c r="AX32" s="5">
        <f>(AX3/AX18)*2</f>
        <v>7.3610415623435149E-2</v>
      </c>
      <c r="AY32" s="5">
        <f>(AY3/AY18)*2</f>
        <v>7.7366049073610416E-2</v>
      </c>
      <c r="AZ32" s="5">
        <f>(AZ3/AZ18)*2</f>
        <v>7.7866800200300457E-2</v>
      </c>
      <c r="BA32" s="5">
        <f>(BA3/BA18)*2</f>
        <v>8.2623935903855777E-2</v>
      </c>
      <c r="BB32" s="5">
        <f>(BB3/BB18)*2</f>
        <v>7.7866800200300457E-2</v>
      </c>
      <c r="BC32" s="5">
        <f>(BC3/BC18)*2</f>
        <v>7.5363044566850279E-2</v>
      </c>
      <c r="BD32" s="5">
        <f>(BD3/BD18)*2</f>
        <v>7.2859288933400101E-2</v>
      </c>
      <c r="BE32" s="5">
        <f>(BE3/BE18)*2</f>
        <v>7.6114171256885327E-2</v>
      </c>
      <c r="BF32" s="5">
        <f>(BF3/BF18)*2</f>
        <v>8.1372058087130703E-2</v>
      </c>
      <c r="BG32" s="5">
        <f>(BG3/BG18)*2</f>
        <v>7.8367551326990484E-2</v>
      </c>
      <c r="BH32" s="5">
        <f>(BH3/BH18)*2</f>
        <v>7.1857786680020033E-2</v>
      </c>
    </row>
    <row r="33" spans="1:60" x14ac:dyDescent="0.15">
      <c r="A33" s="5" t="s">
        <v>12</v>
      </c>
      <c r="C33" s="5">
        <f>(C4/C19)*3</f>
        <v>0.3342487249901922</v>
      </c>
      <c r="D33" s="5">
        <f>(D4/D19)*3</f>
        <v>0.35043154178109065</v>
      </c>
      <c r="E33" s="5">
        <f>(E4/E19)*3</f>
        <v>0.34778344448803455</v>
      </c>
      <c r="F33" s="5">
        <f>(F4/F19)*3</f>
        <v>0.34307571596704589</v>
      </c>
      <c r="G33" s="5">
        <f>(G4/G19)*3</f>
        <v>0.33483719105531584</v>
      </c>
      <c r="H33" s="5">
        <f>(H4/H19)*3</f>
        <v>0.34013338564142803</v>
      </c>
      <c r="I33" s="5">
        <f>(I4/I19)*3</f>
        <v>0.34601804629266381</v>
      </c>
      <c r="J33" s="5">
        <f>(J4/J19)*3</f>
        <v>0.35631620243232642</v>
      </c>
      <c r="K33" s="5">
        <f>(K4/K19)*3</f>
        <v>0.3521969399764614</v>
      </c>
      <c r="L33" s="5">
        <f>(L4/L19)*3</f>
        <v>0.34189878383679873</v>
      </c>
      <c r="M33" s="5">
        <f>(M4/M19)*3</f>
        <v>0.30423695566888975</v>
      </c>
      <c r="N33" s="5">
        <f>(N4/N19)*3</f>
        <v>0.30835621812475483</v>
      </c>
      <c r="O33" s="5">
        <f>(O4/O19)*3</f>
        <v>0.3130639466457435</v>
      </c>
      <c r="P33" s="5">
        <f>(P4/P19)*3</f>
        <v>0.30217732444095724</v>
      </c>
      <c r="Q33" s="5">
        <f>(Q4/Q19)*3</f>
        <v>0.30659081992938408</v>
      </c>
      <c r="R33" s="5">
        <f>(R4/R19)*3</f>
        <v>0.29952922714790114</v>
      </c>
      <c r="S33" s="5">
        <f>(S4/S19)*3</f>
        <v>0.30688505296194585</v>
      </c>
      <c r="T33" s="5">
        <f>(T4/T19)*3</f>
        <v>0.30570812083169874</v>
      </c>
      <c r="U33" s="5">
        <f>(U4/U19)*3</f>
        <v>0.31482934484111413</v>
      </c>
      <c r="V33" s="5">
        <f>(V4/V19)*3</f>
        <v>0.32924676343664183</v>
      </c>
      <c r="W33" s="5">
        <f>(W4/W19)*3</f>
        <v>0.35778736759513535</v>
      </c>
      <c r="X33" s="5">
        <f>(X4/X19)*3</f>
        <v>0.36190663005100043</v>
      </c>
      <c r="Y33" s="5">
        <f>(Y4/Y19)*3</f>
        <v>0.33807375441349552</v>
      </c>
      <c r="Z33" s="5">
        <f>(Z4/Z19)*3</f>
        <v>0.3486661435857199</v>
      </c>
      <c r="AA33" s="5">
        <f>(AA4/AA19)*3</f>
        <v>0.33307179285994509</v>
      </c>
      <c r="AB33" s="5">
        <f>(AB4/AB19)*3</f>
        <v>0.3295409964692036</v>
      </c>
      <c r="AC33" s="5">
        <f>(AC4/AC19)*3</f>
        <v>0.34719497842291103</v>
      </c>
      <c r="AD33" s="5">
        <f>(AD4/AD19)*3</f>
        <v>0.36837975676735979</v>
      </c>
      <c r="AE33" s="5">
        <f>(AE4/AE19)*3</f>
        <v>0.3595527657905061</v>
      </c>
      <c r="AF33" s="5">
        <f>(AF4/AF19)*3</f>
        <v>0.35778736759513535</v>
      </c>
      <c r="AG33" s="5">
        <f>(AG4/AG19)*3</f>
        <v>0.34631227932522557</v>
      </c>
      <c r="AH33" s="5">
        <f>(AH4/AH19)*3</f>
        <v>0.37249901922322481</v>
      </c>
      <c r="AI33" s="5">
        <f>(AI4/AI19)*3</f>
        <v>0.37573558258140449</v>
      </c>
      <c r="AJ33" s="5">
        <f>(AJ4/AJ19)*3</f>
        <v>0.36455472734405653</v>
      </c>
      <c r="AK33" s="5">
        <f>(AK4/AK19)*3</f>
        <v>0.35366810513927033</v>
      </c>
      <c r="AL33" s="5">
        <f>(AL4/AL19)*3</f>
        <v>0.3760298156139662</v>
      </c>
      <c r="AM33" s="5">
        <f>(AM4/AM19)*3</f>
        <v>0.35631620243232642</v>
      </c>
      <c r="AN33" s="5">
        <f>(AN4/AN19)*3</f>
        <v>0.33571989015300119</v>
      </c>
      <c r="AO33" s="5">
        <f>(AO4/AO19)*3</f>
        <v>0.33189486072969793</v>
      </c>
      <c r="AP33" s="5">
        <f>(AP4/AP19)*3</f>
        <v>0.33248332679482157</v>
      </c>
      <c r="AQ33" s="5">
        <f>(AQ4/AQ19)*3</f>
        <v>0.37691251471165166</v>
      </c>
      <c r="AR33" s="5">
        <f>(AR4/AR19)*3</f>
        <v>0.36749705766967439</v>
      </c>
      <c r="AS33" s="5">
        <f>(AS4/AS19)*3</f>
        <v>0.37691251471165166</v>
      </c>
      <c r="AT33" s="5">
        <f>(AT4/AT19)*3</f>
        <v>0.37926637897214599</v>
      </c>
      <c r="AU33" s="5">
        <f>(AU4/AU19)*3</f>
        <v>0.3795606120047077</v>
      </c>
      <c r="AV33" s="5">
        <f>(AV4/AV19)*3</f>
        <v>0.37661828167908989</v>
      </c>
      <c r="AW33" s="5">
        <f>(AW4/AW19)*3</f>
        <v>0.3775009807767753</v>
      </c>
      <c r="AX33" s="5">
        <f>(AX4/AX19)*3</f>
        <v>0.37455865045115733</v>
      </c>
      <c r="AY33" s="5">
        <f>(AY4/AY19)*3</f>
        <v>0.37720674774421348</v>
      </c>
      <c r="AZ33" s="5">
        <f>(AZ4/AZ19)*3</f>
        <v>0.37926637897214599</v>
      </c>
      <c r="BA33" s="5">
        <f>(BA4/BA19)*3</f>
        <v>0.3904472342094939</v>
      </c>
      <c r="BB33" s="5">
        <f>(BB4/BB19)*3</f>
        <v>0.37249901922322481</v>
      </c>
      <c r="BC33" s="5">
        <f>(BC4/BC19)*3</f>
        <v>0.34807767752059632</v>
      </c>
      <c r="BD33" s="5">
        <f>(BD4/BD19)*3</f>
        <v>0.30482542173401334</v>
      </c>
      <c r="BE33" s="5">
        <f>(BE4/BE19)*3</f>
        <v>0.3168889760690467</v>
      </c>
      <c r="BF33" s="5">
        <f>(BF4/BF19)*3</f>
        <v>0.34336994899960771</v>
      </c>
      <c r="BG33" s="5">
        <f>(BG4/BG19)*3</f>
        <v>0.34278148293448413</v>
      </c>
      <c r="BH33" s="5">
        <f>(BH4/BH19)*3</f>
        <v>0.31218124754805809</v>
      </c>
    </row>
    <row r="34" spans="1:60" x14ac:dyDescent="0.15">
      <c r="A34" s="5" t="s">
        <v>11</v>
      </c>
      <c r="C34" s="5">
        <f>(C5/C20)*3</f>
        <v>0.7123494966774131</v>
      </c>
      <c r="D34" s="5">
        <f>(D5/D20)*3</f>
        <v>0.71412592933745633</v>
      </c>
      <c r="E34" s="5">
        <f>(E5/E20)*3</f>
        <v>0.7123494966774131</v>
      </c>
      <c r="F34" s="5">
        <f>(F5/F20)*3</f>
        <v>0.70978353839068364</v>
      </c>
      <c r="G34" s="5">
        <f>(G5/G20)*3</f>
        <v>0.72300809263767352</v>
      </c>
      <c r="H34" s="5">
        <f>(H5/H20)*3</f>
        <v>0.71333640371077034</v>
      </c>
      <c r="I34" s="5">
        <f>(I5/I20)*3</f>
        <v>0.71491545496414233</v>
      </c>
      <c r="J34" s="5">
        <f>(J5/J20)*3</f>
        <v>0.71254687808408446</v>
      </c>
      <c r="K34" s="5">
        <f>(K5/K20)*3</f>
        <v>0.7224159484176591</v>
      </c>
      <c r="L34" s="5">
        <f>(L5/L20)*3</f>
        <v>0.71017830120402647</v>
      </c>
      <c r="M34" s="5">
        <f>(M5/M20)*3</f>
        <v>0.79505230607276789</v>
      </c>
      <c r="N34" s="5">
        <f>(N5/N20)*3</f>
        <v>0.79070991512599509</v>
      </c>
      <c r="O34" s="5">
        <f>(O5/O20)*3</f>
        <v>0.78498585433252188</v>
      </c>
      <c r="P34" s="5">
        <f>(P5/P20)*3</f>
        <v>0.78597276136587935</v>
      </c>
      <c r="Q34" s="5">
        <f>(Q5/Q20)*3</f>
        <v>0.7753141654056187</v>
      </c>
      <c r="R34" s="5">
        <f>(R5/R20)*3</f>
        <v>0.79524968747943947</v>
      </c>
      <c r="S34" s="5">
        <f>(S5/S20)*3</f>
        <v>0.79860517139285481</v>
      </c>
      <c r="T34" s="5">
        <f>(T5/T20)*3</f>
        <v>0.79367063622606748</v>
      </c>
      <c r="U34" s="5">
        <f>(U5/U20)*3</f>
        <v>0.7847884729258503</v>
      </c>
      <c r="V34" s="5">
        <f>(V5/V20)*3</f>
        <v>0.7652477136653727</v>
      </c>
      <c r="W34" s="5">
        <f>(W5/W20)*3</f>
        <v>0.73524573985130592</v>
      </c>
      <c r="X34" s="5">
        <f>(X5/X20)*3</f>
        <v>0.74393052174485153</v>
      </c>
      <c r="Y34" s="5">
        <f>(Y5/Y20)*3</f>
        <v>0.73623264688466339</v>
      </c>
      <c r="Z34" s="5">
        <f>(Z5/Z20)*3</f>
        <v>0.73603526547799192</v>
      </c>
      <c r="AA34" s="5">
        <f>(AA5/AA20)*3</f>
        <v>0.73346930719126247</v>
      </c>
      <c r="AB34" s="5">
        <f>(AB5/AB20)*3</f>
        <v>0.73031120468451871</v>
      </c>
      <c r="AC34" s="5">
        <f>(AC5/AC20)*3</f>
        <v>0.73208763734456217</v>
      </c>
      <c r="AD34" s="5">
        <f>(AD5/AD20)*3</f>
        <v>0.73287716297124805</v>
      </c>
      <c r="AE34" s="5">
        <f>(AE5/AE20)*3</f>
        <v>0.73425883281794857</v>
      </c>
      <c r="AF34" s="5">
        <f>(AF5/AF20)*3</f>
        <v>0.73445621422462004</v>
      </c>
      <c r="AG34" s="5">
        <f>(AG5/AG20)*3</f>
        <v>0.73741693532469232</v>
      </c>
      <c r="AH34" s="5">
        <f>(AH5/AH20)*3</f>
        <v>0.7085992499506546</v>
      </c>
      <c r="AI34" s="5">
        <f>(AI5/AI20)*3</f>
        <v>0.70366471478386727</v>
      </c>
      <c r="AJ34" s="5">
        <f>(AJ5/AJ20)*3</f>
        <v>0.72517928811105992</v>
      </c>
      <c r="AK34" s="5">
        <f>(AK5/AK20)*3</f>
        <v>0.70623067307059673</v>
      </c>
      <c r="AL34" s="5">
        <f>(AL5/AL20)*3</f>
        <v>0.69853279821040859</v>
      </c>
      <c r="AM34" s="5">
        <f>(AM5/AM20)*3</f>
        <v>0.73820646095137832</v>
      </c>
      <c r="AN34" s="5">
        <f>(AN5/AN20)*3</f>
        <v>0.75261530363839724</v>
      </c>
      <c r="AO34" s="5">
        <f>(AO5/AO20)*3</f>
        <v>0.75695769458517015</v>
      </c>
      <c r="AP34" s="5">
        <f>(AP5/AP20)*3</f>
        <v>0.75182577801171135</v>
      </c>
      <c r="AQ34" s="5">
        <f>(AQ5/AQ20)*3</f>
        <v>0.71037568261069806</v>
      </c>
      <c r="AR34" s="5">
        <f>(AR5/AR20)*3</f>
        <v>0.70544114744391084</v>
      </c>
      <c r="AS34" s="5">
        <f>(AS5/AS20)*3</f>
        <v>0.70307257056385286</v>
      </c>
      <c r="AT34" s="5">
        <f>(AT5/AT20)*3</f>
        <v>0.72083689716428712</v>
      </c>
      <c r="AU34" s="5">
        <f>(AU5/AU20)*3</f>
        <v>0.71945522731758671</v>
      </c>
      <c r="AV34" s="5">
        <f>(AV5/AV20)*3</f>
        <v>0.73643002829133497</v>
      </c>
      <c r="AW34" s="5">
        <f>(AW5/AW20)*3</f>
        <v>0.73564050266464898</v>
      </c>
      <c r="AX34" s="5">
        <f>(AX5/AX20)*3</f>
        <v>0.74136456345812229</v>
      </c>
      <c r="AY34" s="5">
        <f>(AY5/AY20)*3</f>
        <v>0.73386407000460552</v>
      </c>
      <c r="AZ34" s="5">
        <f>(AZ5/AZ20)*3</f>
        <v>0.72853477202447525</v>
      </c>
      <c r="BA34" s="5">
        <f>(BA5/BA20)*3</f>
        <v>0.7129416408974274</v>
      </c>
      <c r="BB34" s="5">
        <f>(BB5/BB20)*3</f>
        <v>0.73721955391802096</v>
      </c>
      <c r="BC34" s="5">
        <f>(BC5/BC20)*3</f>
        <v>0.74985196394499642</v>
      </c>
      <c r="BD34" s="5">
        <f>(BD5/BD20)*3</f>
        <v>0.79248634778603844</v>
      </c>
      <c r="BE34" s="5">
        <f>(BE5/BE20)*3</f>
        <v>0.77393249555891819</v>
      </c>
      <c r="BF34" s="5">
        <f>(BF5/BF20)*3</f>
        <v>0.74866767550496738</v>
      </c>
      <c r="BG34" s="5">
        <f>(BG5/BG20)*3</f>
        <v>0.75083887097835378</v>
      </c>
      <c r="BH34" s="5">
        <f>(BH5/BH20)*3</f>
        <v>0.79781564576616892</v>
      </c>
    </row>
    <row r="35" spans="1:60" x14ac:dyDescent="0.15">
      <c r="A35" s="5" t="s">
        <v>10</v>
      </c>
      <c r="C35" s="5">
        <f>(C6/C21)*3</f>
        <v>9.8819055244195354E-3</v>
      </c>
      <c r="D35" s="5">
        <f>(D6/D21)*3</f>
        <v>9.9099279423538831E-3</v>
      </c>
      <c r="E35" s="5">
        <f>(E6/E21)*3</f>
        <v>9.9279423538831072E-3</v>
      </c>
      <c r="F35" s="5">
        <f>(F6/F21)*3</f>
        <v>1.0098078462770214E-2</v>
      </c>
      <c r="G35" s="5">
        <f>(G6/G21)*3</f>
        <v>1.0340272217774218E-2</v>
      </c>
      <c r="H35" s="5">
        <f>(H6/H21)*3</f>
        <v>1.0482385908726983E-2</v>
      </c>
      <c r="I35" s="5">
        <f>(I6/I21)*3</f>
        <v>9.7317854283426753E-3</v>
      </c>
      <c r="J35" s="5">
        <f>(J6/J21)*3</f>
        <v>1.0022017614091274E-2</v>
      </c>
      <c r="K35" s="5">
        <f>(K6/K21)*3</f>
        <v>1.0116092874299439E-2</v>
      </c>
      <c r="L35" s="5">
        <f>(L6/L21)*3</f>
        <v>1.0292233787029623E-2</v>
      </c>
      <c r="M35" s="5">
        <f>(M6/M21)*3</f>
        <v>7.810248198558847E-3</v>
      </c>
      <c r="N35" s="5">
        <f>(N6/N21)*3</f>
        <v>8.3767013610888709E-3</v>
      </c>
      <c r="O35" s="5">
        <f>(O6/O21)*3</f>
        <v>8.1325060048038425E-3</v>
      </c>
      <c r="P35" s="5">
        <f>(P6/P21)*3</f>
        <v>8.0484387510008013E-3</v>
      </c>
      <c r="Q35" s="5">
        <f>(Q6/Q21)*3</f>
        <v>8.1985588470776631E-3</v>
      </c>
      <c r="R35" s="5">
        <f>(R6/R21)*3</f>
        <v>8.1024819855884701E-3</v>
      </c>
      <c r="S35" s="5">
        <f>(S6/S21)*3</f>
        <v>8.1785428342674143E-3</v>
      </c>
      <c r="T35" s="5">
        <f>(T6/T21)*3</f>
        <v>7.8863090472377911E-3</v>
      </c>
      <c r="U35" s="5">
        <f>(U6/U21)*3</f>
        <v>9.0432345876701355E-3</v>
      </c>
      <c r="V35" s="5">
        <f>(V6/V21)*3</f>
        <v>8.9771817453963183E-3</v>
      </c>
      <c r="W35" s="5">
        <f>(W6/W21)*3</f>
        <v>9.7317854283426753E-3</v>
      </c>
      <c r="X35" s="5">
        <f>(X6/X21)*3</f>
        <v>9.735788630904723E-3</v>
      </c>
      <c r="Y35" s="5">
        <f>(Y6/Y21)*3</f>
        <v>1.0074059247397918E-2</v>
      </c>
      <c r="Z35" s="5">
        <f>(Z6/Z21)*3</f>
        <v>1.0078062449959967E-2</v>
      </c>
      <c r="AA35" s="5">
        <f>(AA6/AA21)*3</f>
        <v>9.5996797437950358E-3</v>
      </c>
      <c r="AB35" s="5">
        <f>(AB6/AB21)*3</f>
        <v>9.6697357886309041E-3</v>
      </c>
      <c r="AC35" s="5">
        <f>(AC6/AC21)*3</f>
        <v>9.6096877502001611E-3</v>
      </c>
      <c r="AD35" s="5">
        <f>(AD6/AD21)*3</f>
        <v>9.947958366693356E-3</v>
      </c>
      <c r="AE35" s="5">
        <f>(AE6/AE21)*3</f>
        <v>9.9259407526020825E-3</v>
      </c>
      <c r="AF35" s="5">
        <f>(AF6/AF21)*3</f>
        <v>1.0488390712570057E-2</v>
      </c>
      <c r="AG35" s="5">
        <f>(AG6/AG21)*3</f>
        <v>9.6457165732586076E-3</v>
      </c>
      <c r="AH35" s="5">
        <f>(AH6/AH21)*3</f>
        <v>9.6837469975980788E-3</v>
      </c>
      <c r="AI35" s="5">
        <f>(AI6/AI21)*3</f>
        <v>9.7598078462770212E-3</v>
      </c>
      <c r="AJ35" s="5">
        <f>(AJ6/AJ21)*3</f>
        <v>9.7077662129703753E-3</v>
      </c>
      <c r="AK35" s="5">
        <f>(AK6/AK21)*3</f>
        <v>8.9691753402722178E-3</v>
      </c>
      <c r="AL35" s="5">
        <f>(AL6/AL21)*3</f>
        <v>9.747798238590873E-3</v>
      </c>
      <c r="AM35" s="5">
        <f>(AM6/AM21)*3</f>
        <v>9.3314651721377109E-3</v>
      </c>
      <c r="AN35" s="5">
        <f>(AN6/AN21)*3</f>
        <v>9.6817453963170541E-3</v>
      </c>
      <c r="AO35" s="5">
        <f>(AO6/AO21)*3</f>
        <v>9.9239391513210578E-3</v>
      </c>
      <c r="AP35" s="5">
        <f>(AP6/AP21)*3</f>
        <v>9.5136108887109681E-3</v>
      </c>
      <c r="AQ35" s="5">
        <f>(AQ6/AQ21)*3</f>
        <v>9.195356285028022E-3</v>
      </c>
      <c r="AR35" s="5">
        <f>(AR6/AR21)*3</f>
        <v>9.2954363490792627E-3</v>
      </c>
      <c r="AS35" s="5">
        <f>(AS6/AS21)*3</f>
        <v>9.7137710168134512E-3</v>
      </c>
      <c r="AT35" s="5">
        <f>(AT6/AT21)*3</f>
        <v>9.2574059247397932E-3</v>
      </c>
      <c r="AU35" s="5">
        <f>(AU6/AU21)*3</f>
        <v>9.5296236989591693E-3</v>
      </c>
      <c r="AV35" s="5">
        <f>(AV6/AV21)*3</f>
        <v>9.3294635708566862E-3</v>
      </c>
      <c r="AW35" s="5">
        <f>(AW6/AW21)*3</f>
        <v>9.7057646116893506E-3</v>
      </c>
      <c r="AX35" s="5">
        <f>(AX6/AX21)*3</f>
        <v>9.7898318654923936E-3</v>
      </c>
      <c r="AY35" s="5">
        <f>(AY6/AY21)*3</f>
        <v>9.6156925540432335E-3</v>
      </c>
      <c r="AZ35" s="5">
        <f>(AZ6/AZ21)*3</f>
        <v>9.5396317053642928E-3</v>
      </c>
      <c r="BA35" s="5">
        <f>(BA6/BA21)*3</f>
        <v>9.2353883106485197E-3</v>
      </c>
      <c r="BB35" s="5">
        <f>(BB6/BB21)*3</f>
        <v>9.4675740592473981E-3</v>
      </c>
      <c r="BC35" s="5">
        <f>(BC6/BC21)*3</f>
        <v>9.3594875900720586E-3</v>
      </c>
      <c r="BD35" s="5">
        <f>(BD6/BD21)*3</f>
        <v>8.6889511609287429E-3</v>
      </c>
      <c r="BE35" s="5">
        <f>(BE6/BE21)*3</f>
        <v>9.1973578863090467E-3</v>
      </c>
      <c r="BF35" s="5">
        <f>(BF6/BF21)*3</f>
        <v>9.3534827862289827E-3</v>
      </c>
      <c r="BG35" s="5">
        <f>(BG6/BG21)*3</f>
        <v>9.4715772618094475E-3</v>
      </c>
      <c r="BH35" s="5">
        <f>(BH6/BH21)*3</f>
        <v>8.3546837469975991E-3</v>
      </c>
    </row>
    <row r="36" spans="1:60" x14ac:dyDescent="0.15">
      <c r="A36" s="5" t="s">
        <v>9</v>
      </c>
      <c r="C36" s="5">
        <f>C7/C23</f>
        <v>0.54530271398747399</v>
      </c>
      <c r="D36" s="5">
        <f>D7/D23</f>
        <v>0.53027139874739049</v>
      </c>
      <c r="E36" s="5">
        <f>E7/E23</f>
        <v>0.52734864300626305</v>
      </c>
      <c r="F36" s="5">
        <f>F7/F23</f>
        <v>0.52957550452331248</v>
      </c>
      <c r="G36" s="5">
        <f>G7/G23</f>
        <v>0.52720946416144754</v>
      </c>
      <c r="H36" s="5">
        <f>H7/H23</f>
        <v>0.53973556019485047</v>
      </c>
      <c r="I36" s="5">
        <f>I7/I23</f>
        <v>0.53528183716075162</v>
      </c>
      <c r="J36" s="5">
        <f>J7/J23</f>
        <v>0.53180236604036191</v>
      </c>
      <c r="K36" s="5">
        <f>K7/K23</f>
        <v>0.52136395267919278</v>
      </c>
      <c r="L36" s="5">
        <f>L7/L23</f>
        <v>0.5569937369519834</v>
      </c>
      <c r="M36" s="5">
        <f>M7/M23</f>
        <v>0.50619345859429365</v>
      </c>
      <c r="N36" s="5">
        <f>N7/N23</f>
        <v>0.51691022964509403</v>
      </c>
      <c r="O36" s="5">
        <f>O7/O23</f>
        <v>0.51454418928322898</v>
      </c>
      <c r="P36" s="5">
        <f>P7/P23</f>
        <v>0.50842032011134308</v>
      </c>
      <c r="Q36" s="5">
        <f>Q7/Q23</f>
        <v>0.50828114126652757</v>
      </c>
      <c r="R36" s="5">
        <f>R7/R23</f>
        <v>0.50869867780097422</v>
      </c>
      <c r="S36" s="5">
        <f>S7/S23</f>
        <v>0.50535838552540024</v>
      </c>
      <c r="T36" s="5">
        <f>T7/T23</f>
        <v>0.51412665274878222</v>
      </c>
      <c r="U36" s="5">
        <f>U7/U23</f>
        <v>0.51732776617954079</v>
      </c>
      <c r="V36" s="5">
        <f>V7/V23</f>
        <v>0.52679192762700078</v>
      </c>
      <c r="W36" s="5">
        <f>W7/W23</f>
        <v>0.52498260264439811</v>
      </c>
      <c r="X36" s="5">
        <f>X7/X23</f>
        <v>0.51579679888656926</v>
      </c>
      <c r="Y36" s="5">
        <f>Y7/Y23</f>
        <v>0.52317327766179544</v>
      </c>
      <c r="Z36" s="5">
        <f>Z7/Z23</f>
        <v>0.53931802366040371</v>
      </c>
      <c r="AA36" s="5">
        <f>AA7/AA23</f>
        <v>0.5297146833681281</v>
      </c>
      <c r="AB36" s="5">
        <f>AB7/AB23</f>
        <v>0.54627696590118302</v>
      </c>
      <c r="AC36" s="5">
        <f>AC7/AC23</f>
        <v>0.52651356993736953</v>
      </c>
      <c r="AD36" s="5">
        <f>AD7/AD23</f>
        <v>0.52345163535142658</v>
      </c>
      <c r="AE36" s="5">
        <f>AE7/AE23</f>
        <v>0.5208072372999305</v>
      </c>
      <c r="AF36" s="5">
        <f>AF7/AF23</f>
        <v>0.51064718162839251</v>
      </c>
      <c r="AG36" s="5">
        <f>AG7/AG23</f>
        <v>0.51913709116214335</v>
      </c>
      <c r="AH36" s="5">
        <f>AH7/AH23</f>
        <v>0.53305497564370219</v>
      </c>
      <c r="AI36" s="5">
        <f>AI7/AI23</f>
        <v>0.52456506610995135</v>
      </c>
      <c r="AJ36" s="5">
        <f>AJ7/AJ23</f>
        <v>0.50661099512874042</v>
      </c>
      <c r="AK36" s="5">
        <f>AK7/AK23</f>
        <v>0.535838552540014</v>
      </c>
      <c r="AL36" s="5">
        <f>AL7/AL23</f>
        <v>0.52679192762700078</v>
      </c>
      <c r="AM36" s="5">
        <f>AM7/AM23</f>
        <v>0.51356993736951984</v>
      </c>
      <c r="AN36" s="5">
        <f>AN7/AN23</f>
        <v>0.51315240083507307</v>
      </c>
      <c r="AO36" s="5">
        <f>AO7/AO23</f>
        <v>0.51746694502435631</v>
      </c>
      <c r="AP36" s="5">
        <f>AP7/AP23</f>
        <v>0.52456506610995135</v>
      </c>
      <c r="AQ36" s="5">
        <f>AQ7/AQ23</f>
        <v>0.51412665274878222</v>
      </c>
      <c r="AR36" s="5">
        <f>AR7/AR23</f>
        <v>0.52289491997216431</v>
      </c>
      <c r="AS36" s="5">
        <f>AS7/AS23</f>
        <v>0.50967292971468336</v>
      </c>
      <c r="AT36" s="5">
        <f>AT7/AT23</f>
        <v>0.51120389700765478</v>
      </c>
      <c r="AU36" s="5">
        <f>AU7/AU23</f>
        <v>0.50730688935281842</v>
      </c>
      <c r="AV36" s="5">
        <f>AV7/AV23</f>
        <v>0.50563674321503138</v>
      </c>
      <c r="AW36" s="5">
        <f>AW7/AW23</f>
        <v>0.51050800278357689</v>
      </c>
      <c r="AX36" s="5">
        <f>AX7/AX23</f>
        <v>0.51078636047320813</v>
      </c>
      <c r="AY36" s="5">
        <f>AY7/AY23</f>
        <v>0.51830201809324994</v>
      </c>
      <c r="AZ36" s="5">
        <f>AZ7/AZ23</f>
        <v>0.50925539318023672</v>
      </c>
      <c r="BA36" s="5">
        <f>BA7/BA23</f>
        <v>0.51259568545581069</v>
      </c>
      <c r="BB36" s="5">
        <f>BB7/BB23</f>
        <v>0.51009046624913013</v>
      </c>
      <c r="BC36" s="5">
        <f>BC7/BC23</f>
        <v>0.51468336812804449</v>
      </c>
      <c r="BD36" s="5">
        <f>BD7/BD23</f>
        <v>0.51148225469728603</v>
      </c>
      <c r="BE36" s="5">
        <f>BE7/BE23</f>
        <v>0.51691022964509403</v>
      </c>
      <c r="BF36" s="5">
        <f>BF7/BF23</f>
        <v>0.51788448155880307</v>
      </c>
      <c r="BG36" s="5">
        <f>BG7/BG23</f>
        <v>0.51496172581767574</v>
      </c>
      <c r="BH36" s="5">
        <f>BH7/BH23</f>
        <v>0.49853862212943639</v>
      </c>
    </row>
    <row r="37" spans="1:60" x14ac:dyDescent="0.15">
      <c r="A37" s="5" t="s">
        <v>7</v>
      </c>
      <c r="C37" s="5">
        <f>C8/C24</f>
        <v>4.0104313504369885E-3</v>
      </c>
      <c r="D37" s="5">
        <f>D8/D24</f>
        <v>4.3994925288976597E-3</v>
      </c>
      <c r="E37" s="5">
        <f>E8/E24</f>
        <v>3.9385396109388217E-3</v>
      </c>
      <c r="F37" s="5">
        <f>F8/F24</f>
        <v>4.2444319142937691E-3</v>
      </c>
      <c r="G37" s="5">
        <f>G8/G24</f>
        <v>3.5959966168593177E-3</v>
      </c>
      <c r="H37" s="5">
        <f>H8/H24</f>
        <v>3.9921060050747111E-3</v>
      </c>
      <c r="I37" s="5">
        <f>I8/I24</f>
        <v>4.1993233718635465E-3</v>
      </c>
      <c r="J37" s="5">
        <f>J8/J24</f>
        <v>3.7355511700028197E-3</v>
      </c>
      <c r="K37" s="5">
        <f>K8/K24</f>
        <v>3.9371299689878771E-3</v>
      </c>
      <c r="L37" s="5">
        <f>L8/L24</f>
        <v>3.8835635748519881E-3</v>
      </c>
      <c r="M37" s="5">
        <f>M8/M24</f>
        <v>4.0809134479842116E-3</v>
      </c>
      <c r="N37" s="5">
        <f>N8/N24</f>
        <v>3.8990696363123772E-3</v>
      </c>
      <c r="O37" s="5">
        <f>O8/O24</f>
        <v>3.763744009021709E-3</v>
      </c>
      <c r="P37" s="5">
        <f>P8/P24</f>
        <v>3.7003101212292082E-3</v>
      </c>
      <c r="Q37" s="5">
        <f>Q8/Q24</f>
        <v>3.9244431914293764E-3</v>
      </c>
      <c r="R37" s="5">
        <f>R8/R24</f>
        <v>3.6608401466027628E-3</v>
      </c>
      <c r="S37" s="5">
        <f>S8/S24</f>
        <v>3.7919368480405979E-3</v>
      </c>
      <c r="T37" s="5">
        <f>T8/T24</f>
        <v>4.0104313504369885E-3</v>
      </c>
      <c r="U37" s="5">
        <f>U8/U24</f>
        <v>3.9188046236255996E-3</v>
      </c>
      <c r="V37" s="5">
        <f>V8/V24</f>
        <v>3.763744009021709E-3</v>
      </c>
      <c r="W37" s="5">
        <f>W8/W24</f>
        <v>4.1133352128559343E-3</v>
      </c>
      <c r="X37" s="5">
        <f>X8/X24</f>
        <v>4.1091062870031014E-3</v>
      </c>
      <c r="Y37" s="5">
        <f>Y8/Y24</f>
        <v>3.8595996616859318E-3</v>
      </c>
      <c r="Z37" s="5">
        <f>Z8/Z24</f>
        <v>3.8525514519312095E-3</v>
      </c>
      <c r="AA37" s="5">
        <f>AA8/AA24</f>
        <v>3.976599943614322E-3</v>
      </c>
      <c r="AB37" s="5">
        <f>AB8/AB24</f>
        <v>3.9018889202142655E-3</v>
      </c>
      <c r="AC37" s="5">
        <f>AC8/AC24</f>
        <v>4.0372145475049337E-3</v>
      </c>
      <c r="AD37" s="5">
        <f>AD8/AD24</f>
        <v>4.1993233718635465E-3</v>
      </c>
      <c r="AE37" s="5">
        <f>AE8/AE24</f>
        <v>4.0823230899351571E-3</v>
      </c>
      <c r="AF37" s="5">
        <f>AF8/AF24</f>
        <v>3.6608401466027628E-3</v>
      </c>
      <c r="AG37" s="5">
        <f>AG8/AG24</f>
        <v>3.9314914011840995E-3</v>
      </c>
      <c r="AH37" s="5">
        <f>AH8/AH24</f>
        <v>3.9202142655765443E-3</v>
      </c>
      <c r="AI37" s="5">
        <f>AI8/AI24</f>
        <v>4.1542148294333239E-3</v>
      </c>
      <c r="AJ37" s="5">
        <f>AJ8/AJ24</f>
        <v>3.6721172822103188E-3</v>
      </c>
      <c r="AK37" s="5">
        <f>AK8/AK24</f>
        <v>3.7129968987877084E-3</v>
      </c>
      <c r="AL37" s="5">
        <f>AL8/AL24</f>
        <v>3.5057795319988726E-3</v>
      </c>
      <c r="AM37" s="5">
        <f>AM8/AM24</f>
        <v>3.7609247251198193E-3</v>
      </c>
      <c r="AN37" s="5">
        <f>AN8/AN24</f>
        <v>3.6100930363687626E-3</v>
      </c>
      <c r="AO37" s="5">
        <f>AO8/AO24</f>
        <v>4.011840992387934E-3</v>
      </c>
      <c r="AP37" s="5">
        <f>AP8/AP24</f>
        <v>4.2444319142937691E-3</v>
      </c>
      <c r="AQ37" s="5">
        <f>AQ8/AQ24</f>
        <v>4.0541302509162673E-3</v>
      </c>
      <c r="AR37" s="5">
        <f>AR8/AR24</f>
        <v>3.3944178178742599E-3</v>
      </c>
      <c r="AS37" s="5">
        <f>AS8/AS24</f>
        <v>3.5071891739498168E-3</v>
      </c>
      <c r="AT37" s="5">
        <f>AT8/AT24</f>
        <v>4.1852269523541021E-3</v>
      </c>
      <c r="AU37" s="5">
        <f>AU8/AU24</f>
        <v>3.0617423174513674E-3</v>
      </c>
      <c r="AV37" s="5">
        <f>AV8/AV24</f>
        <v>4.0062024245841555E-3</v>
      </c>
      <c r="AW37" s="5">
        <f>AW8/AW24</f>
        <v>3.9878770792218772E-3</v>
      </c>
      <c r="AX37" s="5">
        <f>AX8/AX24</f>
        <v>4.0217084860445446E-3</v>
      </c>
      <c r="AY37" s="5">
        <f>AY8/AY24</f>
        <v>3.3281646461798707E-3</v>
      </c>
      <c r="AZ37" s="5">
        <f>AZ8/AZ24</f>
        <v>3.6382858753876515E-3</v>
      </c>
      <c r="BA37" s="5">
        <f>BA8/BA24</f>
        <v>3.9145756977727658E-3</v>
      </c>
      <c r="BB37" s="5">
        <f>BB8/BB24</f>
        <v>3.8018043416972089E-3</v>
      </c>
      <c r="BC37" s="5">
        <f>BC8/BC24</f>
        <v>3.8793346489991542E-3</v>
      </c>
      <c r="BD37" s="5">
        <f>BD8/BD24</f>
        <v>4.1217930645616012E-3</v>
      </c>
      <c r="BE37" s="5">
        <f>BE8/BE24</f>
        <v>4.2994079503806031E-3</v>
      </c>
      <c r="BF37" s="5">
        <f>BF8/BF24</f>
        <v>4.0047927826332118E-3</v>
      </c>
      <c r="BG37" s="5">
        <f>BG8/BG24</f>
        <v>4.1626726811389908E-3</v>
      </c>
      <c r="BH37" s="5">
        <f>BH8/BH24</f>
        <v>4.2754440372145481E-3</v>
      </c>
    </row>
    <row r="38" spans="1:60" x14ac:dyDescent="0.15">
      <c r="A38" s="5" t="s">
        <v>6</v>
      </c>
      <c r="C38" s="5">
        <f>C9/C25</f>
        <v>0.16774193548387098</v>
      </c>
      <c r="D38" s="5">
        <f>D9/D25</f>
        <v>0.17444168734491317</v>
      </c>
      <c r="E38" s="5">
        <f>E9/E25</f>
        <v>0.17543424317617867</v>
      </c>
      <c r="F38" s="5">
        <f>F9/F25</f>
        <v>0.17617866004962779</v>
      </c>
      <c r="G38" s="5">
        <f>G9/G25</f>
        <v>0.17593052109181143</v>
      </c>
      <c r="H38" s="5">
        <f>H9/H25</f>
        <v>0.17692307692307693</v>
      </c>
      <c r="I38" s="5">
        <f>I9/I25</f>
        <v>0.17468982630272953</v>
      </c>
      <c r="J38" s="5">
        <f>J9/J25</f>
        <v>0.17593052109181143</v>
      </c>
      <c r="K38" s="5">
        <f>K9/K25</f>
        <v>0.17096774193548386</v>
      </c>
      <c r="L38" s="5">
        <f>L9/L25</f>
        <v>0.16947890818858563</v>
      </c>
      <c r="M38" s="5">
        <f>M9/M25</f>
        <v>0.17369727047146402</v>
      </c>
      <c r="N38" s="5">
        <f>N9/N25</f>
        <v>0.17543424317617867</v>
      </c>
      <c r="O38" s="5">
        <f>O9/O25</f>
        <v>0.17766749379652608</v>
      </c>
      <c r="P38" s="5">
        <f>P9/P25</f>
        <v>0.17245657568238215</v>
      </c>
      <c r="Q38" s="5">
        <f>Q9/Q25</f>
        <v>0.17121588089330028</v>
      </c>
      <c r="R38" s="5">
        <f>R9/R25</f>
        <v>0.17468982630272953</v>
      </c>
      <c r="S38" s="5">
        <f>S9/S25</f>
        <v>0.17444168734491317</v>
      </c>
      <c r="T38" s="5">
        <f>T9/T25</f>
        <v>0.17220843672456579</v>
      </c>
      <c r="U38" s="5">
        <f>U9/U25</f>
        <v>0.17741935483870969</v>
      </c>
      <c r="V38" s="5">
        <f>V9/V25</f>
        <v>0.18312655086848637</v>
      </c>
      <c r="W38" s="5">
        <f>W9/W25</f>
        <v>0.17965260545905709</v>
      </c>
      <c r="X38" s="5">
        <f>X9/X25</f>
        <v>0.18188585607940447</v>
      </c>
      <c r="Y38" s="5">
        <f>Y9/Y25</f>
        <v>0.17468982630272953</v>
      </c>
      <c r="Z38" s="5">
        <f>Z9/Z25</f>
        <v>0.1771712158808933</v>
      </c>
      <c r="AA38" s="5">
        <f>AA9/AA25</f>
        <v>0.16600496277915636</v>
      </c>
      <c r="AB38" s="5">
        <f>AB9/AB25</f>
        <v>0.17419354838709677</v>
      </c>
      <c r="AC38" s="5">
        <f>AC9/AC25</f>
        <v>0.17468982630272953</v>
      </c>
      <c r="AD38" s="5">
        <f>AD9/AD25</f>
        <v>0.18337468982630273</v>
      </c>
      <c r="AE38" s="5">
        <f>AE9/AE25</f>
        <v>0.1781637717121588</v>
      </c>
      <c r="AF38" s="5">
        <f>AF9/AF25</f>
        <v>0.17344913151364766</v>
      </c>
      <c r="AG38" s="5">
        <f>AG9/AG25</f>
        <v>0.1781637717121588</v>
      </c>
      <c r="AH38" s="5">
        <f>AH9/AH25</f>
        <v>0.18312655086848637</v>
      </c>
      <c r="AI38" s="5">
        <f>AI9/AI25</f>
        <v>0.18287841191067</v>
      </c>
      <c r="AJ38" s="5">
        <f>AJ9/AJ25</f>
        <v>0.1771712158808933</v>
      </c>
      <c r="AK38" s="5">
        <f>AK9/AK25</f>
        <v>0.17766749379652608</v>
      </c>
      <c r="AL38" s="5">
        <f>AL9/AL25</f>
        <v>0.18089330024813896</v>
      </c>
      <c r="AM38" s="5">
        <f>AM9/AM25</f>
        <v>0.17766749379652608</v>
      </c>
      <c r="AN38" s="5">
        <f>AN9/AN25</f>
        <v>0.17022332506203475</v>
      </c>
      <c r="AO38" s="5">
        <f>AO9/AO25</f>
        <v>0.17171215880893301</v>
      </c>
      <c r="AP38" s="5">
        <f>AP9/AP25</f>
        <v>0.17270471464019851</v>
      </c>
      <c r="AQ38" s="5">
        <f>AQ9/AQ25</f>
        <v>0.18461538461538463</v>
      </c>
      <c r="AR38" s="5">
        <f>AR9/AR25</f>
        <v>0.18833746898263029</v>
      </c>
      <c r="AS38" s="5">
        <f>AS9/AS25</f>
        <v>0.1880893300248139</v>
      </c>
      <c r="AT38" s="5">
        <f>AT9/AT25</f>
        <v>0.18982630272952855</v>
      </c>
      <c r="AU38" s="5">
        <f>AU9/AU25</f>
        <v>0.19181141439205956</v>
      </c>
      <c r="AV38" s="5">
        <f>AV9/AV25</f>
        <v>0.19057071960297767</v>
      </c>
      <c r="AW38" s="5">
        <f>AW9/AW25</f>
        <v>0.19553349875930523</v>
      </c>
      <c r="AX38" s="5">
        <f>AX9/AX25</f>
        <v>0.18982630272952855</v>
      </c>
      <c r="AY38" s="5">
        <f>AY9/AY25</f>
        <v>0.19255583126550868</v>
      </c>
      <c r="AZ38" s="5">
        <f>AZ9/AZ25</f>
        <v>0.18535980148883374</v>
      </c>
      <c r="BA38" s="5">
        <f>BA9/BA25</f>
        <v>0.19007444168734494</v>
      </c>
      <c r="BB38" s="5">
        <f>BB9/BB25</f>
        <v>0.18709677419354839</v>
      </c>
      <c r="BC38" s="5">
        <f>BC9/BC25</f>
        <v>0.17965260545905709</v>
      </c>
      <c r="BD38" s="5">
        <f>BD9/BD25</f>
        <v>0.17493796526054592</v>
      </c>
      <c r="BE38" s="5">
        <f>BE9/BE25</f>
        <v>0.17270471464019851</v>
      </c>
      <c r="BF38" s="5">
        <f>BF9/BF25</f>
        <v>0.1806451612903226</v>
      </c>
      <c r="BG38" s="5">
        <f>BG9/BG25</f>
        <v>0.18039702233250621</v>
      </c>
      <c r="BH38" s="5">
        <f>BH9/BH25</f>
        <v>0.17568238213399506</v>
      </c>
    </row>
    <row r="39" spans="1:60" x14ac:dyDescent="0.15">
      <c r="A39" s="5" t="s">
        <v>563</v>
      </c>
      <c r="C39" s="5">
        <f>C10/C26</f>
        <v>3.8831064851881509E-4</v>
      </c>
      <c r="D39" s="5">
        <f>D10/D26</f>
        <v>6.9388844408860425E-4</v>
      </c>
      <c r="E39" s="5">
        <f>E10/E26</f>
        <v>1.4278089137977049E-4</v>
      </c>
      <c r="F39" s="5">
        <f>F10/F26</f>
        <v>5.0707232452628769E-4</v>
      </c>
      <c r="G39" s="5">
        <f>G10/G26</f>
        <v>5.2575393648251936E-4</v>
      </c>
      <c r="H39" s="5">
        <f>H10/H26</f>
        <v>5.8046437149719774E-4</v>
      </c>
      <c r="I39" s="5">
        <f>I10/I26</f>
        <v>4.4702428609554317E-4</v>
      </c>
      <c r="J39" s="5">
        <f>J10/J26</f>
        <v>6.0048038430744592E-4</v>
      </c>
      <c r="K39" s="5">
        <f>K10/K26</f>
        <v>3.2559380838003739E-4</v>
      </c>
      <c r="L39" s="5">
        <f>L10/L26</f>
        <v>5.5911395783293306E-4</v>
      </c>
      <c r="M39" s="5">
        <f>M10/M26</f>
        <v>2.1216973578863093E-4</v>
      </c>
      <c r="N39" s="5">
        <f>N10/N26</f>
        <v>6.5919402188417404E-4</v>
      </c>
      <c r="O39" s="5">
        <f>O10/O26</f>
        <v>2.6821457165732588E-4</v>
      </c>
      <c r="P39" s="5">
        <f>P10/P26</f>
        <v>5.9380838003736326E-4</v>
      </c>
      <c r="Q39" s="5">
        <f>Q10/Q26</f>
        <v>1.9348812383239927E-4</v>
      </c>
      <c r="R39" s="5">
        <f>R10/R26</f>
        <v>3.7363223912463306E-4</v>
      </c>
      <c r="S39" s="5">
        <f>S10/S26</f>
        <v>5.8446757405924738E-4</v>
      </c>
      <c r="T39" s="5">
        <f>T10/T26</f>
        <v>6.2583400053376034E-4</v>
      </c>
      <c r="U39" s="5">
        <f>U10/U26</f>
        <v>3.8163864424873233E-4</v>
      </c>
      <c r="V39" s="5">
        <f>V10/V26</f>
        <v>4.6704029890579134E-4</v>
      </c>
      <c r="W39" s="5">
        <f>W10/W26</f>
        <v>3.4827862289831869E-4</v>
      </c>
      <c r="X39" s="5">
        <f>X10/X26</f>
        <v>4.8972511342407264E-4</v>
      </c>
      <c r="Y39" s="5">
        <f>Y10/Y26</f>
        <v>4.2700827328529494E-4</v>
      </c>
      <c r="Z39" s="5">
        <f>Z10/Z26</f>
        <v>2.428609554310115E-4</v>
      </c>
      <c r="AA39" s="5">
        <f>AA10/AA26</f>
        <v>6.8054443554843873E-4</v>
      </c>
      <c r="AB39" s="5">
        <f>AB10/AB26</f>
        <v>4.5903389378169202E-4</v>
      </c>
      <c r="AC39" s="5">
        <f>AC10/AC26</f>
        <v>4.0298905791299707E-4</v>
      </c>
      <c r="AD39" s="5">
        <f>AD10/AD26</f>
        <v>4.6704029890579134E-4</v>
      </c>
      <c r="AE39" s="5">
        <f>AE10/AE26</f>
        <v>5.0306912196423806E-4</v>
      </c>
      <c r="AF39" s="5">
        <f>AF10/AF26</f>
        <v>5.190819322124366E-4</v>
      </c>
      <c r="AG39" s="5">
        <f>AG10/AG26</f>
        <v>5.4310114758473452E-4</v>
      </c>
      <c r="AH39" s="5">
        <f>AH10/AH26</f>
        <v>3.4961302375233525E-4</v>
      </c>
      <c r="AI39" s="5">
        <f>AI10/AI26</f>
        <v>2.6554576994929281E-4</v>
      </c>
      <c r="AJ39" s="5">
        <f>AJ10/AJ26</f>
        <v>3.8831064851881509E-4</v>
      </c>
      <c r="AK39" s="5">
        <f>AK10/AK26</f>
        <v>3.0424339471577265E-4</v>
      </c>
      <c r="AL39" s="5">
        <f>AL10/AL26</f>
        <v>4.4435548438751004E-4</v>
      </c>
      <c r="AM39" s="5">
        <f>AM10/AM26</f>
        <v>2.3218574859887911E-4</v>
      </c>
      <c r="AN39" s="5">
        <f>AN10/AN26</f>
        <v>1.8147851614625033E-4</v>
      </c>
      <c r="AO39" s="5">
        <f>AO10/AO26</f>
        <v>6.8187883640245534E-4</v>
      </c>
      <c r="AP39" s="5">
        <f>AP10/AP26</f>
        <v>2.9890579129970645E-4</v>
      </c>
      <c r="AQ39" s="5">
        <f>AQ10/AQ26</f>
        <v>3.5761942887643452E-4</v>
      </c>
      <c r="AR39" s="5">
        <f>AR10/AR26</f>
        <v>1.547904990659194E-4</v>
      </c>
      <c r="AS39" s="5">
        <f>AS10/AS26</f>
        <v>2.9890579129970645E-4</v>
      </c>
      <c r="AT39" s="5">
        <f>AT10/AT26</f>
        <v>3.549506271684014E-4</v>
      </c>
      <c r="AU39" s="5">
        <f>AU10/AU26</f>
        <v>4.7504670402989061E-4</v>
      </c>
      <c r="AV39" s="5">
        <f>AV10/AV26</f>
        <v>3.1758740325593812E-4</v>
      </c>
      <c r="AW39" s="5">
        <f>AW10/AW26</f>
        <v>3.2425940752602082E-4</v>
      </c>
      <c r="AX39" s="5">
        <f>AX10/AX26</f>
        <v>5.0173472111022155E-4</v>
      </c>
      <c r="AY39" s="5">
        <f>AY10/AY26</f>
        <v>2.7755537763544166E-4</v>
      </c>
      <c r="AZ39" s="5">
        <f>AZ10/AZ26</f>
        <v>1.3344008540165466E-4</v>
      </c>
      <c r="BA39" s="5">
        <f>BA10/BA26</f>
        <v>3.6829463570856686E-4</v>
      </c>
      <c r="BB39" s="5">
        <f>BB10/BB26</f>
        <v>3.2025620496397119E-4</v>
      </c>
      <c r="BC39" s="5">
        <f>BC10/BC26</f>
        <v>2.3752335201494531E-4</v>
      </c>
      <c r="BD39" s="5">
        <f>BD10/BD26</f>
        <v>3.776354416866827E-4</v>
      </c>
      <c r="BE39" s="5">
        <f>BE10/BE26</f>
        <v>3.5628502802241796E-4</v>
      </c>
      <c r="BF39" s="5">
        <f>BF10/BF26</f>
        <v>6.1649319455564446E-4</v>
      </c>
      <c r="BG39" s="5">
        <f>BG10/BG26</f>
        <v>6.2583400053376034E-4</v>
      </c>
      <c r="BH39" s="5">
        <f>BH10/BH26</f>
        <v>3.2159060581798775E-4</v>
      </c>
    </row>
    <row r="40" spans="1:60" x14ac:dyDescent="0.15">
      <c r="A40" s="5" t="s">
        <v>5</v>
      </c>
      <c r="C40" s="5">
        <f>C11/C27</f>
        <v>8.7367903661833373E-4</v>
      </c>
      <c r="D40" s="5">
        <f>D11/D27</f>
        <v>6.0457114770213821E-4</v>
      </c>
      <c r="E40" s="5">
        <f>E11/E27</f>
        <v>1.1624477758663064E-3</v>
      </c>
      <c r="F40" s="5">
        <f>F11/F27</f>
        <v>1.2902433030228557E-3</v>
      </c>
      <c r="G40" s="5">
        <f>G11/G27</f>
        <v>1.2054558859670682E-3</v>
      </c>
      <c r="H40" s="5">
        <f>H11/H27</f>
        <v>1.1956254608011796E-3</v>
      </c>
      <c r="I40" s="5">
        <f>I11/I27</f>
        <v>1.1304988940771688E-3</v>
      </c>
      <c r="J40" s="5">
        <f>J11/J27</f>
        <v>1.0579995084787418E-3</v>
      </c>
      <c r="K40" s="5">
        <f>K11/K27</f>
        <v>1.1993118702383879E-3</v>
      </c>
      <c r="L40" s="5">
        <f>L11/L27</f>
        <v>9.2528876873924806E-4</v>
      </c>
      <c r="M40" s="5">
        <f>M11/M27</f>
        <v>1.1526173507004178E-3</v>
      </c>
      <c r="N40" s="5">
        <f>N11/N27</f>
        <v>1.0027033669206195E-3</v>
      </c>
      <c r="O40" s="5">
        <f>O11/O27</f>
        <v>1.2693536495453431E-3</v>
      </c>
      <c r="P40" s="5">
        <f>P11/P27</f>
        <v>1.0235930203981323E-3</v>
      </c>
      <c r="Q40" s="5">
        <f>Q11/Q27</f>
        <v>8.8105185549275009E-4</v>
      </c>
      <c r="R40" s="5">
        <f>R11/R27</f>
        <v>1.1710493978864586E-3</v>
      </c>
      <c r="S40" s="5">
        <f>S11/S27</f>
        <v>1.1182108626198084E-3</v>
      </c>
      <c r="T40" s="5">
        <f>T11/T27</f>
        <v>1.1391005160973212E-3</v>
      </c>
      <c r="U40" s="5">
        <f>U11/U27</f>
        <v>8.6999262718112571E-4</v>
      </c>
      <c r="V40" s="5">
        <f>V11/V27</f>
        <v>1.0997788154337674E-3</v>
      </c>
      <c r="W40" s="5">
        <f>W11/W27</f>
        <v>1.0407962644384369E-3</v>
      </c>
      <c r="X40" s="5">
        <f>X11/X27</f>
        <v>1.4082084050135169E-3</v>
      </c>
      <c r="Y40" s="5">
        <f>Y11/Y27</f>
        <v>1.1059228311624477E-3</v>
      </c>
      <c r="Z40" s="5">
        <f>Z11/Z27</f>
        <v>1.2324895551732613E-3</v>
      </c>
      <c r="AA40" s="5">
        <f>AA11/AA27</f>
        <v>1.3271073973949374E-3</v>
      </c>
      <c r="AB40" s="5">
        <f>AB11/AB27</f>
        <v>1.527402310149914E-3</v>
      </c>
      <c r="AC40" s="5">
        <f>AC11/AC27</f>
        <v>1.3860899483902679E-3</v>
      </c>
      <c r="AD40" s="5">
        <f>AD11/AD27</f>
        <v>1.179651019906611E-3</v>
      </c>
      <c r="AE40" s="5">
        <f>AE11/AE27</f>
        <v>1.1022364217252397E-3</v>
      </c>
      <c r="AF40" s="5">
        <f>AF11/AF27</f>
        <v>1.1599901695748341E-3</v>
      </c>
      <c r="AG40" s="5">
        <f>AG11/AG27</f>
        <v>1.1624477758663064E-3</v>
      </c>
      <c r="AH40" s="5">
        <f>AH11/AH27</f>
        <v>1.1010076185795036E-3</v>
      </c>
      <c r="AI40" s="5">
        <f>AI11/AI27</f>
        <v>1.2349471614647334E-3</v>
      </c>
      <c r="AJ40" s="5">
        <f>AJ11/AJ27</f>
        <v>1.3074465470631605E-3</v>
      </c>
      <c r="AK40" s="5">
        <f>AK11/AK27</f>
        <v>1.0752027525190464E-3</v>
      </c>
      <c r="AL40" s="5">
        <f>AL11/AL27</f>
        <v>9.8058491029737031E-4</v>
      </c>
      <c r="AM40" s="5">
        <f>AM11/AM27</f>
        <v>7.766035881051857E-4</v>
      </c>
      <c r="AN40" s="5">
        <f>AN11/AN27</f>
        <v>1.0113049889407717E-3</v>
      </c>
      <c r="AO40" s="5">
        <f>AO11/AO27</f>
        <v>9.8795772917178678E-4</v>
      </c>
      <c r="AP40" s="5">
        <f>AP11/AP27</f>
        <v>1.3025313344802163E-3</v>
      </c>
      <c r="AQ40" s="5">
        <f>AQ11/AQ27</f>
        <v>1.0997788154337674E-3</v>
      </c>
      <c r="AR40" s="5">
        <f>AR11/AR27</f>
        <v>8.8596706807569426E-4</v>
      </c>
      <c r="AS40" s="5">
        <f>AS11/AS27</f>
        <v>1.3479970508724504E-3</v>
      </c>
      <c r="AT40" s="5">
        <f>AT11/AT27</f>
        <v>1.1710493978864586E-3</v>
      </c>
      <c r="AU40" s="5">
        <f>AU11/AU27</f>
        <v>1.0518554927500614E-3</v>
      </c>
      <c r="AV40" s="5">
        <f>AV11/AV27</f>
        <v>8.1346768247726709E-4</v>
      </c>
      <c r="AW40" s="5">
        <f>AW11/AW27</f>
        <v>1.013762595232244E-3</v>
      </c>
      <c r="AX40" s="5">
        <f>AX11/AX27</f>
        <v>1.1661341853035144E-3</v>
      </c>
      <c r="AY40" s="5">
        <f>AY11/AY27</f>
        <v>7.3482428115015982E-4</v>
      </c>
      <c r="AZ40" s="5">
        <f>AZ11/AZ27</f>
        <v>1.1550749569918899E-3</v>
      </c>
      <c r="BA40" s="5">
        <f>BA11/BA27</f>
        <v>1.2005406733841238E-3</v>
      </c>
      <c r="BB40" s="5">
        <f>BB11/BB27</f>
        <v>1.1833374293438192E-3</v>
      </c>
      <c r="BC40" s="5">
        <f>BC11/BC27</f>
        <v>1.0248218235438683E-3</v>
      </c>
      <c r="BD40" s="5">
        <f>BD11/BD27</f>
        <v>1.1771934136151389E-3</v>
      </c>
      <c r="BE40" s="5">
        <f>BE11/BE27</f>
        <v>9.2283116244777587E-4</v>
      </c>
      <c r="BF40" s="5">
        <f>BF11/BF27</f>
        <v>1.6330793806832145E-3</v>
      </c>
      <c r="BG40" s="5">
        <f>BG11/BG27</f>
        <v>8.8719587122143041E-4</v>
      </c>
      <c r="BH40" s="5">
        <f>BH11/BH27</f>
        <v>1.1034652248709759E-3</v>
      </c>
    </row>
    <row r="41" spans="1:60" x14ac:dyDescent="0.15">
      <c r="A41" s="5" t="s">
        <v>4</v>
      </c>
      <c r="C41" s="5">
        <f>C12/C28</f>
        <v>4.3687169875617658E-3</v>
      </c>
      <c r="D41" s="5">
        <f>D12/D28</f>
        <v>4.2068495484750383E-3</v>
      </c>
      <c r="E41" s="5">
        <f>E12/E28</f>
        <v>4.735048560231726E-3</v>
      </c>
      <c r="F41" s="5">
        <f>F12/F28</f>
        <v>3.9291191003578124E-3</v>
      </c>
      <c r="G41" s="5">
        <f>G12/G28</f>
        <v>4.222184358493781E-3</v>
      </c>
      <c r="H41" s="5">
        <f>H12/H28</f>
        <v>4.6191855512012275E-3</v>
      </c>
      <c r="I41" s="5">
        <f>I12/I28</f>
        <v>4.1625489861986708E-3</v>
      </c>
      <c r="J41" s="5">
        <f>J12/J28</f>
        <v>4.551030840006816E-3</v>
      </c>
      <c r="K41" s="5">
        <f>K12/K28</f>
        <v>3.7536207190322032E-3</v>
      </c>
      <c r="L41" s="5">
        <f>L12/L28</f>
        <v>4.1676605895382525E-3</v>
      </c>
      <c r="M41" s="5">
        <f>M12/M28</f>
        <v>3.9597887203952978E-3</v>
      </c>
      <c r="N41" s="5">
        <f>N12/N28</f>
        <v>4.0092008860112462E-3</v>
      </c>
      <c r="O41" s="5">
        <f>O12/O28</f>
        <v>3.9308229681376721E-3</v>
      </c>
      <c r="P41" s="5">
        <f>P12/P28</f>
        <v>3.9223036292383709E-3</v>
      </c>
      <c r="Q41" s="5">
        <f>Q12/Q28</f>
        <v>3.6786505367183511E-3</v>
      </c>
      <c r="R41" s="5">
        <f>R12/R28</f>
        <v>4.2392230362923835E-3</v>
      </c>
      <c r="S41" s="5">
        <f>S12/S28</f>
        <v>4.1778837962174135E-3</v>
      </c>
      <c r="T41" s="5">
        <f>T12/T28</f>
        <v>3.79451354574885E-3</v>
      </c>
      <c r="U41" s="5">
        <f>U12/U28</f>
        <v>3.7382859090134609E-3</v>
      </c>
      <c r="V41" s="5">
        <f>V12/V28</f>
        <v>3.8405179758050777E-3</v>
      </c>
      <c r="W41" s="5">
        <f>W12/W28</f>
        <v>5.101380132901687E-3</v>
      </c>
      <c r="X41" s="5">
        <f>X12/X28</f>
        <v>4.5782927244845803E-3</v>
      </c>
      <c r="Y41" s="5">
        <f>Y12/Y28</f>
        <v>4.3124893508263758E-3</v>
      </c>
      <c r="Z41" s="5">
        <f>Z12/Z28</f>
        <v>5.2513204975293912E-3</v>
      </c>
      <c r="AA41" s="5">
        <f>AA12/AA28</f>
        <v>4.6958596012949402E-3</v>
      </c>
      <c r="AB41" s="5">
        <f>AB12/AB28</f>
        <v>5.1933889930141424E-3</v>
      </c>
      <c r="AC41" s="5">
        <f>AC12/AC28</f>
        <v>5.3382177543022666E-3</v>
      </c>
      <c r="AD41" s="5">
        <f>AD12/AD28</f>
        <v>4.6055546089623445E-3</v>
      </c>
      <c r="AE41" s="5">
        <f>AE12/AE28</f>
        <v>5.002555801669791E-3</v>
      </c>
      <c r="AF41" s="5">
        <f>AF12/AF28</f>
        <v>4.0807633327653772E-3</v>
      </c>
      <c r="AG41" s="5">
        <f>AG12/AG28</f>
        <v>4.8270574203441814E-3</v>
      </c>
      <c r="AH41" s="5">
        <f>AH12/AH28</f>
        <v>5.2939171920258982E-3</v>
      </c>
      <c r="AI41" s="5">
        <f>AI12/AI28</f>
        <v>5.1422729596183343E-3</v>
      </c>
      <c r="AJ41" s="5">
        <f>AJ12/AJ28</f>
        <v>4.8032032714261375E-3</v>
      </c>
      <c r="AK41" s="5">
        <f>AK12/AK28</f>
        <v>5.1235304140398712E-3</v>
      </c>
      <c r="AL41" s="5">
        <f>AL12/AL28</f>
        <v>5.5972056568410295E-3</v>
      </c>
      <c r="AM41" s="5">
        <f>AM12/AM28</f>
        <v>4.5817004600443006E-3</v>
      </c>
      <c r="AN41" s="5">
        <f>AN12/AN28</f>
        <v>3.7042085534162552E-3</v>
      </c>
      <c r="AO41" s="5">
        <f>AO12/AO28</f>
        <v>4.4470949054353382E-3</v>
      </c>
      <c r="AP41" s="5">
        <f>AP12/AP28</f>
        <v>4.4573181121145E-3</v>
      </c>
      <c r="AQ41" s="5">
        <f>AQ12/AQ28</f>
        <v>4.2664849207701486E-3</v>
      </c>
      <c r="AR41" s="5">
        <f>AR12/AR28</f>
        <v>4.7469756346907484E-3</v>
      </c>
      <c r="AS41" s="5">
        <f>AS12/AS28</f>
        <v>3.8694837280627025E-3</v>
      </c>
      <c r="AT41" s="5">
        <f>AT12/AT28</f>
        <v>4.1727721928778326E-3</v>
      </c>
      <c r="AU41" s="5">
        <f>AU12/AU28</f>
        <v>4.315897086386097E-3</v>
      </c>
      <c r="AV41" s="5">
        <f>AV12/AV28</f>
        <v>4.382347929800647E-3</v>
      </c>
      <c r="AW41" s="5">
        <f>AW12/AW28</f>
        <v>4.0824672005452377E-3</v>
      </c>
      <c r="AX41" s="5">
        <f>AX12/AX28</f>
        <v>3.9649003237348778E-3</v>
      </c>
      <c r="AY41" s="5">
        <f>AY12/AY28</f>
        <v>3.9240074970182314E-3</v>
      </c>
      <c r="AZ41" s="5">
        <f>AZ12/AZ28</f>
        <v>3.9700119270744596E-3</v>
      </c>
      <c r="BA41" s="5">
        <f>BA12/BA28</f>
        <v>4.4590219798943597E-3</v>
      </c>
      <c r="BB41" s="5">
        <f>BB12/BB28</f>
        <v>4.654966774578293E-3</v>
      </c>
      <c r="BC41" s="5">
        <f>BC12/BC28</f>
        <v>3.6445731811211453E-3</v>
      </c>
      <c r="BD41" s="5">
        <f>BD12/BD28</f>
        <v>3.8490373147043789E-3</v>
      </c>
      <c r="BE41" s="5">
        <f>BE12/BE28</f>
        <v>3.5849378088260355E-3</v>
      </c>
      <c r="BF41" s="5">
        <f>BF12/BF28</f>
        <v>3.9410461748168348E-3</v>
      </c>
      <c r="BG41" s="5">
        <f>BG12/BG28</f>
        <v>4.2767081274493104E-3</v>
      </c>
      <c r="BH41" s="5">
        <f>BH12/BH28</f>
        <v>3.486113477594139E-3</v>
      </c>
    </row>
    <row r="42" spans="1:60" x14ac:dyDescent="0.15">
      <c r="A42" s="5" t="s">
        <v>569</v>
      </c>
      <c r="C42" s="5">
        <f>SUM(C31:C41)</f>
        <v>1.872305624250852</v>
      </c>
      <c r="D42" s="5">
        <f>SUM(D31:D41)</f>
        <v>1.8768225501741198</v>
      </c>
      <c r="E42" s="5">
        <f>SUM(E31:E41)</f>
        <v>1.8743839732274106</v>
      </c>
      <c r="F42" s="5">
        <f>SUM(F31:F41)</f>
        <v>1.8680664401498122</v>
      </c>
      <c r="G42" s="5">
        <f>SUM(G31:G41)</f>
        <v>1.8679842377313982</v>
      </c>
      <c r="H42" s="5">
        <f>SUM(H31:H41)</f>
        <v>1.8800964800117073</v>
      </c>
      <c r="I42" s="5">
        <f>SUM(I31:I41)</f>
        <v>1.8799604218010364</v>
      </c>
      <c r="J42" s="5">
        <f>SUM(J31:J41)</f>
        <v>1.8847777593802646</v>
      </c>
      <c r="K42" s="5">
        <f>SUM(K31:K41)</f>
        <v>1.8697025318020595</v>
      </c>
      <c r="L42" s="5">
        <f>SUM(L31:L41)</f>
        <v>1.88417509870571</v>
      </c>
      <c r="M42" s="5">
        <f>SUM(M31:M41)</f>
        <v>1.8712580217010031</v>
      </c>
      <c r="N42" s="5">
        <f>SUM(N31:N41)</f>
        <v>1.882967890967675</v>
      </c>
      <c r="O42" s="5">
        <f>SUM(O31:O41)</f>
        <v>1.8902920565816024</v>
      </c>
      <c r="P42" s="5">
        <f>SUM(P31:P41)</f>
        <v>1.8579972858412228</v>
      </c>
      <c r="Q42" s="5">
        <f>SUM(Q31:Q41)</f>
        <v>1.849635235602711</v>
      </c>
      <c r="R42" s="5">
        <f>SUM(R31:R41)</f>
        <v>1.8692463712209375</v>
      </c>
      <c r="S42" s="5">
        <f>SUM(S31:S41)</f>
        <v>1.8769286812720247</v>
      </c>
      <c r="T42" s="5">
        <f>SUM(T31:T41)</f>
        <v>1.8760293239245691</v>
      </c>
      <c r="U42" s="5">
        <f>SUM(U31:U41)</f>
        <v>1.8874295641804593</v>
      </c>
      <c r="V42" s="5">
        <f>SUM(V31:V41)</f>
        <v>1.8979528061565252</v>
      </c>
      <c r="W42" s="5">
        <f>SUM(W31:W41)</f>
        <v>1.9024629699759517</v>
      </c>
      <c r="X42" s="5">
        <f>SUM(X31:X41)</f>
        <v>1.9022655655448681</v>
      </c>
      <c r="Y42" s="5">
        <f>SUM(Y31:Y41)</f>
        <v>1.8766792158601766</v>
      </c>
      <c r="Z42" s="5">
        <f>SUM(Z31:Z41)</f>
        <v>1.8992964965059911</v>
      </c>
      <c r="AA42" s="5">
        <f>SUM(AA31:AA41)</f>
        <v>1.8687261089532217</v>
      </c>
      <c r="AB42" s="5">
        <f>SUM(AB31:AB41)</f>
        <v>1.8872033591384791</v>
      </c>
      <c r="AC42" s="5">
        <f>SUM(AC31:AC41)</f>
        <v>1.8850180965625696</v>
      </c>
      <c r="AD42" s="5">
        <f>SUM(AD31:AD41)</f>
        <v>1.9090090780195188</v>
      </c>
      <c r="AE42" s="5">
        <f>SUM(AE31:AE41)</f>
        <v>1.8951395897663139</v>
      </c>
      <c r="AF42" s="5">
        <f>SUM(AF31:AF41)</f>
        <v>1.8756180148358919</v>
      </c>
      <c r="AG42" s="5">
        <f>SUM(AG31:AG41)</f>
        <v>1.8801373127407826</v>
      </c>
      <c r="AH42" s="5">
        <f>SUM(AH31:AH41)</f>
        <v>1.9031293176227859</v>
      </c>
      <c r="AI42" s="5">
        <f>SUM(AI31:AI41)</f>
        <v>1.8903573893371839</v>
      </c>
      <c r="AJ42" s="5">
        <f>SUM(AJ31:AJ41)</f>
        <v>1.8712618706272393</v>
      </c>
      <c r="AK42" s="5">
        <f>SUM(AK31:AK41)</f>
        <v>1.8826883449387504</v>
      </c>
      <c r="AL42" s="5">
        <f>SUM(AL31:AL41)</f>
        <v>1.8875525937510582</v>
      </c>
      <c r="AM42" s="5">
        <f>SUM(AM31:AM41)</f>
        <v>1.8843952928681644</v>
      </c>
      <c r="AN42" s="5">
        <f>SUM(AN31:AN41)</f>
        <v>1.8715167295768871</v>
      </c>
      <c r="AO42" s="5">
        <f>SUM(AO31:AO41)</f>
        <v>1.8785374405139741</v>
      </c>
      <c r="AP42" s="5">
        <f>SUM(AP31:AP41)</f>
        <v>1.8822669905580225</v>
      </c>
      <c r="AQ42" s="5">
        <f>SUM(AQ31:AQ41)</f>
        <v>1.8865685250041515</v>
      </c>
      <c r="AR42" s="5">
        <f>SUM(AR31:AR41)</f>
        <v>1.8885269996645069</v>
      </c>
      <c r="AS42" s="5">
        <f>SUM(AS31:AS41)</f>
        <v>1.8883249204945769</v>
      </c>
      <c r="AT42" s="5">
        <f>SUM(AT31:AT41)</f>
        <v>1.9028988168724992</v>
      </c>
      <c r="AU42" s="5">
        <f>SUM(AU31:AU41)</f>
        <v>1.897522129244537</v>
      </c>
      <c r="AV42" s="5">
        <f>SUM(AV31:AV41)</f>
        <v>1.9068378631023353</v>
      </c>
      <c r="AW42" s="5">
        <f>SUM(AW31:AW41)</f>
        <v>1.9149120382620965</v>
      </c>
      <c r="AX42" s="5">
        <f>SUM(AX31:AX41)</f>
        <v>1.9095906023171372</v>
      </c>
      <c r="AY42" s="5">
        <f>SUM(AY31:AY41)</f>
        <v>1.917174960537215</v>
      </c>
      <c r="AZ42" s="5">
        <f>SUM(AZ31:AZ41)</f>
        <v>1.8990924266345877</v>
      </c>
      <c r="BA42" s="5">
        <f>SUM(BA31:BA41)</f>
        <v>1.9078607594513413</v>
      </c>
      <c r="BB42" s="5">
        <f>SUM(BB31:BB41)</f>
        <v>1.9042005525940553</v>
      </c>
      <c r="BC42" s="5">
        <f>SUM(BC31:BC41)</f>
        <v>1.8887171432246166</v>
      </c>
      <c r="BD42" s="5">
        <f>SUM(BD31:BD41)</f>
        <v>1.8748058888067802</v>
      </c>
      <c r="BE42" s="5">
        <f>SUM(BE31:BE41)</f>
        <v>1.8749114070061288</v>
      </c>
      <c r="BF42" s="5">
        <f>SUM(BF31:BF41)</f>
        <v>1.8923037989874456</v>
      </c>
      <c r="BG42" s="5">
        <f>SUM(BG31:BG41)</f>
        <v>1.8874930115052659</v>
      </c>
      <c r="BH42" s="5">
        <f>SUM(BH31:BH41)</f>
        <v>1.8742228402050338</v>
      </c>
    </row>
    <row r="44" spans="1:60" x14ac:dyDescent="0.15">
      <c r="A44" s="5" t="s">
        <v>568</v>
      </c>
      <c r="C44" s="5">
        <v>32</v>
      </c>
      <c r="D44" s="5">
        <v>32</v>
      </c>
      <c r="E44" s="5">
        <v>32</v>
      </c>
      <c r="F44" s="5">
        <v>32</v>
      </c>
      <c r="G44" s="5">
        <v>32</v>
      </c>
      <c r="H44" s="5">
        <v>32</v>
      </c>
      <c r="I44" s="5">
        <v>32</v>
      </c>
      <c r="J44" s="5">
        <v>32</v>
      </c>
      <c r="K44" s="5">
        <v>32</v>
      </c>
      <c r="L44" s="5">
        <v>32</v>
      </c>
      <c r="M44" s="5">
        <v>32</v>
      </c>
      <c r="N44" s="5">
        <v>32</v>
      </c>
      <c r="O44" s="5">
        <v>32</v>
      </c>
      <c r="P44" s="5">
        <v>32</v>
      </c>
      <c r="Q44" s="5">
        <v>32</v>
      </c>
      <c r="R44" s="5">
        <v>32</v>
      </c>
      <c r="S44" s="5">
        <v>32</v>
      </c>
      <c r="T44" s="5">
        <v>32</v>
      </c>
      <c r="U44" s="5">
        <v>32</v>
      </c>
      <c r="V44" s="5">
        <v>32</v>
      </c>
      <c r="W44" s="5">
        <v>32</v>
      </c>
      <c r="X44" s="5">
        <v>32</v>
      </c>
      <c r="Y44" s="5">
        <v>32</v>
      </c>
      <c r="Z44" s="5">
        <v>32</v>
      </c>
      <c r="AA44" s="5">
        <v>32</v>
      </c>
      <c r="AB44" s="5">
        <v>32</v>
      </c>
      <c r="AC44" s="5">
        <v>32</v>
      </c>
      <c r="AD44" s="5">
        <v>32</v>
      </c>
      <c r="AE44" s="5">
        <v>32</v>
      </c>
      <c r="AF44" s="5">
        <v>32</v>
      </c>
      <c r="AG44" s="5">
        <v>32</v>
      </c>
      <c r="AH44" s="5">
        <v>32</v>
      </c>
      <c r="AI44" s="5">
        <v>32</v>
      </c>
      <c r="AJ44" s="5">
        <v>32</v>
      </c>
      <c r="AK44" s="5">
        <v>32</v>
      </c>
      <c r="AL44" s="5">
        <v>32</v>
      </c>
      <c r="AM44" s="5">
        <v>32</v>
      </c>
      <c r="AN44" s="5">
        <v>32</v>
      </c>
      <c r="AO44" s="5">
        <v>32</v>
      </c>
      <c r="AP44" s="5">
        <v>32</v>
      </c>
      <c r="AQ44" s="5">
        <v>32</v>
      </c>
      <c r="AR44" s="5">
        <v>32</v>
      </c>
      <c r="AS44" s="5">
        <v>32</v>
      </c>
      <c r="AT44" s="5">
        <v>32</v>
      </c>
      <c r="AU44" s="5">
        <v>32</v>
      </c>
      <c r="AV44" s="5">
        <v>32</v>
      </c>
      <c r="AW44" s="5">
        <v>32</v>
      </c>
      <c r="AX44" s="5">
        <v>32</v>
      </c>
      <c r="AY44" s="5">
        <v>32</v>
      </c>
      <c r="AZ44" s="5">
        <v>32</v>
      </c>
      <c r="BA44" s="5">
        <v>32</v>
      </c>
      <c r="BB44" s="5">
        <v>32</v>
      </c>
      <c r="BC44" s="5">
        <v>32</v>
      </c>
      <c r="BD44" s="5">
        <v>32</v>
      </c>
      <c r="BE44" s="5">
        <v>32</v>
      </c>
      <c r="BF44" s="5">
        <v>32</v>
      </c>
      <c r="BG44" s="5">
        <v>32</v>
      </c>
      <c r="BH44" s="5">
        <v>32</v>
      </c>
    </row>
    <row r="45" spans="1:60" x14ac:dyDescent="0.15">
      <c r="A45" s="5" t="s">
        <v>567</v>
      </c>
      <c r="C45" s="5">
        <f>C44/C42</f>
        <v>17.091226766358648</v>
      </c>
      <c r="D45" s="5">
        <f>D44/D42</f>
        <v>17.050093519513201</v>
      </c>
      <c r="E45" s="5">
        <f>E44/E42</f>
        <v>17.07227572208738</v>
      </c>
      <c r="F45" s="5">
        <f>F44/F42</f>
        <v>17.130011712770621</v>
      </c>
      <c r="G45" s="5">
        <f>G44/G42</f>
        <v>17.130765535186146</v>
      </c>
      <c r="H45" s="5">
        <f>H44/H42</f>
        <v>17.020403123035866</v>
      </c>
      <c r="I45" s="5">
        <f>I44/I42</f>
        <v>17.021634939177822</v>
      </c>
      <c r="J45" s="5">
        <f>J44/J42</f>
        <v>16.978129034439554</v>
      </c>
      <c r="K45" s="5">
        <f>K44/K42</f>
        <v>17.115022018586941</v>
      </c>
      <c r="L45" s="5">
        <f>L44/L42</f>
        <v>16.983559554513619</v>
      </c>
      <c r="M45" s="5">
        <f>M44/M42</f>
        <v>17.100795095542995</v>
      </c>
      <c r="N45" s="5">
        <f>N44/N42</f>
        <v>16.994448048476759</v>
      </c>
      <c r="O45" s="5">
        <f>O44/O42</f>
        <v>16.928601000349484</v>
      </c>
      <c r="P45" s="5">
        <f>P44/P42</f>
        <v>17.222845395875673</v>
      </c>
      <c r="Q45" s="5">
        <f>Q44/Q42</f>
        <v>17.300708477027186</v>
      </c>
      <c r="R45" s="5">
        <f>R44/R42</f>
        <v>17.11919867422213</v>
      </c>
      <c r="S45" s="5">
        <f>S44/S42</f>
        <v>17.049129420470621</v>
      </c>
      <c r="T45" s="5">
        <f>T44/T42</f>
        <v>17.057302672144505</v>
      </c>
      <c r="U45" s="5">
        <f>U44/U42</f>
        <v>16.954275066627304</v>
      </c>
      <c r="V45" s="5">
        <f>V44/V42</f>
        <v>16.860271707599534</v>
      </c>
      <c r="W45" s="5">
        <f>W44/W42</f>
        <v>16.820301107045726</v>
      </c>
      <c r="X45" s="5">
        <f>X44/X42</f>
        <v>16.82204660569262</v>
      </c>
      <c r="Y45" s="5">
        <f>Y44/Y42</f>
        <v>17.051395747105765</v>
      </c>
      <c r="Z45" s="5">
        <f>Z44/Z42</f>
        <v>16.848343615053395</v>
      </c>
      <c r="AA45" s="5">
        <f>AA44/AA42</f>
        <v>17.123964740838879</v>
      </c>
      <c r="AB45" s="5">
        <f>AB44/AB42</f>
        <v>16.956307249584491</v>
      </c>
      <c r="AC45" s="5">
        <f>AC44/AC42</f>
        <v>16.975964346630782</v>
      </c>
      <c r="AD45" s="5">
        <f>AD44/AD42</f>
        <v>16.762623273220921</v>
      </c>
      <c r="AE45" s="5">
        <f>AE44/AE42</f>
        <v>16.885299728209393</v>
      </c>
      <c r="AF45" s="5">
        <f>AF44/AF42</f>
        <v>17.061043211828959</v>
      </c>
      <c r="AG45" s="5">
        <f>AG44/AG42</f>
        <v>17.020033474763494</v>
      </c>
      <c r="AH45" s="5">
        <f>AH44/AH42</f>
        <v>16.814411771014832</v>
      </c>
      <c r="AI45" s="5">
        <f>AI44/AI42</f>
        <v>16.928015929950771</v>
      </c>
      <c r="AJ45" s="5">
        <f>AJ44/AJ42</f>
        <v>17.100759921578337</v>
      </c>
      <c r="AK45" s="5">
        <f>AK44/AK42</f>
        <v>16.996971424413349</v>
      </c>
      <c r="AL45" s="5">
        <f>AL44/AL42</f>
        <v>16.953169996925848</v>
      </c>
      <c r="AM45" s="5">
        <f>AM44/AM42</f>
        <v>16.98157500239456</v>
      </c>
      <c r="AN45" s="5">
        <f>AN44/AN42</f>
        <v>17.098431178456291</v>
      </c>
      <c r="AO45" s="5">
        <f>AO44/AO42</f>
        <v>17.034528729565643</v>
      </c>
      <c r="AP45" s="5">
        <f>AP44/AP42</f>
        <v>17.000776276968647</v>
      </c>
      <c r="AQ45" s="5">
        <f>AQ44/AQ42</f>
        <v>16.962013081358698</v>
      </c>
      <c r="AR45" s="5">
        <f>AR44/AR42</f>
        <v>16.944422825665047</v>
      </c>
      <c r="AS45" s="5">
        <f>AS44/AS42</f>
        <v>16.946236133778704</v>
      </c>
      <c r="AT45" s="5">
        <f>AT44/AT42</f>
        <v>16.816448523833472</v>
      </c>
      <c r="AU45" s="5">
        <f>AU44/AU42</f>
        <v>16.864098450720153</v>
      </c>
      <c r="AV45" s="5">
        <f>AV44/AV42</f>
        <v>16.781709981328728</v>
      </c>
      <c r="AW45" s="5">
        <f>AW44/AW42</f>
        <v>16.710950352080932</v>
      </c>
      <c r="AX45" s="5">
        <f>AX44/AX42</f>
        <v>16.75751858077356</v>
      </c>
      <c r="AY45" s="5">
        <f>AY44/AY42</f>
        <v>16.691225714231749</v>
      </c>
      <c r="AZ45" s="5">
        <f>AZ44/AZ42</f>
        <v>16.85015407949771</v>
      </c>
      <c r="BA45" s="5">
        <f>BA44/BA42</f>
        <v>16.772712495644857</v>
      </c>
      <c r="BB45" s="5">
        <f>BB44/BB42</f>
        <v>16.804952585696409</v>
      </c>
      <c r="BC45" s="5">
        <f>BC44/BC42</f>
        <v>16.942716973154717</v>
      </c>
      <c r="BD45" s="5">
        <f>BD44/BD42</f>
        <v>17.068433692816271</v>
      </c>
      <c r="BE45" s="5">
        <f>BE44/BE42</f>
        <v>17.067473097887763</v>
      </c>
      <c r="BF45" s="5">
        <f>BF44/BF42</f>
        <v>16.910603898339637</v>
      </c>
      <c r="BG45" s="5">
        <f>BG44/BG42</f>
        <v>16.95370515543269</v>
      </c>
      <c r="BH45" s="5">
        <f>BH44/BH42</f>
        <v>17.073743481057623</v>
      </c>
    </row>
    <row r="46" spans="1:60" x14ac:dyDescent="0.15">
      <c r="A46" s="5" t="s">
        <v>567</v>
      </c>
      <c r="C46" s="5">
        <f>24/C59</f>
        <v>0.95293997613477155</v>
      </c>
      <c r="D46" s="5">
        <f>24/D59</f>
        <v>0.95444718478835811</v>
      </c>
      <c r="E46" s="5">
        <f>24/E59</f>
        <v>0.95507330277576086</v>
      </c>
      <c r="F46" s="5">
        <f>24/F59</f>
        <v>0.95370803165152052</v>
      </c>
      <c r="G46" s="5">
        <f>24/G59</f>
        <v>0.95411261561446858</v>
      </c>
      <c r="H46" s="5">
        <f>24/H59</f>
        <v>0.95217474925031942</v>
      </c>
      <c r="I46" s="5">
        <f>24/I59</f>
        <v>0.95372661928095803</v>
      </c>
      <c r="J46" s="5">
        <f>24/J59</f>
        <v>0.95445185484379247</v>
      </c>
      <c r="K46" s="5">
        <f>24/K59</f>
        <v>0.95626320723063896</v>
      </c>
      <c r="L46" s="5">
        <f>24/L59</f>
        <v>0.95022576519979407</v>
      </c>
      <c r="M46" s="5">
        <f>24/M59</f>
        <v>0.95811684026518784</v>
      </c>
      <c r="N46" s="5">
        <f>24/N59</f>
        <v>0.95613507631853845</v>
      </c>
      <c r="O46" s="5">
        <f>24/O59</f>
        <v>0.95776835834984675</v>
      </c>
      <c r="P46" s="5">
        <f>24/P59</f>
        <v>0.95657553421009656</v>
      </c>
      <c r="Q46" s="5">
        <f>24/Q59</f>
        <v>0.95631950280056321</v>
      </c>
      <c r="R46" s="5">
        <f>24/R59</f>
        <v>0.95704785285538796</v>
      </c>
      <c r="S46" s="5">
        <f>24/S59</f>
        <v>0.95839115339326475</v>
      </c>
      <c r="T46" s="5">
        <f>24/T59</f>
        <v>0.95682499678442334</v>
      </c>
      <c r="U46" s="5">
        <f>24/U59</f>
        <v>0.9562612189919879</v>
      </c>
      <c r="V46" s="5">
        <f>24/V59</f>
        <v>0.95378786479800148</v>
      </c>
      <c r="W46" s="5">
        <f>24/W59</f>
        <v>0.95591858772494331</v>
      </c>
      <c r="X46" s="5">
        <f>24/X59</f>
        <v>0.95674851389754467</v>
      </c>
      <c r="Y46" s="5">
        <f>24/Y59</f>
        <v>0.95563419994793286</v>
      </c>
      <c r="Z46" s="5">
        <f>24/Z59</f>
        <v>0.95241296052915758</v>
      </c>
      <c r="AA46" s="5">
        <f>24/AA59</f>
        <v>0.95543372495066081</v>
      </c>
      <c r="AB46" s="5">
        <f>24/AB59</f>
        <v>0.95144702635951572</v>
      </c>
      <c r="AC46" s="5">
        <f>24/AC59</f>
        <v>0.95513268508260762</v>
      </c>
      <c r="AD46" s="5">
        <f>24/AD59</f>
        <v>0.95555928581703531</v>
      </c>
      <c r="AE46" s="5">
        <f>24/AE59</f>
        <v>0.95626759168302577</v>
      </c>
      <c r="AF46" s="5">
        <f>24/AF59</f>
        <v>0.95801927743541948</v>
      </c>
      <c r="AG46" s="5">
        <f>24/AG59</f>
        <v>0.9552376442826096</v>
      </c>
      <c r="AH46" s="5">
        <f>24/AH59</f>
        <v>0.95360868672777233</v>
      </c>
      <c r="AI46" s="5">
        <f>24/AI59</f>
        <v>0.95419545479584245</v>
      </c>
      <c r="AJ46" s="5">
        <f>24/AJ59</f>
        <v>0.95742977517528638</v>
      </c>
      <c r="AK46" s="5">
        <f>24/AK59</f>
        <v>0.95319567285460871</v>
      </c>
      <c r="AL46" s="5">
        <f>24/AL59</f>
        <v>0.95420816130406483</v>
      </c>
      <c r="AM46" s="5">
        <f>24/AM59</f>
        <v>0.95721458365467271</v>
      </c>
      <c r="AN46" s="5">
        <f>24/AN59</f>
        <v>0.95830891092058756</v>
      </c>
      <c r="AO46" s="5">
        <f>24/AO59</f>
        <v>0.95710138596782213</v>
      </c>
      <c r="AP46" s="5">
        <f>24/AP59</f>
        <v>0.95564414558892929</v>
      </c>
      <c r="AQ46" s="5">
        <f>24/AQ59</f>
        <v>0.95584305455656404</v>
      </c>
      <c r="AR46" s="5">
        <f>24/AR59</f>
        <v>0.95390233738667873</v>
      </c>
      <c r="AS46" s="5">
        <f>24/AS59</f>
        <v>0.95745716530832092</v>
      </c>
      <c r="AT46" s="5">
        <f>24/AT59</f>
        <v>0.95667928395256607</v>
      </c>
      <c r="AU46" s="5">
        <f>24/AU59</f>
        <v>0.956714510133299</v>
      </c>
      <c r="AV46" s="5">
        <f>24/AV59</f>
        <v>0.95766750985558169</v>
      </c>
      <c r="AW46" s="5">
        <f>24/AW59</f>
        <v>0.95597606553996917</v>
      </c>
      <c r="AX46" s="5">
        <f>24/AX59</f>
        <v>0.9563588122811616</v>
      </c>
      <c r="AY46" s="5">
        <f>24/AY59</f>
        <v>0.95544739228646247</v>
      </c>
      <c r="AZ46" s="5">
        <f>24/AZ59</f>
        <v>0.95750906240117739</v>
      </c>
      <c r="BA46" s="5">
        <f>24/BA59</f>
        <v>0.95668944847959614</v>
      </c>
      <c r="BB46" s="5">
        <f>24/BB59</f>
        <v>0.95707380383941765</v>
      </c>
      <c r="BC46" s="5">
        <f>24/BC59</f>
        <v>0.95681769471094424</v>
      </c>
      <c r="BD46" s="5">
        <f>24/BD59</f>
        <v>0.95672278917963005</v>
      </c>
      <c r="BE46" s="5">
        <f>24/BE59</f>
        <v>0.95646943710459265</v>
      </c>
      <c r="BF46" s="5">
        <f>24/BF59</f>
        <v>0.95630169601304005</v>
      </c>
      <c r="BG46" s="5">
        <f>24/BG59</f>
        <v>0.95633781495772663</v>
      </c>
      <c r="BH46" s="5">
        <f>24/BH59</f>
        <v>0.95936408860592159</v>
      </c>
    </row>
    <row r="48" spans="1:60" x14ac:dyDescent="0.15">
      <c r="A48" s="8" t="s">
        <v>26</v>
      </c>
      <c r="C48" s="5">
        <f>(C31*C45)/2</f>
        <v>0</v>
      </c>
      <c r="D48" s="5">
        <f>(D31*D45)/2</f>
        <v>3.0365512759452603E-3</v>
      </c>
      <c r="E48" s="5">
        <f>(E31*E45)/2</f>
        <v>7.8996215891149989E-3</v>
      </c>
      <c r="F48" s="5">
        <f>(F31*F45)/2</f>
        <v>0</v>
      </c>
      <c r="G48" s="5">
        <f>(G31*G45)/2</f>
        <v>4.1059091828675185E-3</v>
      </c>
      <c r="H48" s="5">
        <f>(H31*H45)/2</f>
        <v>6.0908566435631008E-3</v>
      </c>
      <c r="I48" s="5">
        <f>(I31*I45)/2</f>
        <v>0</v>
      </c>
      <c r="J48" s="5">
        <f>(J31*J45)/2</f>
        <v>2.8259202787016572E-3</v>
      </c>
      <c r="K48" s="5">
        <f>(K31*K45)/2</f>
        <v>6.8653800041269192E-3</v>
      </c>
      <c r="L48" s="5">
        <f>(L31*L45)/2</f>
        <v>3.5617984418587151E-3</v>
      </c>
      <c r="M48" s="5">
        <f>(M31*M45)/2</f>
        <v>0</v>
      </c>
      <c r="N48" s="5">
        <f>(N31*N45)/2</f>
        <v>0</v>
      </c>
      <c r="O48" s="5">
        <f>(O31*O45)/2</f>
        <v>6.3933082006978989E-2</v>
      </c>
      <c r="P48" s="5">
        <f>(P31*P45)/2</f>
        <v>7.1092970342496124E-3</v>
      </c>
      <c r="Q48" s="5">
        <f>(Q31*Q45)/2</f>
        <v>0</v>
      </c>
      <c r="R48" s="5">
        <f>(R31*R45)/2</f>
        <v>5.7557891680973207E-3</v>
      </c>
      <c r="S48" s="5">
        <f>(S31*S45)/2</f>
        <v>1.0045592235097538E-2</v>
      </c>
      <c r="T48" s="5">
        <f>(T31*T45)/2</f>
        <v>0</v>
      </c>
      <c r="U48" s="5">
        <f>(U31*U45)/2</f>
        <v>0</v>
      </c>
      <c r="V48" s="5">
        <f>(V31*V45)/2</f>
        <v>4.4620226389952165E-3</v>
      </c>
      <c r="W48" s="5">
        <f>(W31*W45)/2</f>
        <v>2.7996506503072116E-3</v>
      </c>
      <c r="X48" s="5">
        <f>(X31*X45)/2</f>
        <v>8.9038129504165342E-3</v>
      </c>
      <c r="Y48" s="5">
        <f>(Y31*Y45)/2</f>
        <v>9.4225422570557819E-3</v>
      </c>
      <c r="Z48" s="5">
        <f>(Z31*Z45)/2</f>
        <v>2.8043181782712043E-3</v>
      </c>
      <c r="AA48" s="5">
        <f>(AA31*AA45)/2</f>
        <v>1.1201261889396937E-2</v>
      </c>
      <c r="AB48" s="5">
        <f>(AB31*AB45)/2</f>
        <v>0</v>
      </c>
      <c r="AC48" s="5">
        <f>(AC31*AC45)/2</f>
        <v>3.2493939744716047E-3</v>
      </c>
      <c r="AD48" s="5">
        <f>(AD31*AD45)/2</f>
        <v>3.403861583443663E-3</v>
      </c>
      <c r="AE48" s="5">
        <f>(AE31*AE45)/2</f>
        <v>5.2274729518091666E-3</v>
      </c>
      <c r="AF48" s="5">
        <f>(AF31*AF45)/2</f>
        <v>0</v>
      </c>
      <c r="AG48" s="5">
        <f>(AG31*AG45)/2</f>
        <v>3.2295003597254302E-3</v>
      </c>
      <c r="AH48" s="5">
        <f>(AH31*AH45)/2</f>
        <v>1.1558508757372049E-2</v>
      </c>
      <c r="AI48" s="5">
        <f>(AI31*AI45)/2</f>
        <v>2.817579216037079E-3</v>
      </c>
      <c r="AJ48" s="5">
        <f>(AJ31*AJ45)/2</f>
        <v>0</v>
      </c>
      <c r="AK48" s="5">
        <f>(AK31*AK45)/2</f>
        <v>1.0326056208240467E-2</v>
      </c>
      <c r="AL48" s="5">
        <f>(AL31*AL45)/2</f>
        <v>5.530661317239457E-3</v>
      </c>
      <c r="AM48" s="5">
        <f>(AM31*AM45)/2</f>
        <v>2.8264938419431695E-3</v>
      </c>
      <c r="AN48" s="5">
        <f>(AN31*AN45)/2</f>
        <v>6.3749144207293764E-3</v>
      </c>
      <c r="AO48" s="5">
        <f>(AO31*AO45)/2</f>
        <v>2.8353077113125241E-3</v>
      </c>
      <c r="AP48" s="5">
        <f>(AP31*AP45)/2</f>
        <v>0</v>
      </c>
      <c r="AQ48" s="5">
        <f>(AQ31*AQ45)/2</f>
        <v>1.2252852325748461E-2</v>
      </c>
      <c r="AR48" s="5">
        <f>(AR31*AR45)/2</f>
        <v>0</v>
      </c>
      <c r="AS48" s="5">
        <f>(AS31*AS45)/2</f>
        <v>8.2333660576731096E-2</v>
      </c>
      <c r="AT48" s="5">
        <f>(AT31*AT45)/2</f>
        <v>0</v>
      </c>
      <c r="AU48" s="5">
        <f>(AU31*AU45)/2</f>
        <v>2.8069404878029551E-3</v>
      </c>
      <c r="AV48" s="5">
        <f>(AV31*AV45)/2</f>
        <v>5.1674706167540189E-3</v>
      </c>
      <c r="AW48" s="5">
        <f>(AW31*AW45)/2</f>
        <v>0</v>
      </c>
      <c r="AX48" s="5">
        <f>(AX31*AX45)/2</f>
        <v>0</v>
      </c>
      <c r="AY48" s="5">
        <f>(AY31*AY45)/2</f>
        <v>0</v>
      </c>
      <c r="AZ48" s="5">
        <f>(AZ31*AZ45)/2</f>
        <v>3.1411738630222098E-3</v>
      </c>
      <c r="BA48" s="5">
        <f>(BA31*BA45)/2</f>
        <v>0</v>
      </c>
      <c r="BB48" s="5">
        <f>(BB31*BB45)/2</f>
        <v>0</v>
      </c>
      <c r="BC48" s="5">
        <f>(BC31*BC45)/2</f>
        <v>2.492903096582685E-2</v>
      </c>
      <c r="BD48" s="5">
        <f>(BD31*BD45)/2</f>
        <v>0</v>
      </c>
      <c r="BE48" s="5">
        <f>(BE31*BE45)/2</f>
        <v>0</v>
      </c>
      <c r="BF48" s="5">
        <f>(BF31*BF45)/2</f>
        <v>6.8959686336438281E-3</v>
      </c>
      <c r="BG48" s="5">
        <f>(BG31*BG45)/2</f>
        <v>6.123425463929584E-3</v>
      </c>
      <c r="BH48" s="5">
        <f>(BH31*BH45)/2</f>
        <v>5.1721393368050726E-3</v>
      </c>
    </row>
    <row r="49" spans="1:60" x14ac:dyDescent="0.15">
      <c r="A49" s="8" t="s">
        <v>25</v>
      </c>
      <c r="C49" s="5">
        <f>(C32*C45)/2</f>
        <v>0.79593594855851502</v>
      </c>
      <c r="D49" s="5">
        <f>(D32*D45)/2</f>
        <v>0.74492772137081975</v>
      </c>
      <c r="E49" s="5">
        <f>(E32*E45)/2</f>
        <v>0.77368099792133593</v>
      </c>
      <c r="F49" s="5">
        <f>(F32*F45)/2</f>
        <v>0.76557513538546718</v>
      </c>
      <c r="G49" s="5">
        <f>(G32*G45)/2</f>
        <v>0.74201863735283002</v>
      </c>
      <c r="H49" s="5">
        <f>(H32*H45)/2</f>
        <v>0.75215351808107911</v>
      </c>
      <c r="I49" s="5">
        <f>(I32*I45)/2</f>
        <v>0.76073155649555368</v>
      </c>
      <c r="J49" s="5">
        <f>(J32*J45)/2</f>
        <v>0.74603446308065646</v>
      </c>
      <c r="K49" s="5">
        <f>(K32*K45)/2</f>
        <v>0.7070552411284039</v>
      </c>
      <c r="L49" s="5">
        <f>(L32*L45)/2</f>
        <v>0.72501174362658294</v>
      </c>
      <c r="M49" s="5">
        <f>(M32*M45)/2</f>
        <v>0.64010237025129646</v>
      </c>
      <c r="N49" s="5">
        <f>(N32*N45)/2</f>
        <v>0.62548419206962524</v>
      </c>
      <c r="O49" s="5">
        <f>(O32*O45)/2</f>
        <v>0.63577620181582939</v>
      </c>
      <c r="P49" s="5">
        <f>(P32*P45)/2</f>
        <v>0.61017341600310659</v>
      </c>
      <c r="Q49" s="5">
        <f>(Q32*Q45)/2</f>
        <v>0.61726363494651337</v>
      </c>
      <c r="R49" s="5">
        <f>(R32*R45)/2</f>
        <v>0.62364632125671504</v>
      </c>
      <c r="S49" s="5">
        <f>(S32*S45)/2</f>
        <v>0.61895938056290434</v>
      </c>
      <c r="T49" s="5">
        <f>(T32*T45)/2</f>
        <v>0.62139147190711708</v>
      </c>
      <c r="U49" s="5">
        <f>(U32*U45)/2</f>
        <v>0.63674042563697941</v>
      </c>
      <c r="V49" s="5">
        <f>(V32*V45)/2</f>
        <v>0.63109930402757408</v>
      </c>
      <c r="W49" s="5">
        <f>(W32*W45)/2</f>
        <v>0.70751391737197844</v>
      </c>
      <c r="X49" s="5">
        <f>(X32*X45)/2</f>
        <v>0.65072764160728835</v>
      </c>
      <c r="Y49" s="5">
        <f>(Y32*Y45)/2</f>
        <v>0.71296522027207387</v>
      </c>
      <c r="Z49" s="5">
        <f>(Z32*Z45)/2</f>
        <v>0.64963568270361116</v>
      </c>
      <c r="AA49" s="5">
        <f>(AA32*AA45)/2</f>
        <v>0.7267180830175739</v>
      </c>
      <c r="AB49" s="5">
        <f>(AB32*AB45)/2</f>
        <v>0.73021653653693852</v>
      </c>
      <c r="AC49" s="5">
        <f>(AC32*AC45)/2</f>
        <v>0.7076860449960003</v>
      </c>
      <c r="AD49" s="5">
        <f>(AD32*AD45)/2</f>
        <v>0.67151219922767835</v>
      </c>
      <c r="AE49" s="5">
        <f>(AE32*AE45)/2</f>
        <v>0.68488196193538353</v>
      </c>
      <c r="AF49" s="5">
        <f>(AF32*AF45)/2</f>
        <v>0.67705942640833494</v>
      </c>
      <c r="AG49" s="5">
        <f>(AG32*AG45)/2</f>
        <v>0.66903987369500961</v>
      </c>
      <c r="AH49" s="5">
        <f>(AH32*AH45)/2</f>
        <v>0.70726619367313259</v>
      </c>
      <c r="AI49" s="5">
        <f>(AI32*AI45)/2</f>
        <v>0.69932965158785099</v>
      </c>
      <c r="AJ49" s="5">
        <f>(AJ32*AJ45)/2</f>
        <v>0.6657907280434231</v>
      </c>
      <c r="AK49" s="5">
        <f>(AK32*AK45)/2</f>
        <v>0.75537366745953172</v>
      </c>
      <c r="AL49" s="5">
        <f>(AL32*AL45)/2</f>
        <v>0.71522512380621062</v>
      </c>
      <c r="AM49" s="5">
        <f>(AM32*AM45)/2</f>
        <v>0.67603165382592278</v>
      </c>
      <c r="AN49" s="5">
        <f>(AN32*AN45)/2</f>
        <v>0.69138623818745393</v>
      </c>
      <c r="AO49" s="5">
        <f>(AO32*AO45)/2</f>
        <v>0.6824047563171014</v>
      </c>
      <c r="AP49" s="5">
        <f>(AP32*AP45)/2</f>
        <v>0.68743749843025448</v>
      </c>
      <c r="AQ49" s="5">
        <f>(AQ32*AQ45)/2</f>
        <v>0.67949977291371855</v>
      </c>
      <c r="AR49" s="5">
        <f>(AR32*AR45)/2</f>
        <v>0.72758350390624826</v>
      </c>
      <c r="AS49" s="5">
        <f>(AS32*AS45)/2</f>
        <v>0.69583944064589576</v>
      </c>
      <c r="AT49" s="5">
        <f>(AT32*AT45)/2</f>
        <v>0.69472058248185342</v>
      </c>
      <c r="AU49" s="5">
        <f>(AU32*AU45)/2</f>
        <v>0.67979966213468823</v>
      </c>
      <c r="AV49" s="5">
        <f>(AV32*AV45)/2</f>
        <v>0.65546989411298995</v>
      </c>
      <c r="AW49" s="5">
        <f>(AW32*AW45)/2</f>
        <v>0.64015408209023106</v>
      </c>
      <c r="AX49" s="5">
        <f>(AX32*AX45)/2</f>
        <v>0.61676395377408944</v>
      </c>
      <c r="AY49" s="5">
        <f>(AY32*AY45)/2</f>
        <v>0.64566709385298071</v>
      </c>
      <c r="AZ49" s="5">
        <f>(AZ32*AZ45)/2</f>
        <v>0.65603379052626287</v>
      </c>
      <c r="BA49" s="5">
        <f>(BA32*BA45)/2</f>
        <v>0.69291376108698077</v>
      </c>
      <c r="BB49" s="5">
        <f>(BB32*BB45)/2</f>
        <v>0.65427394268297245</v>
      </c>
      <c r="BC49" s="5">
        <f>(BC32*BC45)/2</f>
        <v>0.63842736716569481</v>
      </c>
      <c r="BD49" s="5">
        <f>(BD32*BD45)/2</f>
        <v>0.62179697103274101</v>
      </c>
      <c r="BE49" s="5">
        <f>(BE32*BE45)/2</f>
        <v>0.64953828514745615</v>
      </c>
      <c r="BF49" s="5">
        <f>(BF32*BF45)/2</f>
        <v>0.68802532135207595</v>
      </c>
      <c r="BG49" s="5">
        <f>(BG32*BG45)/2</f>
        <v>0.66431017947551729</v>
      </c>
      <c r="BH49" s="5">
        <f>(BH32*BH45)/2</f>
        <v>0.61344070844561061</v>
      </c>
    </row>
    <row r="50" spans="1:60" x14ac:dyDescent="0.15">
      <c r="A50" s="8" t="s">
        <v>24</v>
      </c>
      <c r="C50" s="5">
        <f>(C33*C45)*(2/3)</f>
        <v>3.8084805034490827</v>
      </c>
      <c r="D50" s="5">
        <f>(D33*D45)*(2/3)</f>
        <v>3.9832603730365284</v>
      </c>
      <c r="E50" s="5">
        <f>(E33*E45)*(2/3)</f>
        <v>3.9583032372513309</v>
      </c>
      <c r="F50" s="5">
        <f>(F33*F45)*(2/3)</f>
        <v>3.9179273552551082</v>
      </c>
      <c r="G50" s="5">
        <f>(G33*G45)*(2/3)</f>
        <v>3.8240116082859625</v>
      </c>
      <c r="H50" s="5">
        <f>(H33*H45)*(2/3)</f>
        <v>3.8594715594800828</v>
      </c>
      <c r="I50" s="5">
        <f>(I33*I45)*(2/3)</f>
        <v>3.9265285775741701</v>
      </c>
      <c r="J50" s="5">
        <f>(J33*J45)*(2/3)</f>
        <v>4.0330549746383486</v>
      </c>
      <c r="K50" s="5">
        <f>(K33*K45)*(2/3)</f>
        <v>4.0185722550507199</v>
      </c>
      <c r="L50" s="5">
        <f>(L33*L45)*(2/3)</f>
        <v>3.8711055712720328</v>
      </c>
      <c r="M50" s="5">
        <f>(M33*M45)*(2/3)</f>
        <v>3.4684625595903213</v>
      </c>
      <c r="N50" s="5">
        <f>(N33*N45)*(2/3)</f>
        <v>3.4935624862306089</v>
      </c>
      <c r="O50" s="5">
        <f>(O33*O45)*(2/3)</f>
        <v>3.5331564269069937</v>
      </c>
      <c r="P50" s="5">
        <f>(P33*P45)*(2/3)</f>
        <v>3.4695688939906462</v>
      </c>
      <c r="Q50" s="5">
        <f>(Q33*Q45)*(2/3)</f>
        <v>3.5361589315540067</v>
      </c>
      <c r="R50" s="5">
        <f>(R33*R45)*(2/3)</f>
        <v>3.4184668988540854</v>
      </c>
      <c r="S50" s="5">
        <f>(S33*S45)*(2/3)</f>
        <v>3.48808199010413</v>
      </c>
      <c r="T50" s="5">
        <f>(T33*T45)*(2/3)</f>
        <v>3.4763706309058731</v>
      </c>
      <c r="U50" s="5">
        <f>(U33*U45)*(2/3)</f>
        <v>3.55846887432154</v>
      </c>
      <c r="V50" s="5">
        <f>(V33*V45)*(2/3)</f>
        <v>3.7007932602596858</v>
      </c>
      <c r="W50" s="5">
        <f>(W33*W45)*(2/3)</f>
        <v>4.0120608368316208</v>
      </c>
      <c r="X50" s="5">
        <f>(X33*X45)*(2/3)</f>
        <v>4.0586734650847243</v>
      </c>
      <c r="Y50" s="5">
        <f>(Y33*Y45)*(2/3)</f>
        <v>3.8430862521429039</v>
      </c>
      <c r="Z50" s="5">
        <f>(Z33*Z45)*(2/3)</f>
        <v>3.9162979960451691</v>
      </c>
      <c r="AA50" s="5">
        <f>(AA33*AA45)*(2/3)</f>
        <v>3.8023397580677938</v>
      </c>
      <c r="AB50" s="5">
        <f>(AB33*AB45)*(2/3)</f>
        <v>3.7251989249773692</v>
      </c>
      <c r="AC50" s="5">
        <f>(AC33*AC45)*(2/3)</f>
        <v>3.9293130500243874</v>
      </c>
      <c r="AD50" s="5">
        <f>(AD33*AD45)*(2/3)</f>
        <v>4.1166740561146717</v>
      </c>
      <c r="AE50" s="5">
        <f>(AE33*AE45)*(2/3)</f>
        <v>4.0474374789862448</v>
      </c>
      <c r="AF50" s="5">
        <f>(AF33*AF45)*(2/3)</f>
        <v>4.0694838261247579</v>
      </c>
      <c r="AG50" s="5">
        <f>(AG33*AG45)*(2/3)</f>
        <v>3.9294977245579901</v>
      </c>
      <c r="AH50" s="5">
        <f>(AH33*AH45)*(2/3)</f>
        <v>4.1755679290123142</v>
      </c>
      <c r="AI50" s="5">
        <f>(AI33*AI45)*(2/3)</f>
        <v>4.240305284924899</v>
      </c>
      <c r="AJ50" s="5">
        <f>(AJ33*AJ45)*(2/3)</f>
        <v>4.1561085803914395</v>
      </c>
      <c r="AK50" s="5">
        <f>(AK33*AK45)*(2/3)</f>
        <v>4.0075244511857289</v>
      </c>
      <c r="AL50" s="5">
        <f>(AL33*AL45)*(2/3)</f>
        <v>4.2499315920108334</v>
      </c>
      <c r="AM50" s="5">
        <f>(AM33*AM45)*(2/3)</f>
        <v>4.033873544115302</v>
      </c>
      <c r="AN50" s="5">
        <f>(AN33*AN45)*(2/3)</f>
        <v>3.8268556246799976</v>
      </c>
      <c r="AO50" s="5">
        <f>(AO33*AO45)*(2/3)</f>
        <v>3.769115026863485</v>
      </c>
      <c r="AP50" s="5">
        <f>(AP33*AP45)*(2/3)</f>
        <v>3.7683164364406778</v>
      </c>
      <c r="AQ50" s="5">
        <f>(AQ33*AQ45)*(2/3)</f>
        <v>4.2621300033778917</v>
      </c>
      <c r="AR50" s="5">
        <f>(AR33*AR45)*(2/3)</f>
        <v>4.1513503548951824</v>
      </c>
      <c r="AS50" s="5">
        <f>(AS33*AS45)*(2/3)</f>
        <v>4.2581656507199925</v>
      </c>
      <c r="AT50" s="5">
        <f>(AT33*AT45)*(2/3)</f>
        <v>4.2519423592038734</v>
      </c>
      <c r="AU50" s="5">
        <f>(AU33*AU45)*(2/3)</f>
        <v>4.2672983525753221</v>
      </c>
      <c r="AV50" s="5">
        <f>(AV33*AV45)*(2/3)</f>
        <v>4.2135325178699041</v>
      </c>
      <c r="AW50" s="5">
        <f>(AW33*AW45)*(2/3)</f>
        <v>4.205600098415033</v>
      </c>
      <c r="AX50" s="5">
        <f>(AX33*AX45)*(2/3)</f>
        <v>4.184449029683158</v>
      </c>
      <c r="AY50" s="5">
        <f>(AY33*AY45)*(2/3)</f>
        <v>4.1973619783532961</v>
      </c>
      <c r="AZ50" s="5">
        <f>(AZ33*AZ45)*(2/3)</f>
        <v>4.260464615235886</v>
      </c>
      <c r="BA50" s="5">
        <f>(BA33*BA45)*(2/3)</f>
        <v>4.3659061360770348</v>
      </c>
      <c r="BB50" s="5">
        <f>(BB33*BB45)*(2/3)</f>
        <v>4.1732189041764718</v>
      </c>
      <c r="BC50" s="5">
        <f>(BC33*BC45)*(2/3)</f>
        <v>3.9315877166029876</v>
      </c>
      <c r="BD50" s="5">
        <f>(BD33*BD45)*(2/3)</f>
        <v>3.4685949991678413</v>
      </c>
      <c r="BE50" s="5">
        <f>(BE33*BE45)*(2/3)</f>
        <v>3.605662716050436</v>
      </c>
      <c r="BF50" s="5">
        <f>(BF33*BF45)*(2/3)</f>
        <v>3.8710621320836323</v>
      </c>
      <c r="BG50" s="5">
        <f>(BG33*BG45)*(2/3)</f>
        <v>3.8742774629421506</v>
      </c>
      <c r="BH50" s="5">
        <f>(BH33*BH45)*(2/3)</f>
        <v>3.5534016934880617</v>
      </c>
    </row>
    <row r="51" spans="1:60" x14ac:dyDescent="0.15">
      <c r="A51" s="8" t="s">
        <v>23</v>
      </c>
      <c r="C51" s="5">
        <f>(C34*C45)*(2/3)</f>
        <v>8.116617856410075</v>
      </c>
      <c r="D51" s="5">
        <f>(D34*D45)*(2/3)</f>
        <v>8.1172759199419371</v>
      </c>
      <c r="E51" s="5">
        <f>(E34*E45)*(2/3)</f>
        <v>8.107618011844643</v>
      </c>
      <c r="F51" s="5">
        <f>(F34*F45)*(2/3)</f>
        <v>8.1057335507761241</v>
      </c>
      <c r="G51" s="5">
        <f>(G34*G45)*(2/3)</f>
        <v>8.2571214100120862</v>
      </c>
      <c r="H51" s="5">
        <f>(H34*H45)*(2/3)</f>
        <v>8.094182102329313</v>
      </c>
      <c r="I51" s="5">
        <f>(I34*I45)*(2/3)</f>
        <v>8.1126865911839019</v>
      </c>
      <c r="J51" s="5">
        <f>(J34*J45)*(2/3)</f>
        <v>8.0651418927991028</v>
      </c>
      <c r="K51" s="5">
        <f>(K34*K45)*(2/3)</f>
        <v>8.2427765758310692</v>
      </c>
      <c r="L51" s="5">
        <f>(L34*L45)*(2/3)</f>
        <v>8.0409036485479284</v>
      </c>
      <c r="M51" s="5">
        <f>(M34*M45)*(2/3)</f>
        <v>9.0640177175928915</v>
      </c>
      <c r="N51" s="5">
        <f>(N34*N45)*(2/3)</f>
        <v>8.9584523826827933</v>
      </c>
      <c r="O51" s="5">
        <f>(O34*O45)*(2/3)</f>
        <v>8.8591415459424816</v>
      </c>
      <c r="P51" s="5">
        <f>(P34*P45)*(2/3)</f>
        <v>9.0244582362493482</v>
      </c>
      <c r="Q51" s="5">
        <f>(Q34*Q45)*(2/3)</f>
        <v>8.9423229025281632</v>
      </c>
      <c r="R51" s="5">
        <f>(R34*R45)*(2/3)</f>
        <v>9.0760249303823883</v>
      </c>
      <c r="S51" s="5">
        <f>(S34*S45)*(2/3)</f>
        <v>9.0770152819559353</v>
      </c>
      <c r="T51" s="5">
        <f>(T34*T45)*(2/3)</f>
        <v>9.0252535094010202</v>
      </c>
      <c r="U51" s="5">
        <f>(U34*U45)*(2/3)</f>
        <v>8.8703464260688403</v>
      </c>
      <c r="V51" s="5">
        <f>(V34*V45)*(2/3)</f>
        <v>8.6015229173450081</v>
      </c>
      <c r="W51" s="5">
        <f>(W34*W45)*(2/3)</f>
        <v>8.2447031546477163</v>
      </c>
      <c r="X51" s="5">
        <f>(X34*X45)*(2/3)</f>
        <v>8.3429559387927448</v>
      </c>
      <c r="Y51" s="5">
        <f>(Y34*Y45)*(2/3)</f>
        <v>8.369196149313046</v>
      </c>
      <c r="Z51" s="5">
        <f>(Z34*Z45)*(2/3)</f>
        <v>8.2673167103801699</v>
      </c>
      <c r="AA51" s="5">
        <f>(AA34*AA45)*(2/3)</f>
        <v>8.373268369887132</v>
      </c>
      <c r="AB51" s="5">
        <f>(AB34*AB45)*(2/3)</f>
        <v>8.2555874496299246</v>
      </c>
      <c r="AC51" s="5">
        <f>(AC34*AC45)*(2/3)</f>
        <v>8.2852624201136358</v>
      </c>
      <c r="AD51" s="5">
        <f>(AD34*AD45)*(2/3)</f>
        <v>8.1899625256226418</v>
      </c>
      <c r="AE51" s="5">
        <f>(AE34*AE45)*(2/3)</f>
        <v>8.2654536468108351</v>
      </c>
      <c r="AF51" s="5">
        <f>(AF34*AF45)*(2/3)</f>
        <v>8.353726138721699</v>
      </c>
      <c r="AG51" s="5">
        <f>(AG34*AG45)*(2/3)</f>
        <v>8.3672406160558452</v>
      </c>
      <c r="AH51" s="5">
        <f>(AH34*AH45)*(2/3)</f>
        <v>7.9431197128683779</v>
      </c>
      <c r="AI51" s="5">
        <f>(AI34*AI45)*(2/3)</f>
        <v>7.9410983341370471</v>
      </c>
      <c r="AJ51" s="5">
        <f>(AJ34*AJ45)*(2/3)</f>
        <v>8.2674112707255478</v>
      </c>
      <c r="AK51" s="5">
        <f>(AK34*AK45)*(2/3)</f>
        <v>8.0025217128167583</v>
      </c>
      <c r="AL51" s="5">
        <f>(AL34*AL45)*(2/3)</f>
        <v>7.8948968509929038</v>
      </c>
      <c r="AM51" s="5">
        <f>(AM34*AM45)*(2/3)</f>
        <v>8.3572722559320543</v>
      </c>
      <c r="AN51" s="5">
        <f>(AN34*AN45)*(2/3)</f>
        <v>8.5790273154094123</v>
      </c>
      <c r="AO51" s="5">
        <f>(AO34*AO45)*(2/3)</f>
        <v>8.5962783969845695</v>
      </c>
      <c r="AP51" s="5">
        <f>(AP34*AP45)*(2/3)</f>
        <v>8.5210812341566644</v>
      </c>
      <c r="AQ51" s="5">
        <f>(AQ34*AQ45)*(2/3)</f>
        <v>8.0329344140811827</v>
      </c>
      <c r="AR51" s="5">
        <f>(AR34*AR45)*(2/3)</f>
        <v>7.9688620539412955</v>
      </c>
      <c r="AS51" s="5">
        <f>(AS34*AS45)*(2/3)</f>
        <v>7.9429558666385605</v>
      </c>
      <c r="AT51" s="5">
        <f>(AT34*AT45)*(2/3)</f>
        <v>8.0812777168287173</v>
      </c>
      <c r="AU51" s="5">
        <f>(AU34*AU45)*(2/3)</f>
        <v>8.0886425229126857</v>
      </c>
      <c r="AV51" s="5">
        <f>(AV34*AV45)*(2/3)</f>
        <v>8.2390367708845957</v>
      </c>
      <c r="AW51" s="5">
        <f>(AW34*AW45)*(2/3)</f>
        <v>8.1955012780058727</v>
      </c>
      <c r="AX51" s="5">
        <f>(AX34*AX45)*(2/3)</f>
        <v>8.2822869648510427</v>
      </c>
      <c r="AY51" s="5">
        <f>(AY34*AY45)*(2/3)</f>
        <v>8.1660605573410923</v>
      </c>
      <c r="AZ51" s="5">
        <f>(AZ34*AZ45)*(2/3)</f>
        <v>8.1839487739227632</v>
      </c>
      <c r="BA51" s="5">
        <f>(BA34*BA45)*(2/3)</f>
        <v>7.9719767792972194</v>
      </c>
      <c r="BB51" s="5">
        <f>(BB34*BB45)*(2/3)</f>
        <v>8.2592930992270652</v>
      </c>
      <c r="BC51" s="5">
        <f>(BC34*BC45)*(2/3)</f>
        <v>8.4696863979228603</v>
      </c>
      <c r="BD51" s="5">
        <f>(BD34*BD45)*(2/3)</f>
        <v>9.0176671197654201</v>
      </c>
      <c r="BE51" s="5">
        <f>(BE34*BE45)*(2/3)</f>
        <v>8.8060480316886505</v>
      </c>
      <c r="BF51" s="5">
        <f>(BF34*BF45)*(2/3)</f>
        <v>8.4402816746367826</v>
      </c>
      <c r="BG51" s="5">
        <f>(BG34*BG45)*(2/3)</f>
        <v>8.4863338918699842</v>
      </c>
      <c r="BH51" s="5">
        <f>(BH34*BH45)*(2/3)</f>
        <v>9.0811331206572685</v>
      </c>
    </row>
    <row r="52" spans="1:60" x14ac:dyDescent="0.15">
      <c r="A52" s="8" t="s">
        <v>22</v>
      </c>
      <c r="C52" s="5">
        <f>(C35*C45)*(2/3)</f>
        <v>0.11259592546772437</v>
      </c>
      <c r="D52" s="5">
        <f>(D35*D45)*(2/3)</f>
        <v>0.11264346545918048</v>
      </c>
      <c r="E52" s="5">
        <f>(E35*E45)*(2/3)</f>
        <v>0.11299504614565439</v>
      </c>
      <c r="F52" s="5">
        <f>(F35*F45)*(2/3)</f>
        <v>0.11532013489582034</v>
      </c>
      <c r="G52" s="5">
        <f>(G35*G45)*(2/3)</f>
        <v>0.11809118595512626</v>
      </c>
      <c r="H52" s="5">
        <f>(H35*H45)*(2/3)</f>
        <v>0.11894295590517592</v>
      </c>
      <c r="I52" s="5">
        <f>(I35*I45)*(2/3)</f>
        <v>0.11043393257843953</v>
      </c>
      <c r="J52" s="5">
        <f>(J35*J45)*(2/3)</f>
        <v>0.11343673882497846</v>
      </c>
      <c r="K52" s="5">
        <f>(K35*K45)*(2/3)</f>
        <v>0.11542476819047023</v>
      </c>
      <c r="L52" s="5">
        <f>(L35*L45)*(2/3)</f>
        <v>0.11653251031399656</v>
      </c>
      <c r="M52" s="5">
        <f>(M35*M45)*(2/3)</f>
        <v>8.9040969392592428E-2</v>
      </c>
      <c r="N52" s="5">
        <f>(N35*N45)*(2/3)</f>
        <v>9.4904944065752908E-2</v>
      </c>
      <c r="O52" s="5">
        <f>(O35*O45)*(2/3)</f>
        <v>9.1781299525513671E-2</v>
      </c>
      <c r="P52" s="5">
        <f>(P35*P45)*(2/3)</f>
        <v>9.2411344191107664E-2</v>
      </c>
      <c r="Q52" s="5">
        <f>(Q35*Q45)*(2/3)</f>
        <v>9.4560584363361844E-2</v>
      </c>
      <c r="R52" s="5">
        <f>(R35*R45)*(2/3)</f>
        <v>9.2471999243729869E-2</v>
      </c>
      <c r="S52" s="5">
        <f>(S35*S45)*(2/3)</f>
        <v>9.2958023501525169E-2</v>
      </c>
      <c r="T52" s="5">
        <f>(T35*T45)*(2/3)</f>
        <v>8.9679440256537707E-2</v>
      </c>
      <c r="U52" s="5">
        <f>(U35*U45)*(2/3)</f>
        <v>0.10221432446093161</v>
      </c>
      <c r="V52" s="5">
        <f>(V35*V45)*(2/3)</f>
        <v>0.10090514893058969</v>
      </c>
      <c r="W52" s="5">
        <f>(W35*W45)*(2/3)</f>
        <v>0.1091277074759225</v>
      </c>
      <c r="X52" s="5">
        <f>(X35*X45)*(2/3)</f>
        <v>0.10918392672816774</v>
      </c>
      <c r="Y52" s="5">
        <f>(Y35*Y45)*(2/3)</f>
        <v>0.1145178473381149</v>
      </c>
      <c r="Z52" s="5">
        <f>(Z35*Z45)*(2/3)</f>
        <v>0.11319910608726159</v>
      </c>
      <c r="AA52" s="5">
        <f>(AA35*AA45)*(2/3)</f>
        <v>0.10958971830406092</v>
      </c>
      <c r="AB52" s="5">
        <f>(AB35*AB45)*(2/3)</f>
        <v>0.1093086740362192</v>
      </c>
      <c r="AC52" s="5">
        <f>(AC35*AC45)*(2/3)</f>
        <v>0.10875581108643501</v>
      </c>
      <c r="AD52" s="5">
        <f>(AD35*AD45)*(2/3)</f>
        <v>0.1111692522923779</v>
      </c>
      <c r="AE52" s="5">
        <f>(AE35*AE45)*(2/3)</f>
        <v>0.11173498979475632</v>
      </c>
      <c r="AF52" s="5">
        <f>(AF35*AF45)*(2/3)</f>
        <v>0.11929525811313552</v>
      </c>
      <c r="AG52" s="5">
        <f>(AG35*AG45)*(2/3)</f>
        <v>0.10944694597662835</v>
      </c>
      <c r="AH52" s="5">
        <f>(AH35*AH45)*(2/3)</f>
        <v>0.10855100633596178</v>
      </c>
      <c r="AI52" s="5">
        <f>(AI35*AI45)*(2/3)</f>
        <v>0.11014278846335729</v>
      </c>
      <c r="AJ52" s="5">
        <f>(AJ35*AJ45)*(2/3)</f>
        <v>0.11067345292187741</v>
      </c>
      <c r="AK52" s="5">
        <f>(AK35*AK45)*(2/3)</f>
        <v>0.10163254463943984</v>
      </c>
      <c r="AL52" s="5">
        <f>(AL35*AL45)*(2/3)</f>
        <v>0.1101707204230436</v>
      </c>
      <c r="AM52" s="5">
        <f>(AM35*AM45)*(2/3)</f>
        <v>0.10564198380192613</v>
      </c>
      <c r="AN52" s="5">
        <f>(AN35*AN45)*(2/3)</f>
        <v>0.11036177156417544</v>
      </c>
      <c r="AO52" s="5">
        <f>(AO35*AO45)*(2/3)</f>
        <v>0.11269975105575988</v>
      </c>
      <c r="AP52" s="5">
        <f>(AP35*AP45)*(2/3)</f>
        <v>0.10782584687007202</v>
      </c>
      <c r="AQ52" s="5">
        <f>(AQ35*AQ45)*(2/3)</f>
        <v>0.10398116906293282</v>
      </c>
      <c r="AR52" s="5">
        <f>(AR35*AR45)*(2/3)</f>
        <v>0.10500386923190348</v>
      </c>
      <c r="AS52" s="5">
        <f>(AS35*AS45)*(2/3)</f>
        <v>0.10974123826691762</v>
      </c>
      <c r="AT52" s="5">
        <f>(AT35*AT45)*(2/3)</f>
        <v>0.10378446013174515</v>
      </c>
      <c r="AU52" s="5">
        <f>(AU35*AU45)*(2/3)</f>
        <v>0.10713900817170892</v>
      </c>
      <c r="AV52" s="5">
        <f>(AV35*AV45)*(2/3)</f>
        <v>0.1043762346183256</v>
      </c>
      <c r="AW52" s="5">
        <f>(AW35*AW45)*(2/3)</f>
        <v>0.10812836703661652</v>
      </c>
      <c r="AX52" s="5">
        <f>(AX35*AX45)*(2/3)</f>
        <v>0.10936885959242523</v>
      </c>
      <c r="AY52" s="5">
        <f>(AY35*AY45)*(2/3)</f>
        <v>0.10699846321212877</v>
      </c>
      <c r="AZ52" s="5">
        <f>(AZ35*AZ45)*(2/3)</f>
        <v>0.10716284273136656</v>
      </c>
      <c r="BA52" s="5">
        <f>(BA35*BA45)*(2/3)</f>
        <v>0.10326834194676457</v>
      </c>
      <c r="BB52" s="5">
        <f>(BB35*BB45)*(2/3)</f>
        <v>0.10606808877814786</v>
      </c>
      <c r="BC52" s="5">
        <f>(BC35*BC45)*(2/3)</f>
        <v>0.10571676616822986</v>
      </c>
      <c r="BD52" s="5">
        <f>(BD35*BD45)*(2/3)</f>
        <v>9.8871191166954142E-2</v>
      </c>
      <c r="BE52" s="5">
        <f>(BE35*BE45)*(2/3)</f>
        <v>0.10465043886415033</v>
      </c>
      <c r="BF52" s="5">
        <f>(BF35*BF45)*(2/3)</f>
        <v>0.10544869497857101</v>
      </c>
      <c r="BG52" s="5">
        <f>(BG35*BG45)*(2/3)</f>
        <v>0.10705221883574524</v>
      </c>
      <c r="BH52" s="5">
        <f>(BH35*BH45)*(2/3)</f>
        <v>9.5097151441065536E-2</v>
      </c>
    </row>
    <row r="53" spans="1:60" x14ac:dyDescent="0.15">
      <c r="A53" s="8" t="s">
        <v>21</v>
      </c>
      <c r="C53" s="5">
        <f>C36*C45</f>
        <v>9.3198923410707302</v>
      </c>
      <c r="D53" s="5">
        <f>D36*D45</f>
        <v>9.0411769393660837</v>
      </c>
      <c r="E53" s="5">
        <f>E36*E45</f>
        <v>9.00304143507155</v>
      </c>
      <c r="F53" s="5">
        <f>F36*F45</f>
        <v>9.071634595280754</v>
      </c>
      <c r="G53" s="5">
        <f>G36*G45</f>
        <v>9.0315017184808806</v>
      </c>
      <c r="H53" s="5">
        <f>H36*H45</f>
        <v>9.1865168143539453</v>
      </c>
      <c r="I53" s="5">
        <f>I36*I45</f>
        <v>9.1113720217227439</v>
      </c>
      <c r="J53" s="5">
        <f>J36*J45</f>
        <v>9.02900919145352</v>
      </c>
      <c r="K53" s="5">
        <f>K36*K45</f>
        <v>8.923155529801905</v>
      </c>
      <c r="L53" s="5">
        <f>L36*L45</f>
        <v>9.4597363030151023</v>
      </c>
      <c r="M53" s="5">
        <f>M36*M45</f>
        <v>8.6563106141252426</v>
      </c>
      <c r="N53" s="5">
        <f>N36*N45</f>
        <v>8.7846040434297414</v>
      </c>
      <c r="O53" s="5">
        <f>O36*O45</f>
        <v>8.7105132774240843</v>
      </c>
      <c r="P53" s="5">
        <f>P36*P45</f>
        <v>8.7564445693992816</v>
      </c>
      <c r="Q53" s="5">
        <f>Q36*Q45</f>
        <v>8.7936238494228665</v>
      </c>
      <c r="R53" s="5">
        <f>R36*R45</f>
        <v>8.7085137305889884</v>
      </c>
      <c r="S53" s="5">
        <f>S36*S45</f>
        <v>8.6159205185426355</v>
      </c>
      <c r="T53" s="5">
        <f>T36*T45</f>
        <v>8.7696139277525127</v>
      </c>
      <c r="U53" s="5">
        <f>U36*U45</f>
        <v>8.7709172474117878</v>
      </c>
      <c r="V53" s="5">
        <f>V36*V45</f>
        <v>8.881855033161342</v>
      </c>
      <c r="W53" s="5">
        <f>W36*W45</f>
        <v>8.8303654524393167</v>
      </c>
      <c r="X53" s="5">
        <f>X36*X45</f>
        <v>8.6767577899369321</v>
      </c>
      <c r="Y53" s="5">
        <f>Y36*Y45</f>
        <v>8.9208346017217224</v>
      </c>
      <c r="Z53" s="5">
        <f>Z36*Z45</f>
        <v>9.0866153804219785</v>
      </c>
      <c r="AA53" s="5">
        <f>AA36*AA45</f>
        <v>9.0708155607004564</v>
      </c>
      <c r="AB53" s="5">
        <f>AB36*AB45</f>
        <v>9.2628400771912496</v>
      </c>
      <c r="AC53" s="5">
        <f>AC36*AC45</f>
        <v>8.9380755912740781</v>
      </c>
      <c r="AD53" s="5">
        <f>AD36*AD45</f>
        <v>8.7744225651473737</v>
      </c>
      <c r="AE53" s="5">
        <f>AE36*AE45</f>
        <v>8.7939863024300013</v>
      </c>
      <c r="AF53" s="5">
        <f>AF36*AF45</f>
        <v>8.7121736317606757</v>
      </c>
      <c r="AG53" s="5">
        <f>AG36*AG45</f>
        <v>8.8357306695710278</v>
      </c>
      <c r="AH53" s="5">
        <f>AH36*AH45</f>
        <v>8.963005857061491</v>
      </c>
      <c r="AI53" s="5">
        <f>AI36*AI45</f>
        <v>8.8798457954049361</v>
      </c>
      <c r="AJ53" s="5">
        <f>AJ36*AJ45</f>
        <v>8.6634330013284817</v>
      </c>
      <c r="AK53" s="5">
        <f>AK36*AK45</f>
        <v>9.1076325656216284</v>
      </c>
      <c r="AL53" s="5">
        <f>AL36*AL45</f>
        <v>8.9307931020688027</v>
      </c>
      <c r="AM53" s="5">
        <f>AM36*AM45</f>
        <v>8.7212264104155786</v>
      </c>
      <c r="AN53" s="5">
        <f>AN36*AN45</f>
        <v>8.7741010097381142</v>
      </c>
      <c r="AO53" s="5">
        <f>AO36*AO45</f>
        <v>8.8148055416179627</v>
      </c>
      <c r="AP53" s="5">
        <f>AP36*AP45</f>
        <v>8.9180133316485506</v>
      </c>
      <c r="AQ53" s="5">
        <f>AQ36*AQ45</f>
        <v>8.7206230094000041</v>
      </c>
      <c r="AR53" s="5">
        <f>AR36*AR45</f>
        <v>8.8601526174006384</v>
      </c>
      <c r="AS53" s="5">
        <f>AS36*AS45</f>
        <v>8.6370378179398219</v>
      </c>
      <c r="AT53" s="5">
        <f>AT36*AT45</f>
        <v>8.5966340192122939</v>
      </c>
      <c r="AU53" s="5">
        <f>AU36*AU45</f>
        <v>8.5552733267745253</v>
      </c>
      <c r="AV53" s="5">
        <f>AV36*AV45</f>
        <v>8.485449180538243</v>
      </c>
      <c r="AW53" s="5">
        <f>AW36*AW45</f>
        <v>8.5310738888563478</v>
      </c>
      <c r="AX53" s="5">
        <f>AX36*AX45</f>
        <v>8.5595119264354871</v>
      </c>
      <c r="AY53" s="5">
        <f>AY36*AY45</f>
        <v>8.6510959721362628</v>
      </c>
      <c r="AZ53" s="5">
        <f>AZ36*AZ45</f>
        <v>8.5810318409021757</v>
      </c>
      <c r="BA53" s="5">
        <f>BA36*BA45</f>
        <v>8.5976200586583165</v>
      </c>
      <c r="BB53" s="5">
        <f>BB36*BB45</f>
        <v>8.5720460997324057</v>
      </c>
      <c r="BC53" s="5">
        <f>BC36*BC45</f>
        <v>8.720134636983456</v>
      </c>
      <c r="BD53" s="5">
        <f>BD36*BD45</f>
        <v>8.7302009493527901</v>
      </c>
      <c r="BE53" s="5">
        <f>BE36*BE45</f>
        <v>8.8223514384906281</v>
      </c>
      <c r="BF53" s="5">
        <f>BF36*BF45</f>
        <v>8.7577393327378967</v>
      </c>
      <c r="BG53" s="5">
        <f>BG36*BG45</f>
        <v>8.7305092658456438</v>
      </c>
      <c r="BH53" s="5">
        <f>BH36*BH45</f>
        <v>8.5119205496379138</v>
      </c>
    </row>
    <row r="54" spans="1:60" x14ac:dyDescent="0.15">
      <c r="A54" s="8" t="s">
        <v>19</v>
      </c>
      <c r="C54" s="5">
        <f>C37*C45</f>
        <v>6.8543191641232515E-2</v>
      </c>
      <c r="D54" s="5">
        <f>D37*D45</f>
        <v>7.5011759056104729E-2</v>
      </c>
      <c r="E54" s="5">
        <f>E37*E45</f>
        <v>6.7239834180310321E-2</v>
      </c>
      <c r="F54" s="5">
        <f>F37*F45</f>
        <v>7.2707168405909697E-2</v>
      </c>
      <c r="G54" s="5">
        <f>G37*G45</f>
        <v>6.1602174908739579E-2</v>
      </c>
      <c r="H54" s="5">
        <f>H37*H45</f>
        <v>6.794725351626385E-2</v>
      </c>
      <c r="I54" s="5">
        <f>I37*I45</f>
        <v>7.147934942741857E-2</v>
      </c>
      <c r="J54" s="5">
        <f>J37*J45</f>
        <v>6.3422669779059526E-2</v>
      </c>
      <c r="K54" s="5">
        <f>K37*K45</f>
        <v>6.7384066109266033E-2</v>
      </c>
      <c r="L54" s="5">
        <f>L37*L45</f>
        <v>6.5956733257238553E-2</v>
      </c>
      <c r="M54" s="5">
        <f>M37*M45</f>
        <v>6.9786864676623858E-2</v>
      </c>
      <c r="N54" s="5">
        <f>N37*N45</f>
        <v>6.6262536371703859E-2</v>
      </c>
      <c r="O54" s="5">
        <f>O37*O45</f>
        <v>6.3714920596184277E-2</v>
      </c>
      <c r="P54" s="5">
        <f>P37*P45</f>
        <v>6.3729869134724615E-2</v>
      </c>
      <c r="Q54" s="5">
        <f>Q37*Q45</f>
        <v>6.7895647589573838E-2</v>
      </c>
      <c r="R54" s="5">
        <f>R37*R45</f>
        <v>6.2670649784261165E-2</v>
      </c>
      <c r="S54" s="5">
        <f>S37*S45</f>
        <v>6.4649222076495594E-2</v>
      </c>
      <c r="T54" s="5">
        <f>T37*T45</f>
        <v>6.8407141390260939E-2</v>
      </c>
      <c r="U54" s="5">
        <f>U37*U45</f>
        <v>6.6440491521319298E-2</v>
      </c>
      <c r="V54" s="5">
        <f>V37*V45</f>
        <v>6.3457746629955958E-2</v>
      </c>
      <c r="W54" s="5">
        <f>W37*W45</f>
        <v>6.9187536834450836E-2</v>
      </c>
      <c r="X54" s="5">
        <f>X37*X45</f>
        <v>6.9123577467710723E-2</v>
      </c>
      <c r="Y54" s="5">
        <f>Y37*Y45</f>
        <v>6.5811561256802348E-2</v>
      </c>
      <c r="Z54" s="5">
        <f>Z37*Z45</f>
        <v>6.4909110656809876E-2</v>
      </c>
      <c r="AA54" s="5">
        <f>AA37*AA45</f>
        <v>6.8095157222873529E-2</v>
      </c>
      <c r="AB54" s="5">
        <f>AB37*AB45</f>
        <v>6.6161627384902555E-2</v>
      </c>
      <c r="AC54" s="5">
        <f>AC37*AC45</f>
        <v>6.8535610218142876E-2</v>
      </c>
      <c r="AD54" s="5">
        <f>AD37*AD45</f>
        <v>7.0391675684980434E-2</v>
      </c>
      <c r="AE54" s="5">
        <f>AE37*AE45</f>
        <v>6.8931248960945032E-2</v>
      </c>
      <c r="AF54" s="5">
        <f>AF37*AF45</f>
        <v>6.2457751932787998E-2</v>
      </c>
      <c r="AG54" s="5">
        <f>AG37*AG45</f>
        <v>6.6914115253898204E-2</v>
      </c>
      <c r="AH54" s="5">
        <f>AH37*AH45</f>
        <v>6.5916096892010514E-2</v>
      </c>
      <c r="AI54" s="5">
        <f>AI37*AI45</f>
        <v>7.0322614809085027E-2</v>
      </c>
      <c r="AJ54" s="5">
        <f>AJ37*AJ45</f>
        <v>6.2795996046957389E-2</v>
      </c>
      <c r="AK54" s="5">
        <f>AK37*AK45</f>
        <v>6.3109702187630068E-2</v>
      </c>
      <c r="AL54" s="5">
        <f>AL37*AL45</f>
        <v>5.9434076377720024E-2</v>
      </c>
      <c r="AM54" s="5">
        <f>AM37*AM45</f>
        <v>6.3866425297982352E-2</v>
      </c>
      <c r="AN54" s="5">
        <f>AN37*AN45</f>
        <v>6.1726927330175589E-2</v>
      </c>
      <c r="AO54" s="5">
        <f>AO37*AO45</f>
        <v>6.833982064328141E-2</v>
      </c>
      <c r="AP54" s="5">
        <f>AP37*AP45</f>
        <v>7.2158637397734135E-2</v>
      </c>
      <c r="AQ54" s="5">
        <f>AQ37*AQ45</f>
        <v>6.8766210349573753E-2</v>
      </c>
      <c r="AR54" s="5">
        <f>AR37*AR45</f>
        <v>5.7516450753032751E-2</v>
      </c>
      <c r="AS54" s="5">
        <f>AS37*AS45</f>
        <v>5.9433655907585869E-2</v>
      </c>
      <c r="AT54" s="5">
        <f>AT37*AT45</f>
        <v>7.0380653604823207E-2</v>
      </c>
      <c r="AU54" s="5">
        <f>AU37*AU45</f>
        <v>5.1633523872235937E-2</v>
      </c>
      <c r="AV54" s="5">
        <f>AV37*AV45</f>
        <v>6.7230927215867278E-2</v>
      </c>
      <c r="AW54" s="5">
        <f>AW37*AW45</f>
        <v>6.6641215881078311E-2</v>
      </c>
      <c r="AX54" s="5">
        <f>AX37*AX45</f>
        <v>6.7393854681346163E-2</v>
      </c>
      <c r="AY54" s="5">
        <f>AY37*AY45</f>
        <v>5.5551147323514467E-2</v>
      </c>
      <c r="AZ54" s="5">
        <f>AZ37*AZ45</f>
        <v>6.1305677585542132E-2</v>
      </c>
      <c r="BA54" s="5">
        <f>BA37*BA45</f>
        <v>6.5658052721180957E-2</v>
      </c>
      <c r="BB54" s="5">
        <f>BB37*BB45</f>
        <v>6.388914170231634E-2</v>
      </c>
      <c r="BC54" s="5">
        <f>BC37*BC45</f>
        <v>6.5726469002145169E-2</v>
      </c>
      <c r="BD54" s="5">
        <f>BD37*BD45</f>
        <v>7.0352551617979667E-2</v>
      </c>
      <c r="BE54" s="5">
        <f>BE37*BE45</f>
        <v>7.338002952996571E-2</v>
      </c>
      <c r="BF54" s="5">
        <f>BF37*BF45</f>
        <v>6.7723464442039638E-2</v>
      </c>
      <c r="BG54" s="5">
        <f>BG37*BG45</f>
        <v>7.0572725294604927E-2</v>
      </c>
      <c r="BH54" s="5">
        <f>BH37*BH45</f>
        <v>7.2997834759018568E-2</v>
      </c>
    </row>
    <row r="55" spans="1:60" x14ac:dyDescent="0.15">
      <c r="A55" s="8" t="s">
        <v>18</v>
      </c>
      <c r="C55" s="5">
        <f>C38*C45</f>
        <v>2.8669154575827411</v>
      </c>
      <c r="D55" s="5">
        <f>D38*D45</f>
        <v>2.9742470829324521</v>
      </c>
      <c r="E55" s="5">
        <f>E38*E45</f>
        <v>2.9950617705994489</v>
      </c>
      <c r="F55" s="5">
        <f>F38*F45</f>
        <v>3.0179425101903576</v>
      </c>
      <c r="G55" s="5">
        <f>G38*G45</f>
        <v>3.0138245073069427</v>
      </c>
      <c r="H55" s="5">
        <f>H38*H45</f>
        <v>3.0113020909986532</v>
      </c>
      <c r="I55" s="5">
        <f>I38*I45</f>
        <v>2.9735064509134457</v>
      </c>
      <c r="J55" s="5">
        <f>J38*J45</f>
        <v>2.9869710881929641</v>
      </c>
      <c r="K55" s="5">
        <f>K38*K45</f>
        <v>2.9261166676938961</v>
      </c>
      <c r="L55" s="5">
        <f>L38*L45</f>
        <v>2.8783551304547896</v>
      </c>
      <c r="M55" s="5">
        <f>M38*M45</f>
        <v>2.9703614309876172</v>
      </c>
      <c r="N55" s="5">
        <f>N38*N45</f>
        <v>2.9814081315814067</v>
      </c>
      <c r="O55" s="5">
        <f>O38*O45</f>
        <v>3.0076621132134571</v>
      </c>
      <c r="P55" s="5">
        <f>P38*P45</f>
        <v>2.9701929404798002</v>
      </c>
      <c r="Q55" s="5">
        <f>Q38*Q45</f>
        <v>2.9621560419723973</v>
      </c>
      <c r="R55" s="5">
        <f>R38*R45</f>
        <v>2.9905498428417814</v>
      </c>
      <c r="S55" s="5">
        <f>S38*S45</f>
        <v>2.9740789038686968</v>
      </c>
      <c r="T55" s="5">
        <f>T38*T45</f>
        <v>2.9374114279077639</v>
      </c>
      <c r="U55" s="5">
        <f>U38*U45</f>
        <v>3.0080165440790378</v>
      </c>
      <c r="V55" s="5">
        <f>V38*V45</f>
        <v>3.0875634045182276</v>
      </c>
      <c r="W55" s="5">
        <f>W38*W45</f>
        <v>3.0218109184866271</v>
      </c>
      <c r="X55" s="5">
        <f>X38*X45</f>
        <v>3.0596923478840421</v>
      </c>
      <c r="Y55" s="5">
        <f>Y38*Y45</f>
        <v>2.978705361281007</v>
      </c>
      <c r="Z55" s="5">
        <f>Z38*Z45</f>
        <v>2.985041523858095</v>
      </c>
      <c r="AA55" s="5">
        <f>AA38*AA45</f>
        <v>2.8426631294345439</v>
      </c>
      <c r="AB55" s="5">
        <f>AB38*AB45</f>
        <v>2.9536793273469759</v>
      </c>
      <c r="AC55" s="5">
        <f>AC38*AC45</f>
        <v>2.9655282630342605</v>
      </c>
      <c r="AD55" s="5">
        <f>AD38*AD45</f>
        <v>3.0738408434020497</v>
      </c>
      <c r="AE55" s="5">
        <f>AE38*AE45</f>
        <v>3.0083486860680755</v>
      </c>
      <c r="AF55" s="5">
        <f>AF38*AF45</f>
        <v>2.959223127808547</v>
      </c>
      <c r="AG55" s="5">
        <f>AG38*AG45</f>
        <v>3.032353358531064</v>
      </c>
      <c r="AH55" s="5">
        <f>AH38*AH45</f>
        <v>3.0791652325084238</v>
      </c>
      <c r="AI55" s="5">
        <f>AI38*AI45</f>
        <v>3.0957686700679208</v>
      </c>
      <c r="AJ55" s="5">
        <f>AJ38*AJ45</f>
        <v>3.0297624277932833</v>
      </c>
      <c r="AK55" s="5">
        <f>AK38*AK45</f>
        <v>3.0198093151066896</v>
      </c>
      <c r="AL55" s="5">
        <f>AL38*AL45</f>
        <v>3.0667148704116483</v>
      </c>
      <c r="AM55" s="5">
        <f>AM38*AM45</f>
        <v>3.017073871393178</v>
      </c>
      <c r="AN55" s="5">
        <f>AN38*AN45</f>
        <v>2.9105518085411952</v>
      </c>
      <c r="AO55" s="5">
        <f>AO38*AO45</f>
        <v>2.9250357024465075</v>
      </c>
      <c r="AP55" s="5">
        <f>AP38*AP45</f>
        <v>2.9361142155757269</v>
      </c>
      <c r="AQ55" s="5">
        <f>AQ38*AQ45</f>
        <v>3.1314485688662215</v>
      </c>
      <c r="AR55" s="5">
        <f>AR38*AR45</f>
        <v>3.1912697083572636</v>
      </c>
      <c r="AS55" s="5">
        <f>AS38*AS45</f>
        <v>3.187406200844729</v>
      </c>
      <c r="AT55" s="5">
        <f>AT38*AT45</f>
        <v>3.192204248320746</v>
      </c>
      <c r="AU55" s="5">
        <f>AU38*AU45</f>
        <v>3.2347265762795732</v>
      </c>
      <c r="AV55" s="5">
        <f>AV38*AV45</f>
        <v>3.1981025473102886</v>
      </c>
      <c r="AW55" s="5">
        <f>AW38*AW45</f>
        <v>3.267550589935428</v>
      </c>
      <c r="AX55" s="5">
        <f>AX38*AX45</f>
        <v>3.1810177951096215</v>
      </c>
      <c r="AY55" s="5">
        <f>AY38*AY45</f>
        <v>3.2139928422441284</v>
      </c>
      <c r="AZ55" s="5">
        <f>AZ38*AZ45</f>
        <v>3.1233412152319575</v>
      </c>
      <c r="BA55" s="5">
        <f>BA38*BA45</f>
        <v>3.1880639631920502</v>
      </c>
      <c r="BB55" s="5">
        <f>BB38*BB45</f>
        <v>3.1441524192593282</v>
      </c>
      <c r="BC55" s="5">
        <f>BC38*BC45</f>
        <v>3.0438032477826344</v>
      </c>
      <c r="BD55" s="5">
        <f>BD38*BD45</f>
        <v>2.9859170604058241</v>
      </c>
      <c r="BE55" s="5">
        <f>BE38*BE45</f>
        <v>2.947633070999971</v>
      </c>
      <c r="BF55" s="5">
        <f>BF38*BF45</f>
        <v>3.0548187687323218</v>
      </c>
      <c r="BG55" s="5">
        <f>BG38*BG45</f>
        <v>3.0583979275433166</v>
      </c>
      <c r="BH55" s="5">
        <f>BH38*BH45</f>
        <v>2.9995559266969725</v>
      </c>
    </row>
    <row r="56" spans="1:60" x14ac:dyDescent="0.15">
      <c r="A56" s="8" t="s">
        <v>564</v>
      </c>
      <c r="C56" s="5">
        <f>C39*C45</f>
        <v>6.6367053496268575E-3</v>
      </c>
      <c r="D56" s="5">
        <f>D39*D45</f>
        <v>1.1830862863820209E-2</v>
      </c>
      <c r="E56" s="5">
        <f>E39*E45</f>
        <v>2.4375947454808511E-3</v>
      </c>
      <c r="F56" s="5">
        <f>F39*F45</f>
        <v>8.6861548583571334E-3</v>
      </c>
      <c r="G56" s="5">
        <f>G39*G45</f>
        <v>9.0065674150831884E-3</v>
      </c>
      <c r="H56" s="5">
        <f>H39*H45</f>
        <v>9.8797376014419548E-3</v>
      </c>
      <c r="I56" s="5">
        <f>I39*I45</f>
        <v>7.6090842068649205E-3</v>
      </c>
      <c r="J56" s="5">
        <f>J39*J45</f>
        <v>1.019503344742167E-2</v>
      </c>
      <c r="K56" s="5">
        <f>K39*K45</f>
        <v>5.5725451995399175E-3</v>
      </c>
      <c r="L56" s="5">
        <f>L39*L45</f>
        <v>9.4957452006154339E-3</v>
      </c>
      <c r="M56" s="5">
        <f>M39*M45</f>
        <v>3.6282711771968728E-3</v>
      </c>
      <c r="N56" s="5">
        <f>N39*N45</f>
        <v>1.1202638558777048E-2</v>
      </c>
      <c r="O56" s="5">
        <f>O39*O45</f>
        <v>4.5404974660665154E-3</v>
      </c>
      <c r="P56" s="5">
        <f>P39*P45</f>
        <v>1.0227069924158894E-2</v>
      </c>
      <c r="Q56" s="5">
        <f>Q39*Q45</f>
        <v>3.3474816241912757E-3</v>
      </c>
      <c r="R56" s="5">
        <f>R39*R45</f>
        <v>6.3962845326690637E-3</v>
      </c>
      <c r="S56" s="5">
        <f>S39*S45</f>
        <v>9.9646633122046063E-3</v>
      </c>
      <c r="T56" s="5">
        <f>T39*T45</f>
        <v>1.0675039969623396E-2</v>
      </c>
      <c r="U56" s="5">
        <f>U39*U45</f>
        <v>6.4704065506477303E-3</v>
      </c>
      <c r="V56" s="5">
        <f>V39*V45</f>
        <v>7.8744263379501439E-3</v>
      </c>
      <c r="W56" s="5">
        <f>W39*W45</f>
        <v>5.8581513062969503E-3</v>
      </c>
      <c r="X56" s="5">
        <f>X39*X45</f>
        <v>8.2381786819978545E-3</v>
      </c>
      <c r="Y56" s="5">
        <f>Y39*Y45</f>
        <v>7.2810870550758548E-3</v>
      </c>
      <c r="Z56" s="5">
        <f>Z39*Z45</f>
        <v>4.0918048277818501E-3</v>
      </c>
      <c r="AA56" s="5">
        <f>AA39*AA45</f>
        <v>1.1653618918905562E-2</v>
      </c>
      <c r="AB56" s="5">
        <f>AB39*AB45</f>
        <v>7.7835197409355013E-3</v>
      </c>
      <c r="AC56" s="5">
        <f>AC39*AC45</f>
        <v>6.841127879213366E-3</v>
      </c>
      <c r="AD56" s="5">
        <f>AD39*AD45</f>
        <v>7.8288205839702734E-3</v>
      </c>
      <c r="AE56" s="5">
        <f>AE39*AE45</f>
        <v>8.4944729083732875E-3</v>
      </c>
      <c r="AF56" s="5">
        <f>AF39*AF45</f>
        <v>8.8560792759560508E-3</v>
      </c>
      <c r="AG56" s="5">
        <f>AG39*AG45</f>
        <v>9.2435997120746509E-3</v>
      </c>
      <c r="AH56" s="5">
        <f>AH39*AH45</f>
        <v>5.8785373418813536E-3</v>
      </c>
      <c r="AI56" s="5">
        <f>AI39*AI45</f>
        <v>4.495163023832671E-3</v>
      </c>
      <c r="AJ56" s="5">
        <f>AJ39*AJ45</f>
        <v>6.6404071753126456E-3</v>
      </c>
      <c r="AK56" s="5">
        <f>AK39*AK45</f>
        <v>5.1712162860504994E-3</v>
      </c>
      <c r="AL56" s="5">
        <f>AL39*AL45</f>
        <v>7.5332340658877872E-3</v>
      </c>
      <c r="AM56" s="5">
        <f>AM39*AM45</f>
        <v>3.9428797043189936E-3</v>
      </c>
      <c r="AN56" s="5">
        <f>AN39*AN45</f>
        <v>3.1029979186950303E-3</v>
      </c>
      <c r="AO56" s="5">
        <f>AO39*AO45</f>
        <v>1.1615484628780417E-2</v>
      </c>
      <c r="AP56" s="5">
        <f>AP39*AP45</f>
        <v>5.081630485776591E-3</v>
      </c>
      <c r="AQ56" s="5">
        <f>AQ39*AQ45</f>
        <v>6.0659454307501089E-3</v>
      </c>
      <c r="AR56" s="5">
        <f>AR39*AR45</f>
        <v>2.6228356655686488E-3</v>
      </c>
      <c r="AS56" s="5">
        <f>AS39*AS45</f>
        <v>5.0653281211188016E-3</v>
      </c>
      <c r="AT56" s="5">
        <f>AT39*AT45</f>
        <v>5.9690089502798284E-3</v>
      </c>
      <c r="AU56" s="5">
        <f>AU39*AU45</f>
        <v>8.0112343854501934E-3</v>
      </c>
      <c r="AV56" s="5">
        <f>AV39*AV45</f>
        <v>5.3296596951644482E-3</v>
      </c>
      <c r="AW56" s="5">
        <f>AW39*AW45</f>
        <v>5.4186828603625123E-3</v>
      </c>
      <c r="AX56" s="5">
        <f>AX39*AX45</f>
        <v>8.4078289116237773E-3</v>
      </c>
      <c r="AY56" s="5">
        <f>AY39*AY45</f>
        <v>4.6327394563119876E-3</v>
      </c>
      <c r="AZ56" s="5">
        <f>AZ39*AZ45</f>
        <v>2.2484859993992141E-3</v>
      </c>
      <c r="BA56" s="5">
        <f>BA39*BA45</f>
        <v>6.17730003842805E-3</v>
      </c>
      <c r="BB56" s="5">
        <f>BB39*BB45</f>
        <v>5.3818903396946069E-3</v>
      </c>
      <c r="BC56" s="5">
        <f>BC39*BC45</f>
        <v>4.0242909277042162E-3</v>
      </c>
      <c r="BD56" s="5">
        <f>BD39*BD45</f>
        <v>6.4456454964865288E-3</v>
      </c>
      <c r="BE56" s="5">
        <f>BE39*BE45</f>
        <v>6.0808851309528062E-3</v>
      </c>
      <c r="BF56" s="5">
        <f>BF39*BF45</f>
        <v>1.0425272219152537E-2</v>
      </c>
      <c r="BG56" s="5">
        <f>BG39*BG45</f>
        <v>1.0610205121294278E-2</v>
      </c>
      <c r="BH56" s="5">
        <f>BH39*BH45</f>
        <v>5.4907555096542398E-3</v>
      </c>
    </row>
    <row r="57" spans="1:60" x14ac:dyDescent="0.15">
      <c r="A57" s="8" t="s">
        <v>17</v>
      </c>
      <c r="C57" s="5">
        <f>C40*C45</f>
        <v>1.4932246535857703E-2</v>
      </c>
      <c r="D57" s="5">
        <f>D40*D45</f>
        <v>1.0307994607520885E-2</v>
      </c>
      <c r="E57" s="5">
        <f>E40*E45</f>
        <v>1.9845628942116812E-2</v>
      </c>
      <c r="F57" s="5">
        <f>F40*F45</f>
        <v>2.2101882893105371E-2</v>
      </c>
      <c r="G57" s="5">
        <f>G40*G45</f>
        <v>2.0650382145511934E-2</v>
      </c>
      <c r="H57" s="5">
        <f>H40*H45</f>
        <v>2.0350027327001592E-2</v>
      </c>
      <c r="I57" s="5">
        <f>I40*I45</f>
        <v>1.9242939474125826E-2</v>
      </c>
      <c r="J57" s="5">
        <f>J40*J45</f>
        <v>1.7962852173325702E-2</v>
      </c>
      <c r="K57" s="5">
        <f>K40*K45</f>
        <v>2.0526249066282694E-2</v>
      </c>
      <c r="L57" s="5">
        <f>L40*L45</f>
        <v>1.57146969090056E-2</v>
      </c>
      <c r="M57" s="5">
        <f>M40*M45</f>
        <v>1.9710673137895464E-2</v>
      </c>
      <c r="N57" s="5">
        <f>N40*N45</f>
        <v>1.7040390277165196E-2</v>
      </c>
      <c r="O57" s="5">
        <f>O40*O45</f>
        <v>2.1488381461490562E-2</v>
      </c>
      <c r="P57" s="5">
        <f>P40*P45</f>
        <v>1.7629184338614448E-2</v>
      </c>
      <c r="Q57" s="5">
        <f>Q40*Q45</f>
        <v>1.5242821305023952E-2</v>
      </c>
      <c r="R57" s="5">
        <f>R40*R45</f>
        <v>2.0047427299746484E-2</v>
      </c>
      <c r="S57" s="5">
        <f>S40*S45</f>
        <v>1.9064521716181206E-2</v>
      </c>
      <c r="T57" s="5">
        <f>T40*T45</f>
        <v>1.9429982277068023E-2</v>
      </c>
      <c r="U57" s="5">
        <f>U40*U45</f>
        <v>1.4750094307166542E-2</v>
      </c>
      <c r="V57" s="5">
        <f>V40*V45</f>
        <v>1.8542569646475278E-2</v>
      </c>
      <c r="W57" s="5">
        <f>W40*W45</f>
        <v>1.7506506558942897E-2</v>
      </c>
      <c r="X57" s="5">
        <f>X40*X45</f>
        <v>2.368894741966545E-2</v>
      </c>
      <c r="Y57" s="5">
        <f>Y40*Y45</f>
        <v>1.8857527859910527E-2</v>
      </c>
      <c r="Z57" s="5">
        <f>Z40*Z45</f>
        <v>2.0765407527523417E-2</v>
      </c>
      <c r="AA57" s="5">
        <f>AA40*AA45</f>
        <v>2.2725340280297358E-2</v>
      </c>
      <c r="AB57" s="5">
        <f>AB40*AB45</f>
        <v>2.5899102864627085E-2</v>
      </c>
      <c r="AC57" s="5">
        <f>AC40*AC45</f>
        <v>2.3530213545096487E-2</v>
      </c>
      <c r="AD57" s="5">
        <f>AD40*AD45</f>
        <v>1.9774045640565351E-2</v>
      </c>
      <c r="AE57" s="5">
        <f>AE40*AE45</f>
        <v>1.8611592352179684E-2</v>
      </c>
      <c r="AF57" s="5">
        <f>AF40*AF45</f>
        <v>1.9790642408413047E-2</v>
      </c>
      <c r="AG57" s="5">
        <f>AG40*AG45</f>
        <v>1.9784900057908904E-2</v>
      </c>
      <c r="AH57" s="5">
        <f>AH40*AH45</f>
        <v>1.8512795461820213E-2</v>
      </c>
      <c r="AI57" s="5">
        <f>AI40*AI45</f>
        <v>2.0905205221922494E-2</v>
      </c>
      <c r="AJ57" s="5">
        <f>AJ40*AJ45</f>
        <v>2.2358329511623681E-2</v>
      </c>
      <c r="AK57" s="5">
        <f>AK40*AK45</f>
        <v>1.827519046001681E-2</v>
      </c>
      <c r="AL57" s="5">
        <f>AL40*AL45</f>
        <v>1.6624022680691602E-2</v>
      </c>
      <c r="AM57" s="5">
        <f>AM40*AM45</f>
        <v>1.3187952078536944E-2</v>
      </c>
      <c r="AN57" s="5">
        <f>AN40*AN45</f>
        <v>1.7291728753833287E-2</v>
      </c>
      <c r="AO57" s="5">
        <f>AO40*AO45</f>
        <v>1.6829394321173235E-2</v>
      </c>
      <c r="AP57" s="5">
        <f>AP40*AP45</f>
        <v>2.2144043811239574E-2</v>
      </c>
      <c r="AQ57" s="5">
        <f>AQ40*AQ45</f>
        <v>1.8654462653988735E-2</v>
      </c>
      <c r="AR57" s="5">
        <f>AR40*AR45</f>
        <v>1.5012200611089332E-2</v>
      </c>
      <c r="AS57" s="5">
        <f>AS40*AS45</f>
        <v>2.2843476331721849E-2</v>
      </c>
      <c r="AT57" s="5">
        <f>AT40*AT45</f>
        <v>1.9692891918423813E-2</v>
      </c>
      <c r="AU57" s="5">
        <f>AU40*AU45</f>
        <v>1.7738594585667795E-2</v>
      </c>
      <c r="AV57" s="5">
        <f>AV40*AV45</f>
        <v>1.3651378726517102E-2</v>
      </c>
      <c r="AW57" s="5">
        <f>AW40*AW45</f>
        <v>1.6940936397722747E-2</v>
      </c>
      <c r="AX57" s="5">
        <f>AX40*AX45</f>
        <v>1.954151527789888E-2</v>
      </c>
      <c r="AY57" s="5">
        <f>AY40*AY45</f>
        <v>1.2265117936975408E-2</v>
      </c>
      <c r="AZ57" s="5">
        <f>AZ40*AZ45</f>
        <v>1.9463190998682534E-2</v>
      </c>
      <c r="BA57" s="5">
        <f>BA40*BA45</f>
        <v>2.0136323553999785E-2</v>
      </c>
      <c r="BB57" s="5">
        <f>BB40*BB45</f>
        <v>1.9885929393002755E-2</v>
      </c>
      <c r="BC57" s="5">
        <f>BC40*BC45</f>
        <v>1.7363266104216065E-2</v>
      </c>
      <c r="BD57" s="5">
        <f>BD40*BD45</f>
        <v>2.0092847723910037E-2</v>
      </c>
      <c r="BE57" s="5">
        <f>BE40*BE45</f>
        <v>1.5750396038969907E-2</v>
      </c>
      <c r="BF57" s="5">
        <f>BF40*BF45</f>
        <v>2.7616358541279647E-2</v>
      </c>
      <c r="BG57" s="5">
        <f>BG40*BG45</f>
        <v>1.5041257215805362E-2</v>
      </c>
      <c r="BH57" s="5">
        <f>BH40*BH45</f>
        <v>1.8840282189714608E-2</v>
      </c>
    </row>
    <row r="58" spans="1:60" x14ac:dyDescent="0.15">
      <c r="A58" s="8" t="s">
        <v>16</v>
      </c>
      <c r="C58" s="5">
        <f>C41*C45</f>
        <v>7.4666732712461367E-2</v>
      </c>
      <c r="D58" s="5">
        <f>D41*D45</f>
        <v>7.172717822402129E-2</v>
      </c>
      <c r="E58" s="5">
        <f>E41*E45</f>
        <v>8.0838054577748897E-2</v>
      </c>
      <c r="F58" s="5">
        <f>F41*F45</f>
        <v>6.7305856210000084E-2</v>
      </c>
      <c r="G58" s="5">
        <f>G41*G45</f>
        <v>7.2329250291687297E-2</v>
      </c>
      <c r="H58" s="5">
        <f>H41*H45</f>
        <v>7.862040018154752E-2</v>
      </c>
      <c r="I58" s="5">
        <f>I41*I45</f>
        <v>7.0853389259518521E-2</v>
      </c>
      <c r="J58" s="5">
        <f>J41*J45</f>
        <v>7.7267988841349555E-2</v>
      </c>
      <c r="K58" s="5">
        <f>K41*K45</f>
        <v>6.4243301255660301E-2</v>
      </c>
      <c r="L58" s="5">
        <f>L41*L45</f>
        <v>7.0781711825422255E-2</v>
      </c>
      <c r="M58" s="5">
        <f>M41*M45</f>
        <v>6.7715535529122378E-2</v>
      </c>
      <c r="N58" s="5">
        <f>N41*N45</f>
        <v>6.8134156173225116E-2</v>
      </c>
      <c r="O58" s="5">
        <f>O41*O45</f>
        <v>6.6543333630612128E-2</v>
      </c>
      <c r="P58" s="5">
        <f>P41*P45</f>
        <v>6.7553229002054516E-2</v>
      </c>
      <c r="Q58" s="5">
        <f>Q41*Q45</f>
        <v>6.3643260524623782E-2</v>
      </c>
      <c r="R58" s="5">
        <f>R41*R45</f>
        <v>7.2572101382628484E-2</v>
      </c>
      <c r="S58" s="5">
        <f>S41*S45</f>
        <v>7.1229281545397788E-2</v>
      </c>
      <c r="T58" s="5">
        <f>T41*T45</f>
        <v>6.4724166043390374E-2</v>
      </c>
      <c r="U58" s="5">
        <f>U41*U45</f>
        <v>6.3379927579111109E-2</v>
      </c>
      <c r="V58" s="5">
        <f>V41*V45</f>
        <v>6.4752176569993783E-2</v>
      </c>
      <c r="W58" s="5">
        <f>W41*W45</f>
        <v>8.5806749896907314E-2</v>
      </c>
      <c r="X58" s="5">
        <f>X41*X45</f>
        <v>7.7016253585783054E-2</v>
      </c>
      <c r="Y58" s="5">
        <f>Y41*Y45</f>
        <v>7.3533962576119771E-2</v>
      </c>
      <c r="Z58" s="5">
        <f>Z41*Z45</f>
        <v>8.847605217514834E-2</v>
      </c>
      <c r="AA58" s="5">
        <f>AA41*AA45</f>
        <v>8.0411734240504268E-2</v>
      </c>
      <c r="AB58" s="5">
        <f>AB41*AB45</f>
        <v>8.8060699432157996E-2</v>
      </c>
      <c r="AC58" s="5">
        <f>AC41*AC45</f>
        <v>9.0621394271586719E-2</v>
      </c>
      <c r="AD58" s="5">
        <f>AD41*AD45</f>
        <v>7.7201176874282074E-2</v>
      </c>
      <c r="AE58" s="5">
        <f>AE41*AE45</f>
        <v>8.4469654118287246E-2</v>
      </c>
      <c r="AF58" s="5">
        <f>AF41*AF45</f>
        <v>6.9622079557557254E-2</v>
      </c>
      <c r="AG58" s="5">
        <f>AG41*AG45</f>
        <v>8.2156678878863479E-2</v>
      </c>
      <c r="AH58" s="5">
        <f>AH41*AH45</f>
        <v>8.9014103548378049E-2</v>
      </c>
      <c r="AI58" s="5">
        <f>AI41*AI45</f>
        <v>8.7048478576574259E-2</v>
      </c>
      <c r="AJ58" s="5">
        <f>AJ41*AJ45</f>
        <v>8.2138425999198045E-2</v>
      </c>
      <c r="AK58" s="5">
        <f>AK41*AK45</f>
        <v>8.7084500039548388E-2</v>
      </c>
      <c r="AL58" s="5">
        <f>AL41*AL45</f>
        <v>9.4890379008180967E-2</v>
      </c>
      <c r="AM58" s="5">
        <f>AM41*AM45</f>
        <v>7.7804490000747947E-2</v>
      </c>
      <c r="AN58" s="5">
        <f>AN41*AN45</f>
        <v>6.3336155021236976E-2</v>
      </c>
      <c r="AO58" s="5">
        <f>AO41*AO45</f>
        <v>7.5754165929743281E-2</v>
      </c>
      <c r="AP58" s="5">
        <f>AP41*AP45</f>
        <v>7.5777868019338862E-2</v>
      </c>
      <c r="AQ58" s="5">
        <f>AQ41*AQ45</f>
        <v>7.2368173037522895E-2</v>
      </c>
      <c r="AR58" s="5">
        <f>AR41*AR45</f>
        <v>8.0434762297329737E-2</v>
      </c>
      <c r="AS58" s="5">
        <f>AS41*AS45</f>
        <v>6.5573184971564905E-2</v>
      </c>
      <c r="AT58" s="5">
        <f>AT41*AT45</f>
        <v>7.0171208783213784E-2</v>
      </c>
      <c r="AU58" s="5">
        <f>AU41*AU45</f>
        <v>7.2783713367991401E-2</v>
      </c>
      <c r="AV58" s="5">
        <f>AV41*AV45</f>
        <v>7.3543291995190802E-2</v>
      </c>
      <c r="AW58" s="5">
        <f>AW41*AW45</f>
        <v>6.8221906702310292E-2</v>
      </c>
      <c r="AX58" s="5">
        <f>AX41*AX45</f>
        <v>6.6441890845902324E-2</v>
      </c>
      <c r="AY58" s="5">
        <f>AY41*AY45</f>
        <v>6.5496494837068861E-2</v>
      </c>
      <c r="AZ58" s="5">
        <f>AZ41*AZ45</f>
        <v>6.6895312668648274E-2</v>
      </c>
      <c r="BA58" s="5">
        <f>BA41*BA45</f>
        <v>7.4789893680529199E-2</v>
      </c>
      <c r="BB58" s="5">
        <f>BB41*BB45</f>
        <v>7.8226495934780357E-2</v>
      </c>
      <c r="BC58" s="5">
        <f>BC41*BC45</f>
        <v>6.1748971895685706E-2</v>
      </c>
      <c r="BD58" s="5">
        <f>BD41*BD45</f>
        <v>6.5697038187207291E-2</v>
      </c>
      <c r="BE58" s="5">
        <f>BE41*BE45</f>
        <v>6.1185829609739069E-2</v>
      </c>
      <c r="BF58" s="5">
        <f>BF41*BF45</f>
        <v>6.664547080739408E-2</v>
      </c>
      <c r="BG58" s="5">
        <f>BG41*BG45</f>
        <v>7.2506048628618258E-2</v>
      </c>
      <c r="BH58" s="5">
        <f>BH41*BH45</f>
        <v>5.9521007262300051E-2</v>
      </c>
    </row>
    <row r="59" spans="1:60" x14ac:dyDescent="0.15">
      <c r="A59" s="8" t="s">
        <v>15</v>
      </c>
      <c r="C59" s="5">
        <f>SUM(C48:C58)</f>
        <v>25.185216908778049</v>
      </c>
      <c r="D59" s="5">
        <f>SUM(D48:D58)</f>
        <v>25.145445848134415</v>
      </c>
      <c r="E59" s="5">
        <f>SUM(E48:E58)</f>
        <v>25.128961232868736</v>
      </c>
      <c r="F59" s="5">
        <f>SUM(F48:F58)</f>
        <v>25.164934344151003</v>
      </c>
      <c r="G59" s="5">
        <f>SUM(G48:G58)</f>
        <v>25.154263351337718</v>
      </c>
      <c r="H59" s="5">
        <f>SUM(H48:H58)</f>
        <v>25.205457316418066</v>
      </c>
      <c r="I59" s="5">
        <f>SUM(I48:I58)</f>
        <v>25.164443892836179</v>
      </c>
      <c r="J59" s="5">
        <f>SUM(J48:J58)</f>
        <v>25.145322813509424</v>
      </c>
      <c r="K59" s="5">
        <f>SUM(K48:K58)</f>
        <v>25.097692579331344</v>
      </c>
      <c r="L59" s="5">
        <f>SUM(L48:L58)</f>
        <v>25.257155592864574</v>
      </c>
      <c r="M59" s="5">
        <f>SUM(M48:M58)</f>
        <v>25.049137006460793</v>
      </c>
      <c r="N59" s="5">
        <f>SUM(N48:N58)</f>
        <v>25.101055901440802</v>
      </c>
      <c r="O59" s="5">
        <f>SUM(O48:O58)</f>
        <v>25.058251079989692</v>
      </c>
      <c r="P59" s="5">
        <f>SUM(P48:P58)</f>
        <v>25.089498049747093</v>
      </c>
      <c r="Q59" s="5">
        <f>SUM(Q48:Q58)</f>
        <v>25.096215155830727</v>
      </c>
      <c r="R59" s="5">
        <f>SUM(R48:R58)</f>
        <v>25.077115975335094</v>
      </c>
      <c r="S59" s="5">
        <f>SUM(S48:S58)</f>
        <v>25.041967379421205</v>
      </c>
      <c r="T59" s="5">
        <f>SUM(T48:T58)</f>
        <v>25.082956737811166</v>
      </c>
      <c r="U59" s="5">
        <f>SUM(U48:U58)</f>
        <v>25.09774476193736</v>
      </c>
      <c r="V59" s="5">
        <f>SUM(V48:V58)</f>
        <v>25.162828010065795</v>
      </c>
      <c r="W59" s="5">
        <f>SUM(W48:W58)</f>
        <v>25.106740582500084</v>
      </c>
      <c r="X59" s="5">
        <f>SUM(X48:X58)</f>
        <v>25.084961880139474</v>
      </c>
      <c r="Y59" s="5">
        <f>SUM(Y48:Y58)</f>
        <v>25.114212113073837</v>
      </c>
      <c r="Z59" s="5">
        <f>SUM(Z48:Z58)</f>
        <v>25.199153092861817</v>
      </c>
      <c r="AA59" s="5">
        <f>SUM(AA48:AA58)</f>
        <v>25.119481731963539</v>
      </c>
      <c r="AB59" s="5">
        <f>SUM(AB48:AB58)</f>
        <v>25.224735939141304</v>
      </c>
      <c r="AC59" s="5">
        <f>SUM(AC48:AC58)</f>
        <v>25.12739892041731</v>
      </c>
      <c r="AD59" s="5">
        <f>SUM(AD48:AD58)</f>
        <v>25.11618102217404</v>
      </c>
      <c r="AE59" s="5">
        <f>SUM(AE48:AE58)</f>
        <v>25.097577507316892</v>
      </c>
      <c r="AF59" s="5">
        <f>SUM(AF48:AF58)</f>
        <v>25.05168796211186</v>
      </c>
      <c r="AG59" s="5">
        <f>SUM(AG48:AG58)</f>
        <v>25.124637982650039</v>
      </c>
      <c r="AH59" s="5">
        <f>SUM(AH48:AH58)</f>
        <v>25.167555973461162</v>
      </c>
      <c r="AI59" s="5">
        <f>SUM(AI48:AI58)</f>
        <v>25.152079565433464</v>
      </c>
      <c r="AJ59" s="5">
        <f>SUM(AJ48:AJ58)</f>
        <v>25.067112619937141</v>
      </c>
      <c r="AK59" s="5">
        <f>SUM(AK48:AK58)</f>
        <v>25.178460922011265</v>
      </c>
      <c r="AL59" s="5">
        <f>SUM(AL48:AL58)</f>
        <v>25.151744633163162</v>
      </c>
      <c r="AM59" s="5">
        <f>SUM(AM48:AM58)</f>
        <v>25.07274796040749</v>
      </c>
      <c r="AN59" s="5">
        <f>SUM(AN48:AN58)</f>
        <v>25.044116491565021</v>
      </c>
      <c r="AO59" s="5">
        <f>SUM(AO48:AO58)</f>
        <v>25.075713348519677</v>
      </c>
      <c r="AP59" s="5">
        <f>SUM(AP48:AP58)</f>
        <v>25.113950742836035</v>
      </c>
      <c r="AQ59" s="5">
        <f>SUM(AQ48:AQ58)</f>
        <v>25.108724581499533</v>
      </c>
      <c r="AR59" s="5">
        <f>SUM(AR48:AR58)</f>
        <v>25.159808357059553</v>
      </c>
      <c r="AS59" s="5">
        <f>SUM(AS48:AS58)</f>
        <v>25.066395520964644</v>
      </c>
      <c r="AT59" s="5">
        <f>SUM(AT48:AT58)</f>
        <v>25.086777149435971</v>
      </c>
      <c r="AU59" s="5">
        <f>SUM(AU48:AU58)</f>
        <v>25.085853455547653</v>
      </c>
      <c r="AV59" s="5">
        <f>SUM(AV48:AV58)</f>
        <v>25.060889873583839</v>
      </c>
      <c r="AW59" s="5">
        <f>SUM(AW48:AW58)</f>
        <v>25.105231046181004</v>
      </c>
      <c r="AX59" s="5">
        <f>SUM(AX48:AX58)</f>
        <v>25.095183619162594</v>
      </c>
      <c r="AY59" s="5">
        <f>SUM(AY48:AY58)</f>
        <v>25.119122406693759</v>
      </c>
      <c r="AZ59" s="5">
        <f>SUM(AZ48:AZ58)</f>
        <v>25.065036919665701</v>
      </c>
      <c r="BA59" s="5">
        <f>SUM(BA48:BA58)</f>
        <v>25.0865106102525</v>
      </c>
      <c r="BB59" s="5">
        <f>SUM(BB48:BB58)</f>
        <v>25.076436011226185</v>
      </c>
      <c r="BC59" s="5">
        <f>SUM(BC48:BC58)</f>
        <v>25.083148161521436</v>
      </c>
      <c r="BD59" s="5">
        <f>SUM(BD48:BD58)</f>
        <v>25.085636373917154</v>
      </c>
      <c r="BE59" s="5">
        <f>SUM(BE48:BE58)</f>
        <v>25.092281121550915</v>
      </c>
      <c r="BF59" s="5">
        <f>SUM(BF48:BF58)</f>
        <v>25.096682459164789</v>
      </c>
      <c r="BG59" s="5">
        <f>SUM(BG48:BG58)</f>
        <v>25.095734608236612</v>
      </c>
      <c r="BH59" s="5">
        <f>SUM(BH48:BH58)</f>
        <v>25.016571169424385</v>
      </c>
    </row>
    <row r="62" spans="1:60" x14ac:dyDescent="0.15">
      <c r="A62" s="8" t="s">
        <v>26</v>
      </c>
      <c r="C62" s="5">
        <f>C48*C46</f>
        <v>0</v>
      </c>
      <c r="D62" s="5">
        <f>D48*D46</f>
        <v>2.8982278167914506E-3</v>
      </c>
      <c r="E62" s="5">
        <f>E48*E46</f>
        <v>7.5447176817947667E-3</v>
      </c>
      <c r="F62" s="5">
        <f>F48*F46</f>
        <v>0</v>
      </c>
      <c r="G62" s="5">
        <f>G48*G46</f>
        <v>3.9174997499411938E-3</v>
      </c>
      <c r="H62" s="5">
        <f>H48*H46</f>
        <v>5.7995598973043377E-3</v>
      </c>
      <c r="I62" s="5">
        <f>I48*I46</f>
        <v>0</v>
      </c>
      <c r="J62" s="5">
        <f>J48*J46</f>
        <v>2.6972048516474838E-3</v>
      </c>
      <c r="K62" s="5">
        <f>K48*K46</f>
        <v>6.5651103016035051E-3</v>
      </c>
      <c r="L62" s="5">
        <f>L48*L46</f>
        <v>3.3845126499026318E-3</v>
      </c>
      <c r="M62" s="5">
        <f>M48*M46</f>
        <v>0</v>
      </c>
      <c r="N62" s="5">
        <f>N48*N46</f>
        <v>0</v>
      </c>
      <c r="O62" s="5">
        <f>O48*O46</f>
        <v>6.1233082998070391E-2</v>
      </c>
      <c r="P62" s="5">
        <f>P48*P46</f>
        <v>6.800579608395578E-3</v>
      </c>
      <c r="Q62" s="5">
        <f>Q48*Q46</f>
        <v>0</v>
      </c>
      <c r="R62" s="5">
        <f>R48*R46</f>
        <v>5.5085656648158404E-3</v>
      </c>
      <c r="S62" s="5">
        <f>S48*S46</f>
        <v>9.6276067287135534E-3</v>
      </c>
      <c r="T62" s="5">
        <f>T48*T46</f>
        <v>0</v>
      </c>
      <c r="U62" s="5">
        <f>U48*U46</f>
        <v>0</v>
      </c>
      <c r="V62" s="5">
        <f>V48*V46</f>
        <v>4.255823045527591E-3</v>
      </c>
      <c r="W62" s="5">
        <f>W48*W46</f>
        <v>2.6762380957648887E-3</v>
      </c>
      <c r="X62" s="5">
        <f>X48*X46</f>
        <v>8.5187098083327317E-3</v>
      </c>
      <c r="Y62" s="5">
        <f>Y48*Y46</f>
        <v>9.0045036312970915E-3</v>
      </c>
      <c r="Z62" s="5">
        <f>Z48*Z46</f>
        <v>2.6708689784330115E-3</v>
      </c>
      <c r="AA62" s="5">
        <f>AA48*AA46</f>
        <v>1.0702063371134392E-2</v>
      </c>
      <c r="AB62" s="5">
        <f>AB48*AB46</f>
        <v>0</v>
      </c>
      <c r="AC62" s="5">
        <f>AC48*AC46</f>
        <v>3.10360239172831E-3</v>
      </c>
      <c r="AD62" s="5">
        <f>AD48*AD46</f>
        <v>3.2525915436954697E-3</v>
      </c>
      <c r="AE62" s="5">
        <f>AE48*AE46</f>
        <v>4.9988629702147095E-3</v>
      </c>
      <c r="AF62" s="5">
        <f>AF48*AF46</f>
        <v>0</v>
      </c>
      <c r="AG62" s="5">
        <f>AG48*AG46</f>
        <v>3.0849403158339601E-3</v>
      </c>
      <c r="AH62" s="5">
        <f>AH48*AH46</f>
        <v>1.1022294356649016E-2</v>
      </c>
      <c r="AI62" s="5">
        <f>AI48*AI46</f>
        <v>2.6885212814698137E-3</v>
      </c>
      <c r="AJ62" s="5">
        <f>AJ48*AJ46</f>
        <v>0</v>
      </c>
      <c r="AK62" s="5">
        <f>AK48*AK46</f>
        <v>9.8427520953482811E-3</v>
      </c>
      <c r="AL62" s="5">
        <f>AL48*AL46</f>
        <v>5.2774021663185792E-3</v>
      </c>
      <c r="AM62" s="5">
        <f>AM48*AM46</f>
        <v>2.7055611261181272E-3</v>
      </c>
      <c r="AN62" s="5">
        <f>AN48*AN46</f>
        <v>6.1091372957411171E-3</v>
      </c>
      <c r="AO62" s="5">
        <f>AO48*AO46</f>
        <v>2.7136769401424703E-3</v>
      </c>
      <c r="AP62" s="5">
        <f>AP48*AP46</f>
        <v>0</v>
      </c>
      <c r="AQ62" s="5">
        <f>AQ48*AQ46</f>
        <v>1.1711803794073909E-2</v>
      </c>
      <c r="AR62" s="5">
        <f>AR48*AR46</f>
        <v>0</v>
      </c>
      <c r="AS62" s="5">
        <f>AS48*AS46</f>
        <v>7.8830953265254411E-2</v>
      </c>
      <c r="AT62" s="5">
        <f>AT48*AT46</f>
        <v>0</v>
      </c>
      <c r="AU62" s="5">
        <f>AU48*AU46</f>
        <v>2.6854406937617276E-3</v>
      </c>
      <c r="AV62" s="5">
        <f>AV48*AV46</f>
        <v>4.948718717798708E-3</v>
      </c>
      <c r="AW62" s="5">
        <f>AW48*AW46</f>
        <v>0</v>
      </c>
      <c r="AX62" s="5">
        <f>AX48*AX46</f>
        <v>0</v>
      </c>
      <c r="AY62" s="5">
        <f>AY48*AY46</f>
        <v>0</v>
      </c>
      <c r="AZ62" s="5">
        <f>AZ48*AZ46</f>
        <v>3.0077024404214807E-3</v>
      </c>
      <c r="BA62" s="5">
        <f>BA48*BA46</f>
        <v>0</v>
      </c>
      <c r="BB62" s="5">
        <f>BB48*BB46</f>
        <v>0</v>
      </c>
      <c r="BC62" s="5">
        <f>BC48*BC46</f>
        <v>2.3852537940100192E-2</v>
      </c>
      <c r="BD62" s="5">
        <f>BD48*BD46</f>
        <v>0</v>
      </c>
      <c r="BE62" s="5">
        <f>BE48*BE46</f>
        <v>0</v>
      </c>
      <c r="BF62" s="5">
        <f>BF48*BF46</f>
        <v>6.5946265000063195E-3</v>
      </c>
      <c r="BG62" s="5">
        <f>BG48*BG46</f>
        <v>5.8560633282309215E-3</v>
      </c>
      <c r="BH62" s="5">
        <f>BH48*BH46</f>
        <v>4.9619647409968343E-3</v>
      </c>
    </row>
    <row r="63" spans="1:60" x14ac:dyDescent="0.15">
      <c r="A63" s="8" t="s">
        <v>25</v>
      </c>
      <c r="C63" s="5">
        <f>C49*C46</f>
        <v>0.75847918382415802</v>
      </c>
      <c r="D63" s="5">
        <f>D49*D46</f>
        <v>0.71099416653318537</v>
      </c>
      <c r="E63" s="5">
        <f>E49*E46</f>
        <v>0.73892206597957688</v>
      </c>
      <c r="F63" s="5">
        <f>F49*F46</f>
        <v>0.73013515544982022</v>
      </c>
      <c r="G63" s="5">
        <f>G49*G46</f>
        <v>0.70796934291939251</v>
      </c>
      <c r="H63" s="5">
        <f>H49*H46</f>
        <v>0.7161815874765971</v>
      </c>
      <c r="I63" s="5">
        <f>I49*I46</f>
        <v>0.72552993555684553</v>
      </c>
      <c r="J63" s="5">
        <f>J49*J46</f>
        <v>0.7120539770647254</v>
      </c>
      <c r="K63" s="5">
        <f>K49*K46</f>
        <v>0.67613091257068025</v>
      </c>
      <c r="L63" s="5">
        <f>L49*L46</f>
        <v>0.68892483886640665</v>
      </c>
      <c r="M63" s="5">
        <f>M49*M46</f>
        <v>0.6132928604314295</v>
      </c>
      <c r="N63" s="5">
        <f>N49*N46</f>
        <v>0.59804737572053046</v>
      </c>
      <c r="O63" s="5">
        <f>O49*O46</f>
        <v>0.60892632909104782</v>
      </c>
      <c r="P63" s="5">
        <f>P49*P46</f>
        <v>0.58367696137397118</v>
      </c>
      <c r="Q63" s="5">
        <f>Q49*Q46</f>
        <v>0.59030125246891807</v>
      </c>
      <c r="R63" s="5">
        <f>R49*R46</f>
        <v>0.59685937269990064</v>
      </c>
      <c r="S63" s="5">
        <f>S49*S46</f>
        <v>0.59320519464126253</v>
      </c>
      <c r="T63" s="5">
        <f>T49*T46</f>
        <v>0.59456289310939536</v>
      </c>
      <c r="U63" s="5">
        <f>U49*U46</f>
        <v>0.60889017560109515</v>
      </c>
      <c r="V63" s="5">
        <f>V49*V46</f>
        <v>0.60193485766396471</v>
      </c>
      <c r="W63" s="5">
        <f>W49*W46</f>
        <v>0.67632570468996389</v>
      </c>
      <c r="X63" s="5">
        <f>X49*X46</f>
        <v>0.62258270405982719</v>
      </c>
      <c r="Y63" s="5">
        <f>Y49*Y46</f>
        <v>0.68133394786540502</v>
      </c>
      <c r="Z63" s="5">
        <f>Z49*Z46</f>
        <v>0.61872144382912675</v>
      </c>
      <c r="AA63" s="5">
        <f>AA49*AA46</f>
        <v>0.69433096504648417</v>
      </c>
      <c r="AB63" s="5">
        <f>AB49*AB46</f>
        <v>0.69476235228661487</v>
      </c>
      <c r="AC63" s="5">
        <f>AC49*AC46</f>
        <v>0.67593407235252079</v>
      </c>
      <c r="AD63" s="5">
        <f>AD49*AD46</f>
        <v>0.6416697175114271</v>
      </c>
      <c r="AE63" s="5">
        <f>AE49*AE46</f>
        <v>0.65493042432709492</v>
      </c>
      <c r="AF63" s="5">
        <f>AF49*AF46</f>
        <v>0.64863598246855259</v>
      </c>
      <c r="AG63" s="5">
        <f>AG49*AG46</f>
        <v>0.63909207287955561</v>
      </c>
      <c r="AH63" s="5">
        <f>AH49*AH46</f>
        <v>0.6744551861155863</v>
      </c>
      <c r="AI63" s="5">
        <f>AI49*AI46</f>
        <v>0.66729717494908747</v>
      </c>
      <c r="AJ63" s="5">
        <f>AJ49*AJ46</f>
        <v>0.63744786706440482</v>
      </c>
      <c r="AK63" s="5">
        <f>AK49*AK46</f>
        <v>0.7200189112107418</v>
      </c>
      <c r="AL63" s="5">
        <f>AL49*AL46</f>
        <v>0.68247365030559637</v>
      </c>
      <c r="AM63" s="5">
        <f>AM49*AM46</f>
        <v>0.64710735805436048</v>
      </c>
      <c r="AN63" s="5">
        <f>AN49*AN46</f>
        <v>0.66256159294290096</v>
      </c>
      <c r="AO63" s="5">
        <f>AO49*AO46</f>
        <v>0.65313053806213173</v>
      </c>
      <c r="AP63" s="5">
        <f>AP49*AP46</f>
        <v>0.65694562083317143</v>
      </c>
      <c r="AQ63" s="5">
        <f>AQ49*AQ46</f>
        <v>0.64949513851234031</v>
      </c>
      <c r="AR63" s="5">
        <f>AR49*AR46</f>
        <v>0.69404360502015994</v>
      </c>
      <c r="AS63" s="5">
        <f>AS49*AS46</f>
        <v>0.66623645835054701</v>
      </c>
      <c r="AT63" s="5">
        <f>AT49*AT46</f>
        <v>0.66462478939584912</v>
      </c>
      <c r="AU63" s="5">
        <f>AU49*AU46</f>
        <v>0.65037420074797048</v>
      </c>
      <c r="AV63" s="5">
        <f>AV49*AV46</f>
        <v>0.62772222128048893</v>
      </c>
      <c r="AW63" s="5">
        <f>AW49*AW46</f>
        <v>0.61197198073596948</v>
      </c>
      <c r="AX63" s="5">
        <f>AX49*AX46</f>
        <v>0.58984764228922137</v>
      </c>
      <c r="AY63" s="5">
        <f>AY49*AY46</f>
        <v>0.61690094110700899</v>
      </c>
      <c r="AZ63" s="5">
        <f>AZ49*AZ46</f>
        <v>0.62815829967029235</v>
      </c>
      <c r="BA63" s="5">
        <f>BA49*BA46</f>
        <v>0.66290328393822628</v>
      </c>
      <c r="BB63" s="5">
        <f>BB49*BB46</f>
        <v>0.62618845107660559</v>
      </c>
      <c r="BC63" s="5">
        <f>BC49*BC46</f>
        <v>0.61085860169185768</v>
      </c>
      <c r="BD63" s="5">
        <f>BD49*BD46</f>
        <v>0.59488733242988956</v>
      </c>
      <c r="BE63" s="5">
        <f>BE49*BE46</f>
        <v>0.62126351797286983</v>
      </c>
      <c r="BF63" s="5">
        <f>BF49*BF46</f>
        <v>0.65795978170890712</v>
      </c>
      <c r="BG63" s="5">
        <f>BG49*BG46</f>
        <v>0.63530494549379146</v>
      </c>
      <c r="BH63" s="5">
        <f>BH49*BH46</f>
        <v>0.58851298617169412</v>
      </c>
    </row>
    <row r="64" spans="1:60" x14ac:dyDescent="0.15">
      <c r="A64" s="8" t="s">
        <v>24</v>
      </c>
      <c r="C64" s="5">
        <f>C50*C46</f>
        <v>3.6292533200665118</v>
      </c>
      <c r="D64" s="5">
        <f>D50*D46</f>
        <v>3.8018116493237395</v>
      </c>
      <c r="E64" s="5">
        <f>E50*E46</f>
        <v>3.7804697461896146</v>
      </c>
      <c r="F64" s="5">
        <f>F50*F46</f>
        <v>3.7365587861339966</v>
      </c>
      <c r="G64" s="5">
        <f>G50*G46</f>
        <v>3.6485377177218106</v>
      </c>
      <c r="H64" s="5">
        <f>H50*H46</f>
        <v>3.6748913643866872</v>
      </c>
      <c r="I64" s="5">
        <f>I50*I46</f>
        <v>3.7448348257998822</v>
      </c>
      <c r="J64" s="5">
        <f>J50*J46</f>
        <v>3.8493568012305563</v>
      </c>
      <c r="K64" s="5">
        <f>K50*K46</f>
        <v>3.8428127931028628</v>
      </c>
      <c r="L64" s="5">
        <f>L50*L46</f>
        <v>3.6784242536311536</v>
      </c>
      <c r="M64" s="5">
        <f>M50*M46</f>
        <v>3.3231923881727843</v>
      </c>
      <c r="N64" s="5">
        <f>N50*N46</f>
        <v>3.3403176343956864</v>
      </c>
      <c r="O64" s="5">
        <f>O50*O46</f>
        <v>3.3839454307919219</v>
      </c>
      <c r="P64" s="5">
        <f>P50*P46</f>
        <v>3.3189047182478362</v>
      </c>
      <c r="Q64" s="5">
        <f>Q50*Q46</f>
        <v>3.3816977512474984</v>
      </c>
      <c r="R64" s="5">
        <f>R50*R46</f>
        <v>3.2716364056055189</v>
      </c>
      <c r="S64" s="5">
        <f>S50*S46</f>
        <v>3.3429469216261714</v>
      </c>
      <c r="T64" s="5">
        <f>T50*T46</f>
        <v>3.3262783177379758</v>
      </c>
      <c r="U64" s="5">
        <f>U50*U46</f>
        <v>3.4028257835037627</v>
      </c>
      <c r="V64" s="5">
        <f>V50*V46</f>
        <v>3.5297717017619203</v>
      </c>
      <c r="W64" s="5">
        <f>W50*W46</f>
        <v>3.8352035290106374</v>
      </c>
      <c r="X64" s="5">
        <f>X50*X46</f>
        <v>3.8831298061152082</v>
      </c>
      <c r="Y64" s="5">
        <f>Y50*Y46</f>
        <v>3.672584655897484</v>
      </c>
      <c r="Z64" s="5">
        <f>Z50*Z46</f>
        <v>3.7299329687277867</v>
      </c>
      <c r="AA64" s="5">
        <f>AA50*AA46</f>
        <v>3.6328836385787064</v>
      </c>
      <c r="AB64" s="5">
        <f>AB50*AB46</f>
        <v>3.5443294397673828</v>
      </c>
      <c r="AC64" s="5">
        <f>AC50*AC46</f>
        <v>3.7530153239999238</v>
      </c>
      <c r="AD64" s="5">
        <f>AD50*AD46</f>
        <v>3.9337261210024534</v>
      </c>
      <c r="AE64" s="5">
        <f>AE50*AE46</f>
        <v>3.8704332905177936</v>
      </c>
      <c r="AF64" s="5">
        <f>AF50*AF46</f>
        <v>3.8986439546391667</v>
      </c>
      <c r="AG64" s="5">
        <f>AG50*AG46</f>
        <v>3.7536041496206494</v>
      </c>
      <c r="AH64" s="5">
        <f>AH50*AH46</f>
        <v>3.981857849128037</v>
      </c>
      <c r="AI64" s="5">
        <f>AI50*AI46</f>
        <v>4.0460800298221287</v>
      </c>
      <c r="AJ64" s="5">
        <f>AJ50*AJ46</f>
        <v>3.9791821037282546</v>
      </c>
      <c r="AK64" s="5">
        <f>AK50*AK46</f>
        <v>3.8199549657292775</v>
      </c>
      <c r="AL64" s="5">
        <f>AL50*AL46</f>
        <v>4.0553194100807142</v>
      </c>
      <c r="AM64" s="5">
        <f>AM50*AM46</f>
        <v>3.8612825850459278</v>
      </c>
      <c r="AN64" s="5">
        <f>AN50*AN46</f>
        <v>3.6673098459374134</v>
      </c>
      <c r="AO64" s="5">
        <f>AO50*AO46</f>
        <v>3.6074252160831866</v>
      </c>
      <c r="AP64" s="5">
        <f>AP50*AP46</f>
        <v>3.6011695412110702</v>
      </c>
      <c r="AQ64" s="5">
        <f>AQ50*AQ46</f>
        <v>4.0739273613459028</v>
      </c>
      <c r="AR64" s="5">
        <f>AR50*AR46</f>
        <v>3.9599828068455327</v>
      </c>
      <c r="AS64" s="5">
        <f>AS50*AS46</f>
        <v>4.0770112133516259</v>
      </c>
      <c r="AT64" s="5">
        <f>AT50*AT46</f>
        <v>4.0677451716107464</v>
      </c>
      <c r="AU64" s="5">
        <f>AU50*AU46</f>
        <v>4.0825862529767329</v>
      </c>
      <c r="AV64" s="5">
        <f>AV50*AV46</f>
        <v>4.0351631940839905</v>
      </c>
      <c r="AW64" s="5">
        <f>AW50*AW46</f>
        <v>4.0204530353173107</v>
      </c>
      <c r="AX64" s="5">
        <f>AX50*AX46</f>
        <v>4.0018347040788438</v>
      </c>
      <c r="AY64" s="5">
        <f>AY50*AY46</f>
        <v>4.0103585567000035</v>
      </c>
      <c r="AZ64" s="5">
        <f>AZ50*AZ46</f>
        <v>4.0794334791279061</v>
      </c>
      <c r="BA64" s="5">
        <f>BA50*BA46</f>
        <v>4.1768163334372232</v>
      </c>
      <c r="BB64" s="5">
        <f>BB50*BB46</f>
        <v>3.9940784908747422</v>
      </c>
      <c r="BC64" s="5">
        <f>BC50*BC46</f>
        <v>3.7618126955539357</v>
      </c>
      <c r="BD64" s="5">
        <f>BD50*BD46</f>
        <v>3.3184838821383735</v>
      </c>
      <c r="BE64" s="5">
        <f>BE50*BE46</f>
        <v>3.4487061884097772</v>
      </c>
      <c r="BF64" s="5">
        <f>BF50*BF46</f>
        <v>3.7019032822834324</v>
      </c>
      <c r="BG64" s="5">
        <f>BG50*BG46</f>
        <v>3.705118043450061</v>
      </c>
      <c r="BH64" s="5">
        <f>BH50*BH46</f>
        <v>3.4090059771239125</v>
      </c>
    </row>
    <row r="65" spans="1:115" x14ac:dyDescent="0.15">
      <c r="A65" s="8" t="s">
        <v>23</v>
      </c>
      <c r="C65" s="5">
        <f>C51*C46</f>
        <v>7.7346496263824775</v>
      </c>
      <c r="D65" s="5">
        <f>D51*D46</f>
        <v>7.7475111499389113</v>
      </c>
      <c r="E65" s="5">
        <f>E51*E46</f>
        <v>7.7433695122167112</v>
      </c>
      <c r="F65" s="5">
        <f>F51*F46</f>
        <v>7.7305031898023877</v>
      </c>
      <c r="G65" s="5">
        <f>G51*G46</f>
        <v>7.8782237059528608</v>
      </c>
      <c r="H65" s="5">
        <f>H51*H46</f>
        <v>7.7070758136718371</v>
      </c>
      <c r="I65" s="5">
        <f>I51*I46</f>
        <v>7.7372851558957825</v>
      </c>
      <c r="J65" s="5">
        <f>J51*J46</f>
        <v>7.6977896391604785</v>
      </c>
      <c r="K65" s="5">
        <f>K51*K46</f>
        <v>7.8822639648898019</v>
      </c>
      <c r="L65" s="5">
        <f>L51*L46</f>
        <v>7.6406738223392709</v>
      </c>
      <c r="M65" s="5">
        <f>M51*M46</f>
        <v>8.6843880156877802</v>
      </c>
      <c r="N65" s="5">
        <f>N51*N46</f>
        <v>8.5654905526124043</v>
      </c>
      <c r="O65" s="5">
        <f>O51*O46</f>
        <v>8.4850054548462541</v>
      </c>
      <c r="P65" s="5">
        <f>P51*P46</f>
        <v>8.6325759582969255</v>
      </c>
      <c r="Q65" s="5">
        <f>Q51*Q46</f>
        <v>8.5517177920278229</v>
      </c>
      <c r="R65" s="5">
        <f>R51*R46</f>
        <v>8.6861901720844372</v>
      </c>
      <c r="S65" s="5">
        <f>S51*S46</f>
        <v>8.6993311454420397</v>
      </c>
      <c r="T65" s="5">
        <f>T51*T46</f>
        <v>8.6355881601112365</v>
      </c>
      <c r="U65" s="5">
        <f>U51*U46</f>
        <v>8.4823682862738128</v>
      </c>
      <c r="V65" s="5">
        <f>V51*V46</f>
        <v>8.2040281773455721</v>
      </c>
      <c r="W65" s="5">
        <f>W51*W46</f>
        <v>7.8812649958022298</v>
      </c>
      <c r="X65" s="5">
        <f>X51*X46</f>
        <v>7.9821106959526533</v>
      </c>
      <c r="Y65" s="5">
        <f>Y51*Y46</f>
        <v>7.997890066356093</v>
      </c>
      <c r="Z65" s="5">
        <f>Z51*Z46</f>
        <v>7.873899583765354</v>
      </c>
      <c r="AA65" s="5">
        <f>AA51*AA46</f>
        <v>8.0001029886528094</v>
      </c>
      <c r="AB65" s="5">
        <f>AB51*AB46</f>
        <v>7.8547541298013304</v>
      </c>
      <c r="AC65" s="5">
        <f>AC51*AC46</f>
        <v>7.9135249419371609</v>
      </c>
      <c r="AD65" s="5">
        <f>AD51*AD46</f>
        <v>7.825994741852254</v>
      </c>
      <c r="AE65" s="5">
        <f>AE51*AE46</f>
        <v>7.9039854530034797</v>
      </c>
      <c r="AF65" s="5">
        <f>AF51*AF46</f>
        <v>8.0030306793115393</v>
      </c>
      <c r="AG65" s="5">
        <f>AG51*AG46</f>
        <v>7.9927032152269568</v>
      </c>
      <c r="AH65" s="5">
        <f>AH51*AH46</f>
        <v>7.5746279579098941</v>
      </c>
      <c r="AI65" s="5">
        <f>AI51*AI46</f>
        <v>7.5773599365204065</v>
      </c>
      <c r="AJ65" s="5">
        <f>AJ51*AJ46</f>
        <v>7.9154657142123899</v>
      </c>
      <c r="AK65" s="5">
        <f>AK51*AK46</f>
        <v>7.6279690685819856</v>
      </c>
      <c r="AL65" s="5">
        <f>AL51*AL46</f>
        <v>7.5333750078711903</v>
      </c>
      <c r="AM65" s="5">
        <f>AM51*AM46</f>
        <v>7.999702882950749</v>
      </c>
      <c r="AN65" s="5">
        <f>AN51*AN46</f>
        <v>8.2213583233879657</v>
      </c>
      <c r="AO65" s="5">
        <f>AO51*AO46</f>
        <v>8.227509967919179</v>
      </c>
      <c r="AP65" s="5">
        <f>AP51*AP46</f>
        <v>8.143121395509505</v>
      </c>
      <c r="AQ65" s="5">
        <f>AQ51*AQ46</f>
        <v>7.6782245674079004</v>
      </c>
      <c r="AR65" s="5">
        <f>AR51*AR46</f>
        <v>7.6015161395666118</v>
      </c>
      <c r="AS65" s="5">
        <f>AS51*AS46</f>
        <v>7.605040008240854</v>
      </c>
      <c r="AT65" s="5">
        <f>AT51*AT46</f>
        <v>7.7311909795575255</v>
      </c>
      <c r="AU65" s="5">
        <f>AU51*AU46</f>
        <v>7.7385216689517815</v>
      </c>
      <c r="AV65" s="5">
        <f>AV51*AV46</f>
        <v>7.8902578279816238</v>
      </c>
      <c r="AW65" s="5">
        <f>AW51*AW46</f>
        <v>7.8347030668758428</v>
      </c>
      <c r="AX65" s="5">
        <f>AX51*AX46</f>
        <v>7.9208381246766901</v>
      </c>
      <c r="AY65" s="5">
        <f>AY51*AY46</f>
        <v>7.8022412647648833</v>
      </c>
      <c r="AZ65" s="5">
        <f>AZ51*AZ46</f>
        <v>7.83620511725805</v>
      </c>
      <c r="BA65" s="5">
        <f>BA51*BA46</f>
        <v>7.6267060682780041</v>
      </c>
      <c r="BB65" s="5">
        <f>BB51*BB46</f>
        <v>7.9047530635019001</v>
      </c>
      <c r="BC65" s="5">
        <f>BC51*BC46</f>
        <v>8.1039458141851917</v>
      </c>
      <c r="BD65" s="5">
        <f>BD51*BD46</f>
        <v>8.6274076387154146</v>
      </c>
      <c r="BE65" s="5">
        <f>BE51*BE46</f>
        <v>8.4227158039852501</v>
      </c>
      <c r="BF65" s="5">
        <f>BF51*BF46</f>
        <v>8.0714556802829378</v>
      </c>
      <c r="BG65" s="5">
        <f>BG51*BG46</f>
        <v>8.1158020111526419</v>
      </c>
      <c r="BH65" s="5">
        <f>BH51*BH46</f>
        <v>8.7121129998084097</v>
      </c>
    </row>
    <row r="66" spans="1:115" x14ac:dyDescent="0.15">
      <c r="A66" s="8" t="s">
        <v>22</v>
      </c>
      <c r="C66" s="5">
        <f>C52*C46</f>
        <v>0.10729715852808577</v>
      </c>
      <c r="D66" s="5">
        <f>D52*D46</f>
        <v>0.10751223849231947</v>
      </c>
      <c r="E66" s="5">
        <f>E52*E46</f>
        <v>0.10791855191962965</v>
      </c>
      <c r="F66" s="5">
        <f>F52*F46</f>
        <v>0.10998173886128064</v>
      </c>
      <c r="G66" s="5">
        <f>G52*G46</f>
        <v>0.11267229031266011</v>
      </c>
      <c r="H66" s="5">
        <f>H52*H46</f>
        <v>0.11325447921410269</v>
      </c>
      <c r="I66" s="5">
        <f>I52*I46</f>
        <v>0.10532378117193639</v>
      </c>
      <c r="J66" s="5">
        <f>J52*J46</f>
        <v>0.10826990577893153</v>
      </c>
      <c r="K66" s="5">
        <f>K52*K46</f>
        <v>0.1103764590236721</v>
      </c>
      <c r="L66" s="5">
        <f>L52*L46</f>
        <v>0.11073219378377028</v>
      </c>
      <c r="M66" s="5">
        <f>M52*M46</f>
        <v>8.5311652248579964E-2</v>
      </c>
      <c r="N66" s="5">
        <f>N52*N46</f>
        <v>9.0741945937315285E-2</v>
      </c>
      <c r="O66" s="5">
        <f>O52*O46</f>
        <v>8.7905224573766802E-2</v>
      </c>
      <c r="P66" s="5">
        <f>P52*P46</f>
        <v>8.8398430936681913E-2</v>
      </c>
      <c r="Q66" s="5">
        <f>Q52*Q46</f>
        <v>9.0430131022900914E-2</v>
      </c>
      <c r="R66" s="5">
        <f>R52*R46</f>
        <v>8.8500128325456728E-2</v>
      </c>
      <c r="S66" s="5">
        <f>S52*S46</f>
        <v>8.9090147360784924E-2</v>
      </c>
      <c r="T66" s="5">
        <f>T52*T46</f>
        <v>8.5807530135090571E-2</v>
      </c>
      <c r="U66" s="5">
        <f>U52*U46</f>
        <v>9.7743594507453027E-2</v>
      </c>
      <c r="V66" s="5">
        <f>V52*V46</f>
        <v>9.6242106545631478E-2</v>
      </c>
      <c r="W66" s="5">
        <f>W52*W46</f>
        <v>0.10431720401204457</v>
      </c>
      <c r="X66" s="5">
        <f>X52*X46</f>
        <v>0.10446155963867289</v>
      </c>
      <c r="Y66" s="5">
        <f>Y52*Y46</f>
        <v>0.10943717142071895</v>
      </c>
      <c r="Z66" s="5">
        <f>Z52*Z46</f>
        <v>0.107812295757823</v>
      </c>
      <c r="AA66" s="5">
        <f>AA52*AA46</f>
        <v>0.10470571277554254</v>
      </c>
      <c r="AB66" s="5">
        <f>AB52*AB46</f>
        <v>0.10400141286706237</v>
      </c>
      <c r="AC66" s="5">
        <f>AC52*AC46</f>
        <v>0.1038762298613235</v>
      </c>
      <c r="AD66" s="5">
        <f>AD52*AD46</f>
        <v>0.10622881132531843</v>
      </c>
      <c r="AE66" s="5">
        <f>AE52*AE46</f>
        <v>0.10684854959775909</v>
      </c>
      <c r="AF66" s="5">
        <f>AF52*AF46</f>
        <v>0.11428715697901795</v>
      </c>
      <c r="AG66" s="5">
        <f>AG52*AG46</f>
        <v>0.10454784284864051</v>
      </c>
      <c r="AH66" s="5">
        <f>AH52*AH46</f>
        <v>0.1035151825950146</v>
      </c>
      <c r="AI66" s="5">
        <f>AI52*AI46</f>
        <v>0.10509774813027548</v>
      </c>
      <c r="AJ66" s="5">
        <f>AJ52*AJ46</f>
        <v>0.10596205914886574</v>
      </c>
      <c r="AK66" s="5">
        <f>AK52*AK46</f>
        <v>9.6875701771516914E-2</v>
      </c>
      <c r="AL66" s="5">
        <f>AL52*AL46</f>
        <v>0.10512580056441662</v>
      </c>
      <c r="AM66" s="5">
        <f>AM52*AM46</f>
        <v>0.10112204754141441</v>
      </c>
      <c r="AN66" s="5">
        <f>AN52*AN46</f>
        <v>0.10576066911493164</v>
      </c>
      <c r="AO66" s="5">
        <f>AO52*AO46</f>
        <v>0.10786508793369631</v>
      </c>
      <c r="AP66" s="5">
        <f>AP52*AP46</f>
        <v>0.10304313930455269</v>
      </c>
      <c r="AQ66" s="5">
        <f>AQ52*AQ46</f>
        <v>9.9389678253476207E-2</v>
      </c>
      <c r="AR66" s="5">
        <f>AR52*AR46</f>
        <v>0.10016343629495789</v>
      </c>
      <c r="AS66" s="5">
        <f>AS52*AS46</f>
        <v>0.10507253490846798</v>
      </c>
      <c r="AT66" s="5">
        <f>AT52*AT46</f>
        <v>9.9288443004241597E-2</v>
      </c>
      <c r="AU66" s="5">
        <f>AU52*AU46</f>
        <v>0.10250144371916402</v>
      </c>
      <c r="AV66" s="5">
        <f>AV52*AV46</f>
        <v>9.9957728695033832E-2</v>
      </c>
      <c r="AW66" s="5">
        <f>AW52*AW46</f>
        <v>0.10336813089292636</v>
      </c>
      <c r="AX66" s="5">
        <f>AX52*AX46</f>
        <v>0.10459587266035693</v>
      </c>
      <c r="AY66" s="5">
        <f>AY52*AY46</f>
        <v>0.10223140265468743</v>
      </c>
      <c r="AZ66" s="5">
        <f>AZ52*AZ46</f>
        <v>0.10260939306795562</v>
      </c>
      <c r="BA66" s="5">
        <f>BA52*BA46</f>
        <v>9.8795733102452543E-2</v>
      </c>
      <c r="BB66" s="5">
        <f>BB52*BB46</f>
        <v>0.10151498919287902</v>
      </c>
      <c r="BC66" s="5">
        <f>BC52*BC46</f>
        <v>0.10115167249738165</v>
      </c>
      <c r="BD66" s="5">
        <f>BD52*BD46</f>
        <v>9.4592321782760766E-2</v>
      </c>
      <c r="BE66" s="5">
        <f>BE52*BE46</f>
        <v>0.10009494635314245</v>
      </c>
      <c r="BF66" s="5">
        <f>BF52*BF46</f>
        <v>0.1008407658503692</v>
      </c>
      <c r="BG66" s="5">
        <f>BG52*BG46</f>
        <v>0.10237808504775299</v>
      </c>
      <c r="BH66" s="5">
        <f>BH52*BH46</f>
        <v>9.123279202127714E-2</v>
      </c>
    </row>
    <row r="67" spans="1:115" x14ac:dyDescent="0.15">
      <c r="A67" s="8" t="s">
        <v>21</v>
      </c>
      <c r="C67" s="5">
        <f>C53*C46</f>
        <v>8.8812979850785823</v>
      </c>
      <c r="D67" s="5">
        <f>D53*D46</f>
        <v>8.6293258769513823</v>
      </c>
      <c r="E67" s="5">
        <f>E53*E46</f>
        <v>8.5985645184208117</v>
      </c>
      <c r="F67" s="5">
        <f>F53*F46</f>
        <v>8.6516907737270454</v>
      </c>
      <c r="G67" s="5">
        <f>G53*G46</f>
        <v>8.6170697275463617</v>
      </c>
      <c r="H67" s="5">
        <f>H53*H46</f>
        <v>8.7471693441913114</v>
      </c>
      <c r="I67" s="5">
        <f>I53*I46</f>
        <v>8.6897580352887402</v>
      </c>
      <c r="J67" s="5">
        <f>J53*J46</f>
        <v>8.6177545701844629</v>
      </c>
      <c r="K67" s="5">
        <f>K53*K46</f>
        <v>8.5328853255461805</v>
      </c>
      <c r="L67" s="5">
        <f>L53*L46</f>
        <v>8.988885167120797</v>
      </c>
      <c r="M67" s="5">
        <f>M53*M46</f>
        <v>8.2937569739596846</v>
      </c>
      <c r="N67" s="5">
        <f>N53*N46</f>
        <v>8.3992680574928364</v>
      </c>
      <c r="O67" s="5">
        <f>O53*O46</f>
        <v>8.3426540021030089</v>
      </c>
      <c r="P67" s="5">
        <f>P53*P46</f>
        <v>8.3762006417542167</v>
      </c>
      <c r="Q67" s="5">
        <f>Q53*Q46</f>
        <v>8.4095139874952505</v>
      </c>
      <c r="R67" s="5">
        <f>R53*R46</f>
        <v>8.3344643674218553</v>
      </c>
      <c r="S67" s="5">
        <f>S53*S46</f>
        <v>8.2574220033107721</v>
      </c>
      <c r="T67" s="5">
        <f>T53*T46</f>
        <v>8.3909858182224326</v>
      </c>
      <c r="U67" s="5">
        <f>U53*U46</f>
        <v>8.3872880186878476</v>
      </c>
      <c r="V67" s="5">
        <f>V53*V46</f>
        <v>8.4714055475243395</v>
      </c>
      <c r="W67" s="5">
        <f>W53*W46</f>
        <v>8.4411104723909212</v>
      </c>
      <c r="X67" s="5">
        <f>X53*X46</f>
        <v>8.3014751209711033</v>
      </c>
      <c r="Y67" s="5">
        <f>Y53*Y46</f>
        <v>8.5250546374841747</v>
      </c>
      <c r="Z67" s="5">
        <f>Z53*Z46</f>
        <v>8.6542102556574747</v>
      </c>
      <c r="AA67" s="5">
        <f>AA53*AA46</f>
        <v>8.6665630995004541</v>
      </c>
      <c r="AB67" s="5">
        <f>AB53*AB46</f>
        <v>8.8131016470873611</v>
      </c>
      <c r="AC67" s="5">
        <f>AC53*AC46</f>
        <v>8.5370481389649253</v>
      </c>
      <c r="AD67" s="5">
        <f>AD53*AD46</f>
        <v>8.3844809598091032</v>
      </c>
      <c r="AE67" s="5">
        <f>AE53*AE46</f>
        <v>8.4094041027182538</v>
      </c>
      <c r="AF67" s="5">
        <f>AF53*AF46</f>
        <v>8.3464302875912768</v>
      </c>
      <c r="AG67" s="5">
        <f>AG53*AG46</f>
        <v>8.4402225503166335</v>
      </c>
      <c r="AH67" s="5">
        <f>AH53*AH46</f>
        <v>8.5472002444857402</v>
      </c>
      <c r="AI67" s="5">
        <f>AI53*AI46</f>
        <v>8.4731084972633628</v>
      </c>
      <c r="AJ67" s="5">
        <f>AJ53*AJ46</f>
        <v>8.2946287107080856</v>
      </c>
      <c r="AK67" s="5">
        <f>AK53*AK46</f>
        <v>8.6813559515002545</v>
      </c>
      <c r="AL67" s="5">
        <f>AL53*AL46</f>
        <v>8.5218356649120981</v>
      </c>
      <c r="AM67" s="5">
        <f>AM53*AM46</f>
        <v>8.3480851074040832</v>
      </c>
      <c r="AN67" s="5">
        <f>AN53*AN46</f>
        <v>8.4082991829493601</v>
      </c>
      <c r="AO67" s="5">
        <f>AO53*AO46</f>
        <v>8.4366626009193908</v>
      </c>
      <c r="AP67" s="5">
        <f>AP53*AP46</f>
        <v>8.5224472306739596</v>
      </c>
      <c r="AQ67" s="5">
        <f>AQ53*AQ46</f>
        <v>8.3355469349411564</v>
      </c>
      <c r="AR67" s="5">
        <f>AR53*AR46</f>
        <v>8.451720291341168</v>
      </c>
      <c r="AS67" s="5">
        <f>AS53*AS46</f>
        <v>8.2695937458254267</v>
      </c>
      <c r="AT67" s="5">
        <f>AT53*AT46</f>
        <v>8.2242216779022872</v>
      </c>
      <c r="AU67" s="5">
        <f>AU53*AU46</f>
        <v>8.1849541298815698</v>
      </c>
      <c r="AV67" s="5">
        <f>AV53*AV46</f>
        <v>8.1262389867321456</v>
      </c>
      <c r="AW67" s="5">
        <f>AW53*AW46</f>
        <v>8.1555024510996557</v>
      </c>
      <c r="AX67" s="5">
        <f>AX53*AX46</f>
        <v>8.1859646596722797</v>
      </c>
      <c r="AY67" s="5">
        <f>AY53*AY46</f>
        <v>8.265667086997512</v>
      </c>
      <c r="AZ67" s="5">
        <f>AZ53*AZ46</f>
        <v>8.216415752416891</v>
      </c>
      <c r="BA67" s="5">
        <f>BA53*BA46</f>
        <v>8.2252523921549372</v>
      </c>
      <c r="BB67" s="5">
        <f>BB53*BB46</f>
        <v>8.2040807673577376</v>
      </c>
      <c r="BC67" s="5">
        <f>BC53*BC46</f>
        <v>8.3435791209275667</v>
      </c>
      <c r="BD67" s="5">
        <f>BD53*BD46</f>
        <v>8.3523822023634562</v>
      </c>
      <c r="BE67" s="5">
        <f>BE53*BE46</f>
        <v>8.4383095143120244</v>
      </c>
      <c r="BF67" s="5">
        <f>BF53*BF46</f>
        <v>8.3750409771373597</v>
      </c>
      <c r="BG67" s="5">
        <f>BG53*BG46</f>
        <v>8.3493161547670098</v>
      </c>
      <c r="BH67" s="5">
        <f>BH53*BH46</f>
        <v>8.1660309003893925</v>
      </c>
    </row>
    <row r="68" spans="1:115" x14ac:dyDescent="0.15">
      <c r="A68" s="8" t="s">
        <v>19</v>
      </c>
      <c r="C68" s="5">
        <f>C54*C46</f>
        <v>6.5317547406797183E-2</v>
      </c>
      <c r="D68" s="5">
        <f>D54*D46</f>
        <v>7.1594762257121788E-2</v>
      </c>
      <c r="E68" s="5">
        <f>E54*E46</f>
        <v>6.4218970508683471E-2</v>
      </c>
      <c r="F68" s="5">
        <f>F54*F46</f>
        <v>6.9341410467355757E-2</v>
      </c>
      <c r="G68" s="5">
        <f>G54*G46</f>
        <v>5.8775412229717508E-2</v>
      </c>
      <c r="H68" s="5">
        <f>H54*H46</f>
        <v>6.4697659079096415E-2</v>
      </c>
      <c r="I68" s="5">
        <f>I54*I46</f>
        <v>6.8171758277814201E-2</v>
      </c>
      <c r="J68" s="5">
        <f>J54*J46</f>
        <v>6.0533884809768707E-2</v>
      </c>
      <c r="K68" s="5">
        <f>K54*K46</f>
        <v>6.4436903173888144E-2</v>
      </c>
      <c r="L68" s="5">
        <f>L54*L46</f>
        <v>6.2673787329438208E-2</v>
      </c>
      <c r="M68" s="5">
        <f>M54*M46</f>
        <v>6.6863970275981108E-2</v>
      </c>
      <c r="N68" s="5">
        <f>N54*N46</f>
        <v>6.3355935270818994E-2</v>
      </c>
      <c r="O68" s="5">
        <f>O54*O46</f>
        <v>6.1024134901798255E-2</v>
      </c>
      <c r="P68" s="5">
        <f>P54*P46</f>
        <v>6.0962433612688743E-2</v>
      </c>
      <c r="Q68" s="5">
        <f>Q54*Q46</f>
        <v>6.4929931945183511E-2</v>
      </c>
      <c r="R68" s="5">
        <f>R54*R46</f>
        <v>5.9978810813079132E-2</v>
      </c>
      <c r="S68" s="5">
        <f>S54*S46</f>
        <v>6.1959242511869926E-2</v>
      </c>
      <c r="T68" s="5">
        <f>T54*T46</f>
        <v>6.545366284076802E-2</v>
      </c>
      <c r="U68" s="5">
        <f>U54*U46</f>
        <v>6.353446541260363E-2</v>
      </c>
      <c r="V68" s="5">
        <f>V54*V46</f>
        <v>6.0525228663078266E-2</v>
      </c>
      <c r="W68" s="5">
        <f>W54*W46</f>
        <v>6.6137652498955743E-2</v>
      </c>
      <c r="X68" s="5">
        <f>X54*X46</f>
        <v>6.6133880017514038E-2</v>
      </c>
      <c r="Y68" s="5">
        <f>Y54*Y46</f>
        <v>6.2891778688968683E-2</v>
      </c>
      <c r="Z68" s="5">
        <f>Z54*Z46</f>
        <v>6.1820278245966989E-2</v>
      </c>
      <c r="AA68" s="5">
        <f>AA54*AA46</f>
        <v>6.5060409716550957E-2</v>
      </c>
      <c r="AB68" s="5">
        <f>AB54*AB46</f>
        <v>6.2949283634471845E-2</v>
      </c>
      <c r="AC68" s="5">
        <f>AC54*AC46</f>
        <v>6.54606014114298E-2</v>
      </c>
      <c r="AD68" s="5">
        <f>AD54*AD46</f>
        <v>6.726341934500428E-2</v>
      </c>
      <c r="AE68" s="5">
        <f>AE54*AE46</f>
        <v>6.5916719435585983E-2</v>
      </c>
      <c r="AF68" s="5">
        <f>AF54*AF46</f>
        <v>5.9835730376890231E-2</v>
      </c>
      <c r="AG68" s="5">
        <f>AG54*AG46</f>
        <v>6.3918881824388749E-2</v>
      </c>
      <c r="AH68" s="5">
        <f>AH54*AH46</f>
        <v>6.2858162591410735E-2</v>
      </c>
      <c r="AI68" s="5">
        <f>AI54*AI46</f>
        <v>6.710151942018773E-2</v>
      </c>
      <c r="AJ68" s="5">
        <f>AJ54*AJ46</f>
        <v>6.0122756377146584E-2</v>
      </c>
      <c r="AK68" s="5">
        <f>AK54*AK46</f>
        <v>6.0155895040392017E-2</v>
      </c>
      <c r="AL68" s="5">
        <f>AL54*AL46</f>
        <v>5.671248073918958E-2</v>
      </c>
      <c r="AM68" s="5">
        <f>AM54*AM46</f>
        <v>6.1133873701120431E-2</v>
      </c>
      <c r="AN68" s="5">
        <f>AN54*AN46</f>
        <v>5.9153464504254821E-2</v>
      </c>
      <c r="AO68" s="5">
        <f>AO54*AO46</f>
        <v>6.5408137054477025E-2</v>
      </c>
      <c r="AP68" s="5">
        <f>AP54*AP46</f>
        <v>6.8957979382819001E-2</v>
      </c>
      <c r="AQ68" s="5">
        <f>AQ54*AQ46</f>
        <v>6.5729704550815782E-2</v>
      </c>
      <c r="AR68" s="5">
        <f>AR54*AR46</f>
        <v>5.4865076811503738E-2</v>
      </c>
      <c r="AS68" s="5">
        <f>AS54*AS46</f>
        <v>5.6905179709187306E-2</v>
      </c>
      <c r="AT68" s="5">
        <f>AT54*AT46</f>
        <v>6.7331713294775858E-2</v>
      </c>
      <c r="AU68" s="5">
        <f>AU54*AU46</f>
        <v>4.9398541497882205E-2</v>
      </c>
      <c r="AV68" s="5">
        <f>AV54*AV46</f>
        <v>6.4384874652101479E-2</v>
      </c>
      <c r="AW68" s="5">
        <f>AW54*AW46</f>
        <v>6.3707407360792959E-2</v>
      </c>
      <c r="AX68" s="5">
        <f>AX54*AX46</f>
        <v>6.4452706818101418E-2</v>
      </c>
      <c r="AY68" s="5">
        <f>AY54*AY46</f>
        <v>5.3076198848772994E-2</v>
      </c>
      <c r="AZ68" s="5">
        <f>AZ54*AZ46</f>
        <v>5.8700741864801322E-2</v>
      </c>
      <c r="BA68" s="5">
        <f>BA54*BA46</f>
        <v>6.2814366246070855E-2</v>
      </c>
      <c r="BB68" s="5">
        <f>BB54*BB46</f>
        <v>6.1146623873071466E-2</v>
      </c>
      <c r="BC68" s="5">
        <f>BC54*BC46</f>
        <v>6.2888248552122883E-2</v>
      </c>
      <c r="BD68" s="5">
        <f>BD54*BD46</f>
        <v>6.7307889409857408E-2</v>
      </c>
      <c r="BE68" s="5">
        <f>BE54*BE46</f>
        <v>7.0185755539244693E-2</v>
      </c>
      <c r="BF68" s="5">
        <f>BF54*BF46</f>
        <v>6.476406390580132E-2</v>
      </c>
      <c r="BG68" s="5">
        <f>BG54*BG46</f>
        <v>6.7491365903854364E-2</v>
      </c>
      <c r="BH68" s="5">
        <f>BH54*BH46</f>
        <v>7.0031501213791508E-2</v>
      </c>
    </row>
    <row r="69" spans="1:115" x14ac:dyDescent="0.15">
      <c r="A69" s="8" t="s">
        <v>18</v>
      </c>
      <c r="C69" s="5">
        <f>C55*C46</f>
        <v>2.7319983477293048</v>
      </c>
      <c r="D69" s="5">
        <f>D55*D46</f>
        <v>2.8387617551698652</v>
      </c>
      <c r="E69" s="5">
        <f>E55*E46</f>
        <v>2.8605035372638339</v>
      </c>
      <c r="F69" s="5">
        <f>F55*F46</f>
        <v>2.8782360110310949</v>
      </c>
      <c r="G69" s="5">
        <f>G55*G46</f>
        <v>2.8755279836696142</v>
      </c>
      <c r="H69" s="5">
        <f>H55*H46</f>
        <v>2.8672858134136052</v>
      </c>
      <c r="I69" s="5">
        <f>I55*I46</f>
        <v>2.8359122548398004</v>
      </c>
      <c r="J69" s="5">
        <f>J55*J46</f>
        <v>2.8509200954905558</v>
      </c>
      <c r="K69" s="5">
        <f>K55*K46</f>
        <v>2.7981377093799948</v>
      </c>
      <c r="L69" s="5">
        <f>L55*L46</f>
        <v>2.7350872063531555</v>
      </c>
      <c r="M69" s="5">
        <f>M55*M46</f>
        <v>2.8459533087034377</v>
      </c>
      <c r="N69" s="5">
        <f>N55*N46</f>
        <v>2.8506288914262994</v>
      </c>
      <c r="O69" s="5">
        <f>O55*O46</f>
        <v>2.8806436046434838</v>
      </c>
      <c r="P69" s="5">
        <f>P55*P46</f>
        <v>2.8412138987465223</v>
      </c>
      <c r="Q69" s="5">
        <f>Q55*Q46</f>
        <v>2.8327675932767273</v>
      </c>
      <c r="R69" s="5">
        <f>R55*R46</f>
        <v>2.8620993059487447</v>
      </c>
      <c r="S69" s="5">
        <f>S55*S46</f>
        <v>2.8503309109612966</v>
      </c>
      <c r="T69" s="5">
        <f>T55*T46</f>
        <v>2.8105886800623745</v>
      </c>
      <c r="U69" s="5">
        <f>U55*U46</f>
        <v>2.8764495671890873</v>
      </c>
      <c r="V69" s="5">
        <f>V55*V46</f>
        <v>2.9448805070238886</v>
      </c>
      <c r="W69" s="5">
        <f>W55*W46</f>
        <v>2.8886052255715504</v>
      </c>
      <c r="X69" s="5">
        <f>X55*X46</f>
        <v>2.9273561068217466</v>
      </c>
      <c r="Y69" s="5">
        <f>Y55*Y46</f>
        <v>2.8465527148083933</v>
      </c>
      <c r="Z69" s="5">
        <f>Z55*Z46</f>
        <v>2.8429922350401564</v>
      </c>
      <c r="AA69" s="5">
        <f>AA55*AA46</f>
        <v>2.7159762225355486</v>
      </c>
      <c r="AB69" s="5">
        <f>AB55*AB46</f>
        <v>2.810269412823855</v>
      </c>
      <c r="AC69" s="5">
        <f>AC55*AC46</f>
        <v>2.8324729725602746</v>
      </c>
      <c r="AD69" s="5">
        <f>AD55*AD46</f>
        <v>2.9372371610364962</v>
      </c>
      <c r="AE69" s="5">
        <f>AE55*AE46</f>
        <v>2.8767863529691136</v>
      </c>
      <c r="AF69" s="5">
        <f>AF55*AF46</f>
        <v>2.8349928026733262</v>
      </c>
      <c r="AG69" s="5">
        <f>AG55*AG46</f>
        <v>2.8966180788356732</v>
      </c>
      <c r="AH69" s="5">
        <f>AH55*AH46</f>
        <v>2.9363187135901736</v>
      </c>
      <c r="AI69" s="5">
        <f>AI55*AI46</f>
        <v>2.95396839407818</v>
      </c>
      <c r="AJ69" s="5">
        <f>AJ55*AJ46</f>
        <v>2.900784760076653</v>
      </c>
      <c r="AK69" s="5">
        <f>AK55*AK46</f>
        <v>2.8784691720057363</v>
      </c>
      <c r="AL69" s="5">
        <f>AL55*AL46</f>
        <v>2.9262843577393323</v>
      </c>
      <c r="AM69" s="5">
        <f>AM55*AM46</f>
        <v>2.8879871096610126</v>
      </c>
      <c r="AN69" s="5">
        <f>AN55*AN46</f>
        <v>2.7892077338210592</v>
      </c>
      <c r="AO69" s="5">
        <f>AO55*AO46</f>
        <v>2.7995557248169143</v>
      </c>
      <c r="AP69" s="5">
        <f>AP55*AP46</f>
        <v>2.8058803608953751</v>
      </c>
      <c r="AQ69" s="5">
        <f>AQ55*AQ46</f>
        <v>2.9931733652518702</v>
      </c>
      <c r="AR69" s="5">
        <f>AR55*AR46</f>
        <v>3.0441596340332984</v>
      </c>
      <c r="AS69" s="5">
        <f>AS55*AS46</f>
        <v>3.051804905746959</v>
      </c>
      <c r="AT69" s="5">
        <f>AT55*AT46</f>
        <v>3.0539156745138305</v>
      </c>
      <c r="AU69" s="5">
        <f>AU55*AU46</f>
        <v>3.0947098518404754</v>
      </c>
      <c r="AV69" s="5">
        <f>AV55*AV46</f>
        <v>3.0627189027454369</v>
      </c>
      <c r="AW69" s="5">
        <f>AW55*AW46</f>
        <v>3.1237001569192757</v>
      </c>
      <c r="AX69" s="5">
        <f>AX55*AX46</f>
        <v>3.0421944003762769</v>
      </c>
      <c r="AY69" s="5">
        <f>AY55*AY46</f>
        <v>3.0708010799495082</v>
      </c>
      <c r="AZ69" s="5">
        <f>AZ55*AZ46</f>
        <v>2.9906275185557054</v>
      </c>
      <c r="BA69" s="5">
        <f>BA55*BA46</f>
        <v>3.0499871546638779</v>
      </c>
      <c r="BB69" s="5">
        <f>BB55*BB46</f>
        <v>3.0091859157514329</v>
      </c>
      <c r="BC69" s="5">
        <f>BC55*BC46</f>
        <v>2.9123648066970653</v>
      </c>
      <c r="BD69" s="5">
        <f>BD55*BD46</f>
        <v>2.856694898290502</v>
      </c>
      <c r="BE69" s="5">
        <f>BE55*BE46</f>
        <v>2.8193209442102241</v>
      </c>
      <c r="BF69" s="5">
        <f>BF55*BF46</f>
        <v>2.921328369551186</v>
      </c>
      <c r="BG69" s="5">
        <f>BG55*BG46</f>
        <v>2.9248615912980149</v>
      </c>
      <c r="BH69" s="5">
        <f>BH55*BH46</f>
        <v>2.8776662378381315</v>
      </c>
    </row>
    <row r="70" spans="1:115" x14ac:dyDescent="0.15">
      <c r="A70" s="8" t="s">
        <v>564</v>
      </c>
      <c r="C70" s="5">
        <f>C56*C46</f>
        <v>6.3243818374869283E-3</v>
      </c>
      <c r="D70" s="5">
        <f>D56*D46</f>
        <v>1.1291933753990331E-2</v>
      </c>
      <c r="E70" s="5">
        <f>E56*E46</f>
        <v>2.3280816643952364E-3</v>
      </c>
      <c r="F70" s="5">
        <f>F56*F46</f>
        <v>8.2840556525840738E-3</v>
      </c>
      <c r="G70" s="5">
        <f>G56*G46</f>
        <v>8.5932795941130648E-3</v>
      </c>
      <c r="H70" s="5">
        <f>H56*H46</f>
        <v>9.4072366733119455E-3</v>
      </c>
      <c r="I70" s="5">
        <f>I56*I46</f>
        <v>7.2569861564374108E-3</v>
      </c>
      <c r="J70" s="5">
        <f>J56*J46</f>
        <v>9.7306685840861176E-3</v>
      </c>
      <c r="K70" s="5">
        <f>K56*K46</f>
        <v>5.3288199449497428E-3</v>
      </c>
      <c r="L70" s="5">
        <f>L56*L46</f>
        <v>9.0231017493970726E-3</v>
      </c>
      <c r="M70" s="5">
        <f>M56*M46</f>
        <v>3.4763077159211211E-3</v>
      </c>
      <c r="N70" s="5">
        <f>N56*N46</f>
        <v>1.0711235673365294E-2</v>
      </c>
      <c r="O70" s="5">
        <f>O56*O46</f>
        <v>4.3487448041661658E-3</v>
      </c>
      <c r="P70" s="5">
        <f>P56*P46</f>
        <v>9.7829648761063055E-3</v>
      </c>
      <c r="Q70" s="5">
        <f>Q56*Q46</f>
        <v>3.2012619624806225E-3</v>
      </c>
      <c r="R70" s="5">
        <f>R56*R46</f>
        <v>6.1215503782430557E-3</v>
      </c>
      <c r="S70" s="5">
        <f>S56*S46</f>
        <v>9.5500451649593223E-3</v>
      </c>
      <c r="T70" s="5">
        <f>T56*T46</f>
        <v>1.0214145084608496E-2</v>
      </c>
      <c r="U70" s="5">
        <f>U56*U46</f>
        <v>6.187398855496142E-3</v>
      </c>
      <c r="V70" s="5">
        <f>V56*V46</f>
        <v>7.5105322833826137E-3</v>
      </c>
      <c r="W70" s="5">
        <f>W56*W46</f>
        <v>5.5999157233944125E-3</v>
      </c>
      <c r="X70" s="5">
        <f>X56*X46</f>
        <v>7.8818652112238805E-3</v>
      </c>
      <c r="Y70" s="5">
        <f>Y56*Y46</f>
        <v>6.9580558026286652E-3</v>
      </c>
      <c r="Z70" s="5">
        <f>Z56*Z46</f>
        <v>3.8970879499352117E-3</v>
      </c>
      <c r="AA70" s="5">
        <f>AA56*AA46</f>
        <v>1.1134260532845434E-2</v>
      </c>
      <c r="AB70" s="5">
        <f>AB56*AB46</f>
        <v>7.4056067121236711E-3</v>
      </c>
      <c r="AC70" s="5">
        <f>AC56*AC46</f>
        <v>6.5341848402665475E-3</v>
      </c>
      <c r="AD70" s="5">
        <f>AD56*AD46</f>
        <v>7.4809022060083399E-3</v>
      </c>
      <c r="AE70" s="5">
        <f>AE56*AE46</f>
        <v>8.1229891507068313E-3</v>
      </c>
      <c r="AF70" s="5">
        <f>AF56*AF46</f>
        <v>8.4842946688622085E-3</v>
      </c>
      <c r="AG70" s="5">
        <f>AG56*AG46</f>
        <v>8.8298344136535974E-3</v>
      </c>
      <c r="AH70" s="5">
        <f>AH56*AH46</f>
        <v>5.6058242744716474E-3</v>
      </c>
      <c r="AI70" s="5">
        <f>AI56*AI46</f>
        <v>4.2892641259074694E-3</v>
      </c>
      <c r="AJ70" s="5">
        <f>AJ56*AJ46</f>
        <v>6.3577235489319451E-3</v>
      </c>
      <c r="AK70" s="5">
        <f>AK56*AK46</f>
        <v>4.9291809872586169E-3</v>
      </c>
      <c r="AL70" s="5">
        <f>AL56*AL46</f>
        <v>7.1882734266839297E-3</v>
      </c>
      <c r="AM70" s="5">
        <f>AM56*AM46</f>
        <v>3.7741819545701644E-3</v>
      </c>
      <c r="AN70" s="5">
        <f>AN56*AN46</f>
        <v>2.9736305560534846E-3</v>
      </c>
      <c r="AO70" s="5">
        <f>AO56*AO46</f>
        <v>1.1117196436893672E-2</v>
      </c>
      <c r="AP70" s="5">
        <f>AP56*AP46</f>
        <v>4.8562304237786263E-3</v>
      </c>
      <c r="AQ70" s="5">
        <f>AQ56*AQ46</f>
        <v>5.7980918093016171E-3</v>
      </c>
      <c r="AR70" s="5">
        <f>AR56*AR46</f>
        <v>2.5019290719670794E-3</v>
      </c>
      <c r="AS70" s="5">
        <f>AS56*AS46</f>
        <v>4.8498347042029311E-3</v>
      </c>
      <c r="AT70" s="5">
        <f>AT56*AT46</f>
        <v>5.7104272084601646E-3</v>
      </c>
      <c r="AU70" s="5">
        <f>AU56*AU46</f>
        <v>7.6644641806390221E-3</v>
      </c>
      <c r="AV70" s="5">
        <f>AV56*AV46</f>
        <v>5.1040419286457958E-3</v>
      </c>
      <c r="AW70" s="5">
        <f>AW56*AW46</f>
        <v>5.1801311212582206E-3</v>
      </c>
      <c r="AX70" s="5">
        <f>AX56*AX46</f>
        <v>8.0409012717837271E-3</v>
      </c>
      <c r="AY70" s="5">
        <f>AY56*AY46</f>
        <v>4.4263388326758928E-3</v>
      </c>
      <c r="AZ70" s="5">
        <f>AZ56*AZ46</f>
        <v>2.1529457211069158E-3</v>
      </c>
      <c r="BA70" s="5">
        <f>BA56*BA46</f>
        <v>5.9097577668567195E-3</v>
      </c>
      <c r="BB70" s="5">
        <f>BB56*BB46</f>
        <v>5.1508662592581328E-3</v>
      </c>
      <c r="BC70" s="5">
        <f>BC56*BC46</f>
        <v>3.8505127682921152E-3</v>
      </c>
      <c r="BD70" s="5">
        <f>BD56*BD46</f>
        <v>6.1666959374617131E-3</v>
      </c>
      <c r="BE70" s="5">
        <f>BE56*BE46</f>
        <v>5.8161807783001177E-3</v>
      </c>
      <c r="BF70" s="5">
        <f>BF56*BF46</f>
        <v>9.9697055045732015E-3</v>
      </c>
      <c r="BG70" s="5">
        <f>BG56*BG46</f>
        <v>1.014694038195185E-2</v>
      </c>
      <c r="BH70" s="5">
        <f>BH56*BH46</f>
        <v>5.2676336552773826E-3</v>
      </c>
    </row>
    <row r="71" spans="1:115" x14ac:dyDescent="0.15">
      <c r="A71" s="8" t="s">
        <v>17</v>
      </c>
      <c r="C71" s="5">
        <f>C57*C46</f>
        <v>1.4229534657518765E-2</v>
      </c>
      <c r="D71" s="5">
        <f>D57*D46</f>
        <v>9.8384364339618845E-3</v>
      </c>
      <c r="E71" s="5">
        <f>E57*E46</f>
        <v>1.8954030379409733E-2</v>
      </c>
      <c r="F71" s="5">
        <f>F57*F46</f>
        <v>2.1078743229775938E-2</v>
      </c>
      <c r="G71" s="5">
        <f>G57*G46</f>
        <v>1.9702790122292712E-2</v>
      </c>
      <c r="H71" s="5">
        <f>H57*H46</f>
        <v>1.9376782167324889E-2</v>
      </c>
      <c r="I71" s="5">
        <f>I57*I46</f>
        <v>1.835250360968612E-2</v>
      </c>
      <c r="J71" s="5">
        <f>J57*J46</f>
        <v>1.7144677575115567E-2</v>
      </c>
      <c r="K71" s="5">
        <f>K57*K46</f>
        <v>1.9628496764538397E-2</v>
      </c>
      <c r="L71" s="5">
        <f>L57*L46</f>
        <v>1.4932509895242686E-2</v>
      </c>
      <c r="M71" s="5">
        <f>M57*M46</f>
        <v>1.8885127866380316E-2</v>
      </c>
      <c r="N71" s="5">
        <f>N57*N46</f>
        <v>1.6292914858155025E-2</v>
      </c>
      <c r="O71" s="5">
        <f>O57*O46</f>
        <v>2.0580891835967095E-2</v>
      </c>
      <c r="P71" s="5">
        <f>P57*P46</f>
        <v>1.6863646426398385E-2</v>
      </c>
      <c r="Q71" s="5">
        <f>Q57*Q46</f>
        <v>1.4577007291698339E-2</v>
      </c>
      <c r="R71" s="5">
        <f>R57*R46</f>
        <v>1.918634725249686E-2</v>
      </c>
      <c r="S71" s="5">
        <f>S57*S46</f>
        <v>1.8271268956461847E-2</v>
      </c>
      <c r="T71" s="5">
        <f>T57*T46</f>
        <v>1.8591092729777013E-2</v>
      </c>
      <c r="U71" s="5">
        <f>U57*U46</f>
        <v>1.4104943162417859E-2</v>
      </c>
      <c r="V71" s="5">
        <f>V57*V46</f>
        <v>1.7685677910979889E-2</v>
      </c>
      <c r="W71" s="5">
        <f>W57*W46</f>
        <v>1.673479502582215E-2</v>
      </c>
      <c r="X71" s="5">
        <f>X57*X46</f>
        <v>2.2664365239561994E-2</v>
      </c>
      <c r="Y71" s="5">
        <f>Y57*Y46</f>
        <v>1.8020898549401452E-2</v>
      </c>
      <c r="Z71" s="5">
        <f>Z57*Z46</f>
        <v>1.9777243259883032E-2</v>
      </c>
      <c r="AA71" s="5">
        <f>AA57*AA46</f>
        <v>2.1712556514775799E-2</v>
      </c>
      <c r="AB71" s="5">
        <f>AB57*AB46</f>
        <v>2.4641624405928656E-2</v>
      </c>
      <c r="AC71" s="5">
        <f>AC57*AC46</f>
        <v>2.2474476043895152E-2</v>
      </c>
      <c r="AD71" s="5">
        <f>AD57*AD46</f>
        <v>1.8895272930012086E-2</v>
      </c>
      <c r="AE71" s="5">
        <f>AE57*AE46</f>
        <v>1.7797662596005088E-2</v>
      </c>
      <c r="AF71" s="5">
        <f>AF57*AF46</f>
        <v>1.8959816940090638E-2</v>
      </c>
      <c r="AG71" s="5">
        <f>AG57*AG46</f>
        <v>1.8899281323683768E-2</v>
      </c>
      <c r="AH71" s="5">
        <f>AH57*AH46</f>
        <v>1.7653962568006238E-2</v>
      </c>
      <c r="AI71" s="5">
        <f>AI57*AI46</f>
        <v>1.9947651804332753E-2</v>
      </c>
      <c r="AJ71" s="5">
        <f>AJ57*AJ46</f>
        <v>2.1406530397608831E-2</v>
      </c>
      <c r="AK71" s="5">
        <f>AK57*AK46</f>
        <v>1.7419832467081849E-2</v>
      </c>
      <c r="AL71" s="5">
        <f>AL57*AL46</f>
        <v>1.5862778115619806E-2</v>
      </c>
      <c r="AM71" s="5">
        <f>AM57*AM46</f>
        <v>1.2623700058114517E-2</v>
      </c>
      <c r="AN71" s="5">
        <f>AN57*AN46</f>
        <v>1.6570817750020186E-2</v>
      </c>
      <c r="AO71" s="5">
        <f>AO57*AO46</f>
        <v>1.6107436629793897E-2</v>
      </c>
      <c r="AP71" s="5">
        <f>AP57*AP46</f>
        <v>2.116182582787586E-2</v>
      </c>
      <c r="AQ71" s="5">
        <f>AQ57*AQ46</f>
        <v>1.7830738564299942E-2</v>
      </c>
      <c r="AR71" s="5">
        <f>AR57*AR46</f>
        <v>1.432017325223584E-2</v>
      </c>
      <c r="AS71" s="5">
        <f>AS57*AS46</f>
        <v>2.1871650094358121E-2</v>
      </c>
      <c r="AT71" s="5">
        <f>AT57*AT46</f>
        <v>1.8839781739472969E-2</v>
      </c>
      <c r="AU71" s="5">
        <f>AU57*AU46</f>
        <v>1.6970770829480356E-2</v>
      </c>
      <c r="AV71" s="5">
        <f>AV57*AV46</f>
        <v>1.3073481871119095E-2</v>
      </c>
      <c r="AW71" s="5">
        <f>AW57*AW46</f>
        <v>1.6195129724057851E-2</v>
      </c>
      <c r="AX71" s="5">
        <f>AX57*AX46</f>
        <v>1.8688700341345545E-2</v>
      </c>
      <c r="AY71" s="5">
        <f>AY57*AY46</f>
        <v>1.171867494896907E-2</v>
      </c>
      <c r="AZ71" s="5">
        <f>AZ57*AZ46</f>
        <v>1.8636181764483548E-2</v>
      </c>
      <c r="BA71" s="5">
        <f>BA57*BA46</f>
        <v>1.9264208275282756E-2</v>
      </c>
      <c r="BB71" s="5">
        <f>BB57*BB46</f>
        <v>1.9032302087043228E-2</v>
      </c>
      <c r="BC71" s="5">
        <f>BC57*BC46</f>
        <v>1.6613480246488694E-2</v>
      </c>
      <c r="BD71" s="5">
        <f>BD57*BD46</f>
        <v>1.9223285316980792E-2</v>
      </c>
      <c r="BE71" s="5">
        <f>BE57*BE46</f>
        <v>1.5064772433567953E-2</v>
      </c>
      <c r="BF71" s="5">
        <f>BF57*BF46</f>
        <v>2.6409570510729931E-2</v>
      </c>
      <c r="BG71" s="5">
        <f>BG57*BG46</f>
        <v>1.4384523059980439E-2</v>
      </c>
      <c r="BH71" s="5">
        <f>BH57*BH46</f>
        <v>1.8074690152013934E-2</v>
      </c>
    </row>
    <row r="72" spans="1:115" x14ac:dyDescent="0.15">
      <c r="A72" s="8" t="s">
        <v>16</v>
      </c>
      <c r="C72" s="5">
        <f>C58*C46</f>
        <v>7.1152914489074306E-2</v>
      </c>
      <c r="D72" s="5">
        <f>D58*D46</f>
        <v>6.8459803328729946E-2</v>
      </c>
      <c r="E72" s="5">
        <f>E58*E46</f>
        <v>7.7206267775537851E-2</v>
      </c>
      <c r="F72" s="5">
        <f>F58*F46</f>
        <v>6.4190135644659446E-2</v>
      </c>
      <c r="G72" s="5">
        <f>G58*G46</f>
        <v>6.9010250181235328E-2</v>
      </c>
      <c r="H72" s="5">
        <f>H58*H46</f>
        <v>7.4860359828824774E-2</v>
      </c>
      <c r="I72" s="5">
        <f>I58*I46</f>
        <v>6.7574763403078345E-2</v>
      </c>
      <c r="J72" s="5">
        <f>J58*J46</f>
        <v>7.3748575269675543E-2</v>
      </c>
      <c r="K72" s="5">
        <f>K58*K46</f>
        <v>6.1433505301821852E-2</v>
      </c>
      <c r="L72" s="5">
        <f>L58*L46</f>
        <v>6.7258606281463171E-2</v>
      </c>
      <c r="M72" s="5">
        <f>M58*M46</f>
        <v>6.4879394938027801E-2</v>
      </c>
      <c r="N72" s="5">
        <f>N58*N46</f>
        <v>6.514545661258582E-2</v>
      </c>
      <c r="O72" s="5">
        <f>O58*O46</f>
        <v>6.3733099410517524E-2</v>
      </c>
      <c r="P72" s="5">
        <f>P58*P46</f>
        <v>6.4619766120257285E-2</v>
      </c>
      <c r="Q72" s="5">
        <f>Q58*Q46</f>
        <v>6.0863291261514928E-2</v>
      </c>
      <c r="R72" s="5">
        <f>R58*R46</f>
        <v>6.9454973805448128E-2</v>
      </c>
      <c r="S72" s="5">
        <f>S58*S46</f>
        <v>6.8265513295667379E-2</v>
      </c>
      <c r="T72" s="5">
        <f>T58*T46</f>
        <v>6.1929699966341477E-2</v>
      </c>
      <c r="U72" s="5">
        <f>U58*U46</f>
        <v>6.0607766806424705E-2</v>
      </c>
      <c r="V72" s="5">
        <f>V58*V46</f>
        <v>6.1759840231717551E-2</v>
      </c>
      <c r="W72" s="5">
        <f>W58*W46</f>
        <v>8.2024267178719065E-2</v>
      </c>
      <c r="X72" s="5">
        <f>X58*X46</f>
        <v>7.3685186164154384E-2</v>
      </c>
      <c r="Y72" s="5">
        <f>Y58*Y46</f>
        <v>7.0271569495431452E-2</v>
      </c>
      <c r="Z72" s="5">
        <f>Z58*Z46</f>
        <v>8.4265738788065245E-2</v>
      </c>
      <c r="AA72" s="5">
        <f>AA58*AA46</f>
        <v>7.6828082775147591E-2</v>
      </c>
      <c r="AB72" s="5">
        <f>AB58*AB46</f>
        <v>8.3785090613865826E-2</v>
      </c>
      <c r="AC72" s="5">
        <f>AC58*AC46</f>
        <v>8.655545563655026E-2</v>
      </c>
      <c r="AD72" s="5">
        <f>AD58*AD46</f>
        <v>7.3770301438223607E-2</v>
      </c>
      <c r="AE72" s="5">
        <f>AE58*AE46</f>
        <v>8.0775592713992719E-2</v>
      </c>
      <c r="AF72" s="5">
        <f>AF58*AF46</f>
        <v>6.6699294351282287E-2</v>
      </c>
      <c r="AG72" s="5">
        <f>AG58*AG46</f>
        <v>7.8479152394328372E-2</v>
      </c>
      <c r="AH72" s="5">
        <f>AH58*AH46</f>
        <v>8.4884622385018732E-2</v>
      </c>
      <c r="AI72" s="5">
        <f>AI58*AI46</f>
        <v>8.306126260466043E-2</v>
      </c>
      <c r="AJ72" s="5">
        <f>AJ58*AJ46</f>
        <v>7.864177473766408E-2</v>
      </c>
      <c r="AK72" s="5">
        <f>AK58*AK46</f>
        <v>8.3008568610404523E-2</v>
      </c>
      <c r="AL72" s="5">
        <f>AL58*AL46</f>
        <v>9.0545174078842189E-2</v>
      </c>
      <c r="AM72" s="5">
        <f>AM58*AM46</f>
        <v>7.4475592502530094E-2</v>
      </c>
      <c r="AN72" s="5">
        <f>AN58*AN46</f>
        <v>6.0695601740299109E-2</v>
      </c>
      <c r="AO72" s="5">
        <f>AO58*AO46</f>
        <v>7.2504417204193664E-2</v>
      </c>
      <c r="AP72" s="5">
        <f>AP58*AP46</f>
        <v>7.2416675937891736E-2</v>
      </c>
      <c r="AQ72" s="5">
        <f>AQ58*AQ46</f>
        <v>6.9172615568863866E-2</v>
      </c>
      <c r="AR72" s="5">
        <f>AR58*AR46</f>
        <v>7.6726907762564731E-2</v>
      </c>
      <c r="AS72" s="5">
        <f>AS58*AS46</f>
        <v>6.2783515803112727E-2</v>
      </c>
      <c r="AT72" s="5">
        <f>AT58*AT46</f>
        <v>6.7131341772810979E-2</v>
      </c>
      <c r="AU72" s="5">
        <f>AU58*AU46</f>
        <v>6.9633234680540335E-2</v>
      </c>
      <c r="AV72" s="5">
        <f>AV58*AV46</f>
        <v>7.0430021311616312E-2</v>
      </c>
      <c r="AW72" s="5">
        <f>AW58*AW46</f>
        <v>6.521850995290944E-2</v>
      </c>
      <c r="AX72" s="5">
        <f>AX58*AX46</f>
        <v>6.3542287815101725E-2</v>
      </c>
      <c r="AY72" s="5">
        <f>AY58*AY46</f>
        <v>6.2578455195981195E-2</v>
      </c>
      <c r="AZ72" s="5">
        <f>AZ58*AZ46</f>
        <v>6.4052868112391012E-2</v>
      </c>
      <c r="BA72" s="5">
        <f>BA58*BA46</f>
        <v>7.1550702137073111E-2</v>
      </c>
      <c r="BB72" s="5">
        <f>BB58*BB46</f>
        <v>7.4868530025328978E-2</v>
      </c>
      <c r="BC72" s="5">
        <f>BC58*BC46</f>
        <v>5.9082508940000882E-2</v>
      </c>
      <c r="BD72" s="5">
        <f>BD58*BD46</f>
        <v>6.2853853615305627E-2</v>
      </c>
      <c r="BE72" s="5">
        <f>BE58*BE46</f>
        <v>5.8522376005604643E-2</v>
      </c>
      <c r="BF72" s="5">
        <f>BF58*BF46</f>
        <v>6.3733176764698515E-2</v>
      </c>
      <c r="BG72" s="5">
        <f>BG58*BG46</f>
        <v>6.9340276116711452E-2</v>
      </c>
      <c r="BH72" s="5">
        <f>BH58*BH46</f>
        <v>5.7102316885102929E-2</v>
      </c>
    </row>
    <row r="73" spans="1:115" x14ac:dyDescent="0.15">
      <c r="A73" s="8" t="s">
        <v>15</v>
      </c>
      <c r="C73" s="5">
        <f>SUM(C62:C72)</f>
        <v>23.999999999999996</v>
      </c>
      <c r="D73" s="5">
        <f>SUM(D62:D72)</f>
        <v>23.999999999999996</v>
      </c>
      <c r="E73" s="5">
        <f>SUM(E62:E72)</f>
        <v>24</v>
      </c>
      <c r="F73" s="5">
        <f>SUM(F62:F72)</f>
        <v>24</v>
      </c>
      <c r="G73" s="5">
        <f>SUM(G62:G72)</f>
        <v>23.999999999999996</v>
      </c>
      <c r="H73" s="5">
        <f>SUM(H62:H72)</f>
        <v>24.000000000000004</v>
      </c>
      <c r="I73" s="5">
        <f>SUM(I62:I72)</f>
        <v>24.000000000000007</v>
      </c>
      <c r="J73" s="5">
        <f>SUM(J62:J72)</f>
        <v>24</v>
      </c>
      <c r="K73" s="5">
        <f>SUM(K62:K72)</f>
        <v>23.999999999999996</v>
      </c>
      <c r="L73" s="5">
        <f>SUM(L62:L72)</f>
        <v>23.999999999999996</v>
      </c>
      <c r="M73" s="5">
        <f>SUM(M62:M72)</f>
        <v>24.000000000000007</v>
      </c>
      <c r="N73" s="5">
        <f>SUM(N62:N72)</f>
        <v>24.000000000000004</v>
      </c>
      <c r="O73" s="5">
        <f>SUM(O62:O72)</f>
        <v>24</v>
      </c>
      <c r="P73" s="5">
        <f>SUM(P62:P72)</f>
        <v>23.999999999999996</v>
      </c>
      <c r="Q73" s="5">
        <f>SUM(Q62:Q72)</f>
        <v>23.999999999999996</v>
      </c>
      <c r="R73" s="5">
        <f>SUM(R62:R72)</f>
        <v>23.999999999999996</v>
      </c>
      <c r="S73" s="5">
        <f>SUM(S62:S72)</f>
        <v>24</v>
      </c>
      <c r="T73" s="5">
        <f>SUM(T62:T72)</f>
        <v>23.999999999999996</v>
      </c>
      <c r="U73" s="5">
        <f>SUM(U62:U72)</f>
        <v>24</v>
      </c>
      <c r="V73" s="5">
        <f>SUM(V62:V72)</f>
        <v>24.000000000000004</v>
      </c>
      <c r="W73" s="5">
        <f>SUM(W62:W72)</f>
        <v>24.000000000000004</v>
      </c>
      <c r="X73" s="5">
        <f>SUM(X62:X72)</f>
        <v>24.000000000000004</v>
      </c>
      <c r="Y73" s="5">
        <f>SUM(Y62:Y72)</f>
        <v>23.999999999999996</v>
      </c>
      <c r="Z73" s="5">
        <f>SUM(Z62:Z72)</f>
        <v>24.000000000000004</v>
      </c>
      <c r="AA73" s="5">
        <f>SUM(AA62:AA72)</f>
        <v>24</v>
      </c>
      <c r="AB73" s="5">
        <f>SUM(AB62:AB72)</f>
        <v>23.999999999999996</v>
      </c>
      <c r="AC73" s="5">
        <f>SUM(AC62:AC72)</f>
        <v>24.000000000000004</v>
      </c>
      <c r="AD73" s="5">
        <f>SUM(AD62:AD72)</f>
        <v>23.999999999999996</v>
      </c>
      <c r="AE73" s="5">
        <f>SUM(AE62:AE72)</f>
        <v>24</v>
      </c>
      <c r="AF73" s="5">
        <f>SUM(AF62:AF72)</f>
        <v>24</v>
      </c>
      <c r="AG73" s="5">
        <f>SUM(AG62:AG72)</f>
        <v>23.999999999999996</v>
      </c>
      <c r="AH73" s="5">
        <f>SUM(AH62:AH72)</f>
        <v>24.000000000000004</v>
      </c>
      <c r="AI73" s="5">
        <f>SUM(AI62:AI72)</f>
        <v>24</v>
      </c>
      <c r="AJ73" s="5">
        <f>SUM(AJ62:AJ72)</f>
        <v>24.000000000000007</v>
      </c>
      <c r="AK73" s="5">
        <f>SUM(AK62:AK72)</f>
        <v>23.999999999999996</v>
      </c>
      <c r="AL73" s="5">
        <f>SUM(AL62:AL72)</f>
        <v>24</v>
      </c>
      <c r="AM73" s="5">
        <f>SUM(AM62:AM72)</f>
        <v>23.999999999999996</v>
      </c>
      <c r="AN73" s="5">
        <f>SUM(AN62:AN72)</f>
        <v>24</v>
      </c>
      <c r="AO73" s="5">
        <f>SUM(AO62:AO72)</f>
        <v>24</v>
      </c>
      <c r="AP73" s="5">
        <f>SUM(AP62:AP72)</f>
        <v>24</v>
      </c>
      <c r="AQ73" s="5">
        <f>SUM(AQ62:AQ72)</f>
        <v>24</v>
      </c>
      <c r="AR73" s="5">
        <f>SUM(AR62:AR72)</f>
        <v>24.000000000000004</v>
      </c>
      <c r="AS73" s="5">
        <f>SUM(AS62:AS72)</f>
        <v>23.999999999999993</v>
      </c>
      <c r="AT73" s="5">
        <f>SUM(AT62:AT72)</f>
        <v>24</v>
      </c>
      <c r="AU73" s="5">
        <f>SUM(AU62:AU72)</f>
        <v>24</v>
      </c>
      <c r="AV73" s="5">
        <f>SUM(AV62:AV72)</f>
        <v>24</v>
      </c>
      <c r="AW73" s="5">
        <f>SUM(AW62:AW72)</f>
        <v>23.999999999999996</v>
      </c>
      <c r="AX73" s="5">
        <f>SUM(AX62:AX72)</f>
        <v>24.000000000000007</v>
      </c>
      <c r="AY73" s="5">
        <f>SUM(AY62:AY72)</f>
        <v>24.000000000000007</v>
      </c>
      <c r="AZ73" s="5">
        <f>SUM(AZ62:AZ72)</f>
        <v>24.000000000000007</v>
      </c>
      <c r="BA73" s="5">
        <f>SUM(BA62:BA72)</f>
        <v>24.000000000000004</v>
      </c>
      <c r="BB73" s="5">
        <f>SUM(BB62:BB72)</f>
        <v>24.000000000000004</v>
      </c>
      <c r="BC73" s="5">
        <f>SUM(BC62:BC72)</f>
        <v>24.000000000000007</v>
      </c>
      <c r="BD73" s="5">
        <f>SUM(BD62:BD72)</f>
        <v>24.000000000000004</v>
      </c>
      <c r="BE73" s="5">
        <f>SUM(BE62:BE72)</f>
        <v>24.000000000000004</v>
      </c>
      <c r="BF73" s="5">
        <f>SUM(BF62:BF72)</f>
        <v>24.000000000000007</v>
      </c>
      <c r="BG73" s="5">
        <f>SUM(BG62:BG72)</f>
        <v>24.000000000000004</v>
      </c>
      <c r="BH73" s="5">
        <f>SUM(BH62:BH72)</f>
        <v>23.999999999999996</v>
      </c>
    </row>
    <row r="76" spans="1:115" x14ac:dyDescent="0.15">
      <c r="A76" s="5" t="s">
        <v>31</v>
      </c>
      <c r="C76" s="7">
        <f>C67/(C67+C69)</f>
        <v>0.76475255005666787</v>
      </c>
      <c r="D76" s="7">
        <f>D67/(D67+D69)</f>
        <v>0.75246424284213631</v>
      </c>
      <c r="E76" s="7">
        <f>E67/(E67+E69)</f>
        <v>0.75037206137851775</v>
      </c>
      <c r="F76" s="7">
        <f>F67/(F67+F69)</f>
        <v>0.75036823175356604</v>
      </c>
      <c r="G76" s="7">
        <f>G67/(G67+G69)</f>
        <v>0.74979303583703294</v>
      </c>
      <c r="H76" s="7">
        <f>H67/(H67+H69)</f>
        <v>0.75312782437873005</v>
      </c>
      <c r="I76" s="7">
        <f>I67/(I67+I69)</f>
        <v>0.75394817104314604</v>
      </c>
      <c r="J76" s="7">
        <f>J67/(J67+J69)</f>
        <v>0.75141677843359089</v>
      </c>
      <c r="K76" s="7">
        <f>K67/(K67+K69)</f>
        <v>0.75305515655954836</v>
      </c>
      <c r="L76" s="7">
        <f>L67/(L67+L69)</f>
        <v>0.76670985573614792</v>
      </c>
      <c r="M76" s="7">
        <f>M67/(M67+M69)</f>
        <v>0.74452178409589054</v>
      </c>
      <c r="N76" s="7">
        <f>N67/(N67+N69)</f>
        <v>0.74660844411555416</v>
      </c>
      <c r="O76" s="7">
        <f>O67/(O67+O69)</f>
        <v>0.74333358112932113</v>
      </c>
      <c r="P76" s="7">
        <f>P67/(P67+P69)</f>
        <v>0.74671401431334705</v>
      </c>
      <c r="Q76" s="7">
        <f>Q67/(Q67+Q69)</f>
        <v>0.74802556109947493</v>
      </c>
      <c r="R76" s="7">
        <f>R67/(R67+R69)</f>
        <v>0.74437699016923986</v>
      </c>
      <c r="S76" s="7">
        <f>S67/(S67+S69)</f>
        <v>0.74339266159774053</v>
      </c>
      <c r="T76" s="7">
        <f>T67/(T67+T69)</f>
        <v>0.74908985513663873</v>
      </c>
      <c r="U76" s="7">
        <f>U67/(U67+U69)</f>
        <v>0.74462743425452926</v>
      </c>
      <c r="V76" s="7">
        <f>V67/(V67+V69)</f>
        <v>0.7420456624025592</v>
      </c>
      <c r="W76" s="7">
        <f>W67/(W67+W69)</f>
        <v>0.74504168484200928</v>
      </c>
      <c r="X76" s="7">
        <f>X67/(X67+X69)</f>
        <v>0.73930001730045147</v>
      </c>
      <c r="Y76" s="7">
        <f>Y67/(Y67+Y69)</f>
        <v>0.74967894804822688</v>
      </c>
      <c r="Z76" s="7">
        <f>Z67/(Z67+Z69)</f>
        <v>0.75272313092333398</v>
      </c>
      <c r="AA76" s="7">
        <f>AA67/(AA67+AA69)</f>
        <v>0.7613910090099526</v>
      </c>
      <c r="AB76" s="7">
        <f>AB67/(AB67+AB69)</f>
        <v>0.75822251579695155</v>
      </c>
      <c r="AC76" s="7">
        <f>AC67/(AC67+AC69)</f>
        <v>0.75087139161129501</v>
      </c>
      <c r="AD76" s="7">
        <f>AD67/(AD67+AD69)</f>
        <v>0.74056612877258965</v>
      </c>
      <c r="AE76" s="7">
        <f>AE67/(AE67+AE69)</f>
        <v>0.74510563469009716</v>
      </c>
      <c r="AF76" s="7">
        <f>AF67/(AF67+AF69)</f>
        <v>0.74645509969641644</v>
      </c>
      <c r="AG76" s="7">
        <f>AG67/(AG67+AG69)</f>
        <v>0.74449512226650549</v>
      </c>
      <c r="AH76" s="7">
        <f>AH67/(AH67+AH69)</f>
        <v>0.74430148769640214</v>
      </c>
      <c r="AI76" s="7">
        <f>AI67/(AI67+AI69)</f>
        <v>0.74149396016434932</v>
      </c>
      <c r="AJ76" s="7">
        <f>AJ67/(AJ67+AJ69)</f>
        <v>0.74089525432477621</v>
      </c>
      <c r="AK76" s="7">
        <f>AK67/(AK67+AK69)</f>
        <v>0.75099370957155775</v>
      </c>
      <c r="AL76" s="7">
        <f>AL67/(AL67+AL69)</f>
        <v>0.74438734465140655</v>
      </c>
      <c r="AM76" s="7">
        <f>AM67/(AM67+AM69)</f>
        <v>0.74297182735486489</v>
      </c>
      <c r="AN76" s="7">
        <f>AN67/(AN67+AN69)</f>
        <v>0.75090814816611684</v>
      </c>
      <c r="AO76" s="7">
        <f>AO67/(AO67+AO69)</f>
        <v>0.7508453784308734</v>
      </c>
      <c r="AP76" s="7">
        <f>AP67/(AP67+AP69)</f>
        <v>0.75231292190176935</v>
      </c>
      <c r="AQ76" s="7">
        <f>AQ67/(AQ67+AQ69)</f>
        <v>0.73578892532099405</v>
      </c>
      <c r="AR76" s="7">
        <f>AR67/(AR67+AR69)</f>
        <v>0.73519559583133531</v>
      </c>
      <c r="AS76" s="7">
        <f>AS67/(AS67+AS69)</f>
        <v>0.73043923284839851</v>
      </c>
      <c r="AT76" s="7">
        <f>AT67/(AT67+AT69)</f>
        <v>0.72921808104601693</v>
      </c>
      <c r="AU76" s="7">
        <f>AU67/(AU67+AU69)</f>
        <v>0.72563811680425505</v>
      </c>
      <c r="AV76" s="7">
        <f>AV67/(AV67+AV69)</f>
        <v>0.72627308700252546</v>
      </c>
      <c r="AW76" s="7">
        <f>AW67/(AW67+AW69)</f>
        <v>0.72305664988245844</v>
      </c>
      <c r="AX76" s="7">
        <f>AX67/(AX67+AX69)</f>
        <v>0.72905670608097706</v>
      </c>
      <c r="AY76" s="7">
        <f>AY67/(AY67+AY69)</f>
        <v>0.72912188922270904</v>
      </c>
      <c r="AZ76" s="7">
        <f>AZ67/(AZ67+AZ69)</f>
        <v>0.73314749963518566</v>
      </c>
      <c r="BA76" s="7">
        <f>BA67/(BA67+BA69)</f>
        <v>0.72949690851362903</v>
      </c>
      <c r="BB76" s="7">
        <f>BB67/(BB67+BB69)</f>
        <v>0.73164056462830351</v>
      </c>
      <c r="BC76" s="7">
        <f>BC67/(BC67+BC69)</f>
        <v>0.74125983343347479</v>
      </c>
      <c r="BD76" s="7">
        <f>BD67/(BD67+BD69)</f>
        <v>0.74514450452626135</v>
      </c>
      <c r="BE76" s="7">
        <f>BE67/(BE67+BE69)</f>
        <v>0.74956355561698662</v>
      </c>
      <c r="BF76" s="7">
        <f>BF67/(BF67+BF69)</f>
        <v>0.74139227570426824</v>
      </c>
      <c r="BG76" s="7">
        <f>BG67/(BG67+BG69)</f>
        <v>0.74056985288183286</v>
      </c>
      <c r="BH76" s="7">
        <f>BH67/(BH67+BH69)</f>
        <v>0.73942908775747296</v>
      </c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</row>
    <row r="77" spans="1:115" x14ac:dyDescent="0.15">
      <c r="A77" s="5" t="s">
        <v>566</v>
      </c>
      <c r="C77" s="7">
        <f>C95/(C95+C92)</f>
        <v>0.31762049670988074</v>
      </c>
      <c r="D77" s="7">
        <f>D95/(D95+D92)</f>
        <v>0.33191381430020939</v>
      </c>
      <c r="E77" s="7">
        <f>E95/(E95+E92)</f>
        <v>0.3332460047931482</v>
      </c>
      <c r="F77" s="7">
        <f>F95/(F95+F92)</f>
        <v>0.33595834116376161</v>
      </c>
      <c r="G77" s="7">
        <f>G95/(G95+G92)</f>
        <v>0.33609087006044075</v>
      </c>
      <c r="H77" s="7">
        <f>H95/(H95+H92)</f>
        <v>0.33521239050021007</v>
      </c>
      <c r="I77" s="7">
        <f>I95/(I95+I92)</f>
        <v>0.33113669572451609</v>
      </c>
      <c r="J77" s="7">
        <f>J95/(J95+J92)</f>
        <v>0.33330086786650243</v>
      </c>
      <c r="K77" s="7">
        <f>K95/(K95+K92)</f>
        <v>0.32796306878512771</v>
      </c>
      <c r="L77" s="7">
        <f>L95/(L95+L92)</f>
        <v>0.32032703651371469</v>
      </c>
      <c r="M77" s="7">
        <f>M95/(M95+M92)</f>
        <v>0.3364333891905682</v>
      </c>
      <c r="N77" s="7">
        <f>N95/(N95+N92)</f>
        <v>0.33765054976460362</v>
      </c>
      <c r="O77" s="7">
        <f>O95/(O95+O92)</f>
        <v>0.33808495840292774</v>
      </c>
      <c r="P77" s="7">
        <f>P95/(P95+P92)</f>
        <v>0.3367065832822867</v>
      </c>
      <c r="Q77" s="7">
        <f>Q95/(Q95+Q92)</f>
        <v>0.33536855963935047</v>
      </c>
      <c r="R77" s="7">
        <f>R95/(R95+R92)</f>
        <v>0.33880515297144048</v>
      </c>
      <c r="S77" s="7">
        <f>S95/(S95+S92)</f>
        <v>0.33752550557009958</v>
      </c>
      <c r="T77" s="7">
        <f>T95/(T95+T92)</f>
        <v>0.33307229362466734</v>
      </c>
      <c r="U77" s="7">
        <f>U95/(U95+U92)</f>
        <v>0.33982688345905065</v>
      </c>
      <c r="V77" s="7">
        <f>V95/(V95+V92)</f>
        <v>0.34814773356084044</v>
      </c>
      <c r="W77" s="7">
        <f>W95/(W95+W92)</f>
        <v>0.33949620051077239</v>
      </c>
      <c r="X77" s="7">
        <f>X95/(X95+X92)</f>
        <v>0.34599307510115002</v>
      </c>
      <c r="Y77" s="7">
        <f>Y95/(Y95+Y92)</f>
        <v>0.33362485638064859</v>
      </c>
      <c r="Z77" s="7">
        <f>Z95/(Z95+Z92)</f>
        <v>0.33638381876545842</v>
      </c>
      <c r="AA77" s="7">
        <f>AA95/(AA95+AA92)</f>
        <v>0.31839172699973362</v>
      </c>
      <c r="AB77" s="7">
        <f>AB95/(AB95+AB92)</f>
        <v>0.32999950285704677</v>
      </c>
      <c r="AC77" s="7">
        <f>AC95/(AC95+AC92)</f>
        <v>0.33331003223403388</v>
      </c>
      <c r="AD77" s="7">
        <f>AD95/(AD95+AD92)</f>
        <v>0.34647394399390835</v>
      </c>
      <c r="AE77" s="7">
        <f>AE95/(AE95+AE92)</f>
        <v>0.33895123539078065</v>
      </c>
      <c r="AF77" s="7">
        <f>AF95/(AF95+AF92)</f>
        <v>0.33373835506544441</v>
      </c>
      <c r="AG77" s="7">
        <f>AG95/(AG95+AG92)</f>
        <v>0.34190286006274051</v>
      </c>
      <c r="AH77" s="7">
        <f>AH95/(AH95+AH92)</f>
        <v>0.34486198445496208</v>
      </c>
      <c r="AI77" s="7">
        <f>AI95/(AI95+AI92)</f>
        <v>0.34770625530455623</v>
      </c>
      <c r="AJ77" s="7">
        <f>AJ95/(AJ95+AJ92)</f>
        <v>0.34244038126152443</v>
      </c>
      <c r="AK77" s="7">
        <f>AK95/(AK95+AK92)</f>
        <v>0.33609903631003513</v>
      </c>
      <c r="AL77" s="7">
        <f>AL95/(AL95+AL92)</f>
        <v>0.34356374118285082</v>
      </c>
      <c r="AM77" s="7">
        <f>AM95/(AM95+AM92)</f>
        <v>0.33985092804769185</v>
      </c>
      <c r="AN77" s="7">
        <f>AN95/(AN95+AN92)</f>
        <v>0.32701572047521554</v>
      </c>
      <c r="AO77" s="7">
        <f>AO95/(AO95+AO92)</f>
        <v>0.32971997687486809</v>
      </c>
      <c r="AP77" s="7">
        <f>AP95/(AP95+AP92)</f>
        <v>0.33050979137365255</v>
      </c>
      <c r="AQ77" s="7">
        <f>AQ95/(AQ95+AQ92)</f>
        <v>0.35202722513939355</v>
      </c>
      <c r="AR77" s="7">
        <f>AR95/(AR95+AR92)</f>
        <v>0.35622415265930235</v>
      </c>
      <c r="AS77" s="7">
        <f>AS95/(AS95+AS92)</f>
        <v>0.35491645074958056</v>
      </c>
      <c r="AT77" s="7">
        <f>AT95/(AT95+AT92)</f>
        <v>0.3590471614417246</v>
      </c>
      <c r="AU77" s="7">
        <f>AU95/(AU95+AU92)</f>
        <v>0.3636816381980012</v>
      </c>
      <c r="AV77" s="7">
        <f>AV95/(AV95+AV92)</f>
        <v>0.36118337451555033</v>
      </c>
      <c r="AW77" s="7">
        <f>AW95/(AW95+AW92)</f>
        <v>0.36915879024364423</v>
      </c>
      <c r="AX77" s="7">
        <f>AX95/(AX95+AX92)</f>
        <v>0.36065797544037453</v>
      </c>
      <c r="AY77" s="7">
        <f>AY95/(AY95+AY92)</f>
        <v>0.3619050593561432</v>
      </c>
      <c r="AZ77" s="7">
        <f>AZ95/(AZ95+AZ92)</f>
        <v>0.35235158598662791</v>
      </c>
      <c r="BA77" s="7">
        <f>BA95/(BA95+BA92)</f>
        <v>0.3586800547605104</v>
      </c>
      <c r="BB77" s="7">
        <f>BB95/(BB95+BB92)</f>
        <v>0.35544406146934965</v>
      </c>
      <c r="BC77" s="7">
        <f>BC95/(BC95+BC92)</f>
        <v>0.342942772143703</v>
      </c>
      <c r="BD77" s="7">
        <f>BD95/(BD95+BD92)</f>
        <v>0.33849760584608712</v>
      </c>
      <c r="BE77" s="7">
        <f>BE95/(BE95+BE92)</f>
        <v>0.33279382564042892</v>
      </c>
      <c r="BF77" s="7">
        <f>BF95/(BF95+BF92)</f>
        <v>0.34369871503774069</v>
      </c>
      <c r="BG77" s="7">
        <f>BG95/(BG95+BG92)</f>
        <v>0.34492114371490412</v>
      </c>
      <c r="BH77" s="7">
        <f>BH95/(BH95+BH92)</f>
        <v>0.34083461373563179</v>
      </c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</row>
    <row r="78" spans="1:115" x14ac:dyDescent="0.15">
      <c r="A78" s="5" t="s">
        <v>30</v>
      </c>
      <c r="C78" s="7">
        <f>C65/(C65+C64)</f>
        <v>0.68063319995173077</v>
      </c>
      <c r="D78" s="7">
        <f>D65/(D65+D64)</f>
        <v>0.67081951769791559</v>
      </c>
      <c r="E78" s="7">
        <f>E65/(E65+E64)</f>
        <v>0.6719435544511031</v>
      </c>
      <c r="F78" s="7">
        <f>F65/(F65+F64)</f>
        <v>0.6741485487760368</v>
      </c>
      <c r="G78" s="7">
        <f>G65/(G65+G64)</f>
        <v>0.68347243569836325</v>
      </c>
      <c r="H78" s="7">
        <f>H65/(H65+H64)</f>
        <v>0.67713038467806141</v>
      </c>
      <c r="I78" s="7">
        <f>I65/(I65+I64)</f>
        <v>0.67385510412974714</v>
      </c>
      <c r="J78" s="7">
        <f>J65/(J65+J64)</f>
        <v>0.66663999446947331</v>
      </c>
      <c r="K78" s="7">
        <f>K65/(K65+K64)</f>
        <v>0.67225691802117016</v>
      </c>
      <c r="L78" s="7">
        <f>L65/(L65+L64)</f>
        <v>0.67502496851404037</v>
      </c>
      <c r="M78" s="7">
        <f>M65/(M65+M64)</f>
        <v>0.72324212902173501</v>
      </c>
      <c r="N78" s="7">
        <f>N65/(N65+N64)</f>
        <v>0.71943797666413578</v>
      </c>
      <c r="O78" s="7">
        <f>O65/(O65+O64)</f>
        <v>0.7148909399493254</v>
      </c>
      <c r="P78" s="7">
        <f>P65/(P65+P64)</f>
        <v>0.72230179606437273</v>
      </c>
      <c r="Q78" s="7">
        <f>Q65/(Q65+Q64)</f>
        <v>0.71661945911594926</v>
      </c>
      <c r="R78" s="7">
        <f>R65/(R65+R64)</f>
        <v>0.72640208616927915</v>
      </c>
      <c r="S78" s="7">
        <f>S65/(S65+S64)</f>
        <v>0.72239912556345431</v>
      </c>
      <c r="T78" s="7">
        <f>T65/(T65+T64)</f>
        <v>0.72192647996050419</v>
      </c>
      <c r="U78" s="7">
        <f>U65/(U65+U64)</f>
        <v>0.71369203030881223</v>
      </c>
      <c r="V78" s="7">
        <f>V65/(V65+V64)</f>
        <v>0.6991791458752572</v>
      </c>
      <c r="W78" s="7">
        <f>W65/(W65+W64)</f>
        <v>0.67266557146562278</v>
      </c>
      <c r="X78" s="7">
        <f>X65/(X65+X64)</f>
        <v>0.67273062813699724</v>
      </c>
      <c r="Y78" s="7">
        <f>Y65/(Y65+Y64)</f>
        <v>0.68530974589281279</v>
      </c>
      <c r="Z78" s="7">
        <f>Z65/(Z65+Z64)</f>
        <v>0.67856025568669609</v>
      </c>
      <c r="AA78" s="7">
        <f>AA65/(AA65+AA64)</f>
        <v>0.68770843163573026</v>
      </c>
      <c r="AB78" s="7">
        <f>AB65/(AB65+AB64)</f>
        <v>0.68906891346691979</v>
      </c>
      <c r="AC78" s="7">
        <f>AC65/(AC65+AC64)</f>
        <v>0.67830948692153059</v>
      </c>
      <c r="AD78" s="7">
        <f>AD65/(AD65+AD64)</f>
        <v>0.66549153956299534</v>
      </c>
      <c r="AE78" s="7">
        <f>AE65/(AE65+AE64)</f>
        <v>0.67128455554144006</v>
      </c>
      <c r="AF78" s="7">
        <f>AF65/(AF65+AF64)</f>
        <v>0.67242895856706597</v>
      </c>
      <c r="AG78" s="7">
        <f>AG65/(AG65+AG64)</f>
        <v>0.68044390181259762</v>
      </c>
      <c r="AH78" s="7">
        <f>AH65/(AH65+AH64)</f>
        <v>0.65544388531130504</v>
      </c>
      <c r="AI78" s="7">
        <f>AI65/(AI65+AI64)</f>
        <v>0.65190339163464706</v>
      </c>
      <c r="AJ78" s="7">
        <f>AJ65/(AJ65+AJ64)</f>
        <v>0.66546448750450005</v>
      </c>
      <c r="AK78" s="7">
        <f>AK65/(AK65+AK64)</f>
        <v>0.66631898025526193</v>
      </c>
      <c r="AL78" s="7">
        <f>AL65/(AL65+AL64)</f>
        <v>0.65006244328967133</v>
      </c>
      <c r="AM78" s="7">
        <f>AM65/(AM65+AM64)</f>
        <v>0.67445516264525873</v>
      </c>
      <c r="AN78" s="7">
        <f>AN65/(AN65+AN64)</f>
        <v>0.69152895903010847</v>
      </c>
      <c r="AO78" s="7">
        <f>AO65/(AO65+AO64)</f>
        <v>0.69518842646815249</v>
      </c>
      <c r="AP78" s="7">
        <f>AP65/(AP65+AP64)</f>
        <v>0.69336850043867826</v>
      </c>
      <c r="AQ78" s="7">
        <f>AQ65/(AQ65+AQ64)</f>
        <v>0.65334626491865799</v>
      </c>
      <c r="AR78" s="7">
        <f>AR65/(AR65+AR64)</f>
        <v>0.65748534638975809</v>
      </c>
      <c r="AS78" s="7">
        <f>AS65/(AS65+AS64)</f>
        <v>0.65100211118609919</v>
      </c>
      <c r="AT78" s="7">
        <f>AT65/(AT65+AT64)</f>
        <v>0.65524475092544865</v>
      </c>
      <c r="AU78" s="7">
        <f>AU65/(AU65+AU64)</f>
        <v>0.65463590384760706</v>
      </c>
      <c r="AV78" s="7">
        <f>AV65/(AV65+AV64)</f>
        <v>0.66163348139929612</v>
      </c>
      <c r="AW78" s="7">
        <f>AW65/(AW65+AW64)</f>
        <v>0.66086882360211663</v>
      </c>
      <c r="AX78" s="7">
        <f>AX65/(AX65+AX64)</f>
        <v>0.66435087487873745</v>
      </c>
      <c r="AY78" s="7">
        <f>AY65/(AY65+AY64)</f>
        <v>0.66050161545194241</v>
      </c>
      <c r="AZ78" s="7">
        <f>AZ65/(AZ65+AZ64)</f>
        <v>0.657640381912455</v>
      </c>
      <c r="BA78" s="7">
        <f>BA65/(BA65+BA64)</f>
        <v>0.64613814492949417</v>
      </c>
      <c r="BB78" s="7">
        <f>BB65/(BB65+BB64)</f>
        <v>0.66433019304272478</v>
      </c>
      <c r="BC78" s="7">
        <f>BC65/(BC65+BC64)</f>
        <v>0.68296904976901973</v>
      </c>
      <c r="BD78" s="7">
        <f>BD65/(BD65+BD64)</f>
        <v>0.7222070971977822</v>
      </c>
      <c r="BE78" s="7">
        <f>BE65/(BE65+BE64)</f>
        <v>0.70949510592588994</v>
      </c>
      <c r="BF78" s="7">
        <f>BF65/(BF65+BF64)</f>
        <v>0.68556948836320142</v>
      </c>
      <c r="BG78" s="7">
        <f>BG65/(BG65+BG64)</f>
        <v>0.68656263418282726</v>
      </c>
      <c r="BH78" s="7">
        <f>BH65/(BH65+BH64)</f>
        <v>0.71875484568614623</v>
      </c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</row>
    <row r="80" spans="1:115" x14ac:dyDescent="0.15">
      <c r="A80" s="5" t="s">
        <v>21</v>
      </c>
      <c r="C80" s="8">
        <f>C67-C81</f>
        <v>5.8694564577039614</v>
      </c>
      <c r="D80" s="8">
        <f>D67-D81</f>
        <v>5.713945703406301</v>
      </c>
      <c r="E80" s="8">
        <f>E67-E81</f>
        <v>5.7232558960695066</v>
      </c>
      <c r="F80" s="8">
        <f>F67-F81</f>
        <v>5.6890047994243584</v>
      </c>
      <c r="G80" s="8">
        <f>G67-G81</f>
        <v>5.6802771268723511</v>
      </c>
      <c r="H80" s="8">
        <f>H67-H81</f>
        <v>5.6863532962117542</v>
      </c>
      <c r="I80" s="8">
        <f>I67-I81</f>
        <v>5.7282616692700543</v>
      </c>
      <c r="J80" s="8">
        <f>J67-J81</f>
        <v>5.7026732801871809</v>
      </c>
      <c r="K80" s="8">
        <f>K67-K81</f>
        <v>5.7337305883070737</v>
      </c>
      <c r="L80" s="8">
        <f>L67-L81</f>
        <v>5.8033341399076175</v>
      </c>
      <c r="M80" s="8">
        <f>M67-M81</f>
        <v>5.6132347509317064</v>
      </c>
      <c r="N80" s="8">
        <f>N67-N81</f>
        <v>5.591912941879297</v>
      </c>
      <c r="O80" s="8">
        <f>O67-O81</f>
        <v>5.6398289364932008</v>
      </c>
      <c r="P80" s="8">
        <f>P67-P81</f>
        <v>5.5970348312003964</v>
      </c>
      <c r="Q80" s="8">
        <f>Q67-Q81</f>
        <v>5.6139621667312962</v>
      </c>
      <c r="R80" s="8">
        <f>R67-R81</f>
        <v>5.5855269501666847</v>
      </c>
      <c r="S80" s="8">
        <f>S67-S81</f>
        <v>5.5944558204797161</v>
      </c>
      <c r="T80" s="8">
        <f>T67-T81</f>
        <v>5.6277856124255266</v>
      </c>
      <c r="U80" s="8">
        <f>U67-U81</f>
        <v>5.5880060341750735</v>
      </c>
      <c r="V80" s="8">
        <f>V67-V81</f>
        <v>5.5138288945964344</v>
      </c>
      <c r="W80" s="8">
        <f>W67-W81</f>
        <v>5.6199000867872932</v>
      </c>
      <c r="X80" s="8">
        <f>X67-X81</f>
        <v>5.5333800104139623</v>
      </c>
      <c r="Y80" s="8">
        <f>Y67-Y81</f>
        <v>5.6856434341518778</v>
      </c>
      <c r="Z80" s="8">
        <f>Z67-Z81</f>
        <v>5.6086397295235599</v>
      </c>
      <c r="AA80" s="8">
        <f>AA67-AA81</f>
        <v>5.8143214963427461</v>
      </c>
      <c r="AB80" s="8">
        <f>AB67-AB81</f>
        <v>5.7057113340963674</v>
      </c>
      <c r="AC80" s="8">
        <f>AC67-AC81</f>
        <v>5.6655399842518133</v>
      </c>
      <c r="AD80" s="8">
        <f>AD67-AD81</f>
        <v>5.540275252099363</v>
      </c>
      <c r="AE80" s="8">
        <f>AE67-AE81</f>
        <v>5.6105299704319034</v>
      </c>
      <c r="AF80" s="8">
        <f>AF67-AF81</f>
        <v>5.6596640434581236</v>
      </c>
      <c r="AG80" s="8">
        <f>AG67-AG81</f>
        <v>5.5754317844036478</v>
      </c>
      <c r="AH80" s="8">
        <f>AH67-AH81</f>
        <v>5.5781561950631691</v>
      </c>
      <c r="AI80" s="8">
        <f>AI67-AI81</f>
        <v>5.5416176041972793</v>
      </c>
      <c r="AJ80" s="8">
        <f>AJ67-AJ81</f>
        <v>5.5701343219264139</v>
      </c>
      <c r="AK80" s="8">
        <f>AK67-AK81</f>
        <v>5.685879014195212</v>
      </c>
      <c r="AL80" s="8">
        <f>AL67-AL81</f>
        <v>5.5911579883722471</v>
      </c>
      <c r="AM80" s="8">
        <f>AM67-AM81</f>
        <v>5.6098184613031368</v>
      </c>
      <c r="AN80" s="8">
        <f>AN67-AN81</f>
        <v>5.7400694818669642</v>
      </c>
      <c r="AO80" s="8">
        <f>AO67-AO81</f>
        <v>5.6911513028600069</v>
      </c>
      <c r="AP80" s="8">
        <f>AP67-AP81</f>
        <v>5.6836725483654345</v>
      </c>
      <c r="AQ80" s="8">
        <f>AQ67-AQ81</f>
        <v>5.5095024265612551</v>
      </c>
      <c r="AR80" s="8">
        <f>AR67-AR81</f>
        <v>5.5014698840886069</v>
      </c>
      <c r="AS80" s="8">
        <f>AS67-AS81</f>
        <v>5.5468523255579658</v>
      </c>
      <c r="AT80" s="8">
        <f>AT67-AT81</f>
        <v>5.4516958508665159</v>
      </c>
      <c r="AU80" s="8">
        <f>AU67-AU81</f>
        <v>5.4146827784127058</v>
      </c>
      <c r="AV80" s="8">
        <f>AV67-AV81</f>
        <v>5.4169596174893737</v>
      </c>
      <c r="AW80" s="8">
        <f>AW67-AW81</f>
        <v>5.3379706456576823</v>
      </c>
      <c r="AX80" s="8">
        <f>AX67-AX81</f>
        <v>5.3929286456666219</v>
      </c>
      <c r="AY80" s="8">
        <f>AY67-AY81</f>
        <v>5.4143001933311101</v>
      </c>
      <c r="AZ80" s="8">
        <f>AZ67-AZ81</f>
        <v>5.4969957460922441</v>
      </c>
      <c r="BA80" s="8">
        <f>BA67-BA81</f>
        <v>5.4533770948490901</v>
      </c>
      <c r="BB80" s="8">
        <f>BB67-BB81</f>
        <v>5.456804213080467</v>
      </c>
      <c r="BC80" s="8">
        <f>BC67-BC81</f>
        <v>5.5799115824279983</v>
      </c>
      <c r="BD80" s="8">
        <f>BD67-BD81</f>
        <v>5.5826407098597794</v>
      </c>
      <c r="BE80" s="8">
        <f>BE67-BE81</f>
        <v>5.6523534890059537</v>
      </c>
      <c r="BF80" s="8">
        <f>BF67-BF81</f>
        <v>5.5783495219719228</v>
      </c>
      <c r="BG80" s="8">
        <f>BG67-BG81</f>
        <v>5.5549363120615141</v>
      </c>
      <c r="BH80" s="8">
        <f>BH67-BH81</f>
        <v>5.5653325711683745</v>
      </c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</row>
    <row r="81" spans="1:115" x14ac:dyDescent="0.15">
      <c r="A81" s="5" t="s">
        <v>20</v>
      </c>
      <c r="C81" s="9">
        <f>(2*32)*(1-(24/C59))</f>
        <v>3.0118415273746209</v>
      </c>
      <c r="D81" s="9">
        <f>(2*32)*(1-(24/D59))</f>
        <v>2.9153801735450813</v>
      </c>
      <c r="E81" s="9">
        <f>(2*32)*(1-(24/E59))</f>
        <v>2.8753086223513051</v>
      </c>
      <c r="F81" s="9">
        <f>(2*32)*(1-(24/F59))</f>
        <v>2.962685974302687</v>
      </c>
      <c r="G81" s="9">
        <f>(2*32)*(1-(24/G59))</f>
        <v>2.9367926006740106</v>
      </c>
      <c r="H81" s="9">
        <f>(2*32)*(1-(24/H59))</f>
        <v>3.0608160479795572</v>
      </c>
      <c r="I81" s="9">
        <f>(2*32)*(1-(24/I59))</f>
        <v>2.9614963660186859</v>
      </c>
      <c r="J81" s="9">
        <f>(2*32)*(1-(24/J59))</f>
        <v>2.915081289997282</v>
      </c>
      <c r="K81" s="9">
        <f>(2*32)*(1-(24/K59))</f>
        <v>2.7991547372391068</v>
      </c>
      <c r="L81" s="9">
        <f>(2*32)*(1-(24/L59))</f>
        <v>3.1855510272131795</v>
      </c>
      <c r="M81" s="9">
        <f>(2*32)*(1-(24/M59))</f>
        <v>2.6805222230279782</v>
      </c>
      <c r="N81" s="9">
        <f>(2*32)*(1-(24/N59))</f>
        <v>2.8073551156135395</v>
      </c>
      <c r="O81" s="9">
        <f>(2*32)*(1-(24/O59))</f>
        <v>2.7028250656098081</v>
      </c>
      <c r="P81" s="9">
        <f>(2*32)*(1-(24/P59))</f>
        <v>2.7791658105538204</v>
      </c>
      <c r="Q81" s="9">
        <f>(2*32)*(1-(24/Q59))</f>
        <v>2.7955518207639543</v>
      </c>
      <c r="R81" s="9">
        <f>(2*32)*(1-(24/R59))</f>
        <v>2.7489374172551706</v>
      </c>
      <c r="S81" s="9">
        <f>(2*32)*(1-(24/S59))</f>
        <v>2.662966182831056</v>
      </c>
      <c r="T81" s="9">
        <f>(2*32)*(1-(24/T59))</f>
        <v>2.7632002057969061</v>
      </c>
      <c r="U81" s="9">
        <f>(2*32)*(1-(24/U59))</f>
        <v>2.7992819845127741</v>
      </c>
      <c r="V81" s="9">
        <f>(2*32)*(1-(24/V59))</f>
        <v>2.9575766529279051</v>
      </c>
      <c r="W81" s="9">
        <f>(2*32)*(1-(24/W59))</f>
        <v>2.8212103856036279</v>
      </c>
      <c r="X81" s="9">
        <f>(2*32)*(1-(24/X59))</f>
        <v>2.768095110557141</v>
      </c>
      <c r="Y81" s="9">
        <f>(2*32)*(1-(24/Y59))</f>
        <v>2.8394112033322969</v>
      </c>
      <c r="Z81" s="9">
        <f>(2*32)*(1-(24/Z59))</f>
        <v>3.0455705261339148</v>
      </c>
      <c r="AA81" s="9">
        <f>(2*32)*(1-(24/AA59))</f>
        <v>2.852241603157708</v>
      </c>
      <c r="AB81" s="9">
        <f>(2*32)*(1-(24/AB59))</f>
        <v>3.1073903129909937</v>
      </c>
      <c r="AC81" s="9">
        <f>(2*32)*(1-(24/AC59))</f>
        <v>2.871508154713112</v>
      </c>
      <c r="AD81" s="9">
        <f>(2*32)*(1-(24/AD59))</f>
        <v>2.8442057077097402</v>
      </c>
      <c r="AE81" s="9">
        <f>(2*32)*(1-(24/AE59))</f>
        <v>2.7988741322863504</v>
      </c>
      <c r="AF81" s="9">
        <f>(2*32)*(1-(24/AF59))</f>
        <v>2.6867662441331532</v>
      </c>
      <c r="AG81" s="9">
        <f>(2*32)*(1-(24/AG59))</f>
        <v>2.8647907659129856</v>
      </c>
      <c r="AH81" s="9">
        <f>(2*32)*(1-(24/AH59))</f>
        <v>2.9690440494225712</v>
      </c>
      <c r="AI81" s="9">
        <f>(2*32)*(1-(24/AI59))</f>
        <v>2.9314908930660835</v>
      </c>
      <c r="AJ81" s="9">
        <f>(2*32)*(1-(24/AJ59))</f>
        <v>2.7244943887816717</v>
      </c>
      <c r="AK81" s="9">
        <f>(2*32)*(1-(24/AK59))</f>
        <v>2.9954769373050425</v>
      </c>
      <c r="AL81" s="9">
        <f>(2*32)*(1-(24/AL59))</f>
        <v>2.930677676539851</v>
      </c>
      <c r="AM81" s="9">
        <f>(2*32)*(1-(24/AM59))</f>
        <v>2.7382666461009464</v>
      </c>
      <c r="AN81" s="9">
        <f>(2*32)*(1-(24/AN59))</f>
        <v>2.6682297010823959</v>
      </c>
      <c r="AO81" s="9">
        <f>(2*32)*(1-(24/AO59))</f>
        <v>2.7455112980593839</v>
      </c>
      <c r="AP81" s="9">
        <f>(2*32)*(1-(24/AP59))</f>
        <v>2.8387746823085251</v>
      </c>
      <c r="AQ81" s="9">
        <f>(2*32)*(1-(24/AQ59))</f>
        <v>2.8260445083799013</v>
      </c>
      <c r="AR81" s="9">
        <f>(2*32)*(1-(24/AR59))</f>
        <v>2.950250407252561</v>
      </c>
      <c r="AS81" s="9">
        <f>(2*32)*(1-(24/AS59))</f>
        <v>2.7227414202674609</v>
      </c>
      <c r="AT81" s="9">
        <f>(2*32)*(1-(24/AT59))</f>
        <v>2.7725258270357713</v>
      </c>
      <c r="AU81" s="9">
        <f>(2*32)*(1-(24/AU59))</f>
        <v>2.7702713514688639</v>
      </c>
      <c r="AV81" s="9">
        <f>(2*32)*(1-(24/AV59))</f>
        <v>2.7092793692427719</v>
      </c>
      <c r="AW81" s="9">
        <f>(2*32)*(1-(24/AW59))</f>
        <v>2.8175318054419733</v>
      </c>
      <c r="AX81" s="9">
        <f>(2*32)*(1-(24/AX59))</f>
        <v>2.7930360140056578</v>
      </c>
      <c r="AY81" s="9">
        <f>(2*32)*(1-(24/AY59))</f>
        <v>2.8513668936664018</v>
      </c>
      <c r="AZ81" s="9">
        <f>(2*32)*(1-(24/AZ59))</f>
        <v>2.719420006324647</v>
      </c>
      <c r="BA81" s="9">
        <f>(2*32)*(1-(24/BA59))</f>
        <v>2.7718752973058471</v>
      </c>
      <c r="BB81" s="9">
        <f>(2*32)*(1-(24/BB59))</f>
        <v>2.7472765542772706</v>
      </c>
      <c r="BC81" s="9">
        <f>(2*32)*(1-(24/BC59))</f>
        <v>2.7636675384995684</v>
      </c>
      <c r="BD81" s="9">
        <f>(2*32)*(1-(24/BD59))</f>
        <v>2.7697414925036767</v>
      </c>
      <c r="BE81" s="9">
        <f>(2*32)*(1-(24/BE59))</f>
        <v>2.7859560253060707</v>
      </c>
      <c r="BF81" s="9">
        <f>(2*32)*(1-(24/BF59))</f>
        <v>2.7966914551654369</v>
      </c>
      <c r="BG81" s="9">
        <f>(2*32)*(1-(24/BG59))</f>
        <v>2.7943798427054958</v>
      </c>
      <c r="BH81" s="9">
        <f>(2*32)*(1-(24/BH59))</f>
        <v>2.600698329221018</v>
      </c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</row>
    <row r="82" spans="1:115" x14ac:dyDescent="0.15">
      <c r="A82" s="5" t="s">
        <v>28</v>
      </c>
      <c r="C82" s="8">
        <f>C80/(C80+C81)</f>
        <v>0.66087822608420543</v>
      </c>
      <c r="D82" s="8">
        <f>D80/(D80+D81)</f>
        <v>0.66215435421995639</v>
      </c>
      <c r="E82" s="8">
        <f>E80/(E80+E81)</f>
        <v>0.66560597223042339</v>
      </c>
      <c r="F82" s="8">
        <f>F80/(F80+F81)</f>
        <v>0.65755988606301086</v>
      </c>
      <c r="G82" s="8">
        <f>G80/(G80+G81)</f>
        <v>0.65918894780601511</v>
      </c>
      <c r="H82" s="8">
        <f>H80/(H80+H81)</f>
        <v>0.6500792510651302</v>
      </c>
      <c r="I82" s="8">
        <f>I80/(I80+I81)</f>
        <v>0.65919691273425862</v>
      </c>
      <c r="J82" s="8">
        <f>J80/(J80+J81)</f>
        <v>0.66173540146028031</v>
      </c>
      <c r="K82" s="8">
        <f>K80/(K80+K81)</f>
        <v>0.67195683166409648</v>
      </c>
      <c r="L82" s="8">
        <f>L80/(L80+L81)</f>
        <v>0.64561222354189518</v>
      </c>
      <c r="M82" s="8">
        <f>M80/(M80+M81)</f>
        <v>0.67680241518480166</v>
      </c>
      <c r="N82" s="8">
        <f>N80/(N80+N81)</f>
        <v>0.66576193349262758</v>
      </c>
      <c r="O82" s="8">
        <f>O80/(O80+O81)</f>
        <v>0.67602335360803856</v>
      </c>
      <c r="P82" s="8">
        <f>P80/(P80+P81)</f>
        <v>0.66820687213483665</v>
      </c>
      <c r="Q82" s="8">
        <f>Q80/(Q80+Q81)</f>
        <v>0.66757272478280261</v>
      </c>
      <c r="R82" s="8">
        <f>R80/(R80+R81)</f>
        <v>0.67017227549734981</v>
      </c>
      <c r="S82" s="8">
        <f>S80/(S80+S81)</f>
        <v>0.67750634740923343</v>
      </c>
      <c r="T82" s="8">
        <f>T80/(T80+T81)</f>
        <v>0.67069421094763937</v>
      </c>
      <c r="U82" s="8">
        <f>U80/(U80+U81)</f>
        <v>0.66624706600325989</v>
      </c>
      <c r="V82" s="8">
        <f>V80/(V80+V81)</f>
        <v>0.65087533156853539</v>
      </c>
      <c r="W82" s="8">
        <f>W80/(W80+W81)</f>
        <v>0.6657773411648612</v>
      </c>
      <c r="X82" s="8">
        <f>X80/(X80+X81)</f>
        <v>0.66655382685368691</v>
      </c>
      <c r="Y82" s="8">
        <f>Y80/(Y80+Y81)</f>
        <v>0.66693337179945222</v>
      </c>
      <c r="Z82" s="8">
        <f>Z80/(Z80+Z81)</f>
        <v>0.64808221245341846</v>
      </c>
      <c r="AA82" s="8">
        <f>AA80/(AA80+AA81)</f>
        <v>0.67089126676731714</v>
      </c>
      <c r="AB82" s="8">
        <f>AB80/(AB80+AB81)</f>
        <v>0.6474124051413892</v>
      </c>
      <c r="AC82" s="8">
        <f>AC80/(AC80+AC81)</f>
        <v>0.66364156462853585</v>
      </c>
      <c r="AD82" s="8">
        <f>AD80/(AD80+AD81)</f>
        <v>0.66077736697794387</v>
      </c>
      <c r="AE82" s="8">
        <f>AE80/(AE80+AE81)</f>
        <v>0.66717331001115254</v>
      </c>
      <c r="AF82" s="8">
        <f>AF80/(AF80+AF81)</f>
        <v>0.67809396933110477</v>
      </c>
      <c r="AG82" s="8">
        <f>AG80/(AG80+AG81)</f>
        <v>0.66057876450123776</v>
      </c>
      <c r="AH82" s="8">
        <f>AH80/(AH80+AH81)</f>
        <v>0.65262963725015555</v>
      </c>
      <c r="AI82" s="8">
        <f>AI80/(AI80+AI81)</f>
        <v>0.6540241525276238</v>
      </c>
      <c r="AJ82" s="8">
        <f>AJ80/(AJ80+AJ81)</f>
        <v>0.67153510014686479</v>
      </c>
      <c r="AK82" s="8">
        <f>AK80/(AK80+AK81)</f>
        <v>0.65495287210434172</v>
      </c>
      <c r="AL82" s="8">
        <f>AL80/(AL80+AL81)</f>
        <v>0.65609784185270592</v>
      </c>
      <c r="AM82" s="8">
        <f>AM80/(AM80+AM81)</f>
        <v>0.67198865238300898</v>
      </c>
      <c r="AN82" s="8">
        <f>AN80/(AN80+AN81)</f>
        <v>0.68266713124419687</v>
      </c>
      <c r="AO82" s="8">
        <f>AO80/(AO80+AO81)</f>
        <v>0.67457377070404712</v>
      </c>
      <c r="AP82" s="8">
        <f>AP80/(AP80+AP81)</f>
        <v>0.66690615905590844</v>
      </c>
      <c r="AQ82" s="8">
        <f>AQ80/(AQ80+AQ81)</f>
        <v>0.66096471767993814</v>
      </c>
      <c r="AR82" s="8">
        <f>AR80/(AR80+AR81)</f>
        <v>0.65092900550967026</v>
      </c>
      <c r="AS82" s="8">
        <f>AS80/(AS80+AS81)</f>
        <v>0.67075269911028845</v>
      </c>
      <c r="AT82" s="8">
        <f>AT80/(AT80+AT81)</f>
        <v>0.66288289206925344</v>
      </c>
      <c r="AU82" s="8">
        <f>AU80/(AU80+AU81)</f>
        <v>0.66154100468869115</v>
      </c>
      <c r="AV82" s="8">
        <f>AV80/(AV80+AV81)</f>
        <v>0.66660107170534111</v>
      </c>
      <c r="AW82" s="8">
        <f>AW80/(AW80+AW81)</f>
        <v>0.6545238233528986</v>
      </c>
      <c r="AX82" s="8">
        <f>AX80/(AX80+AX81)</f>
        <v>0.6588018480258776</v>
      </c>
      <c r="AY82" s="8">
        <f>AY80/(AY80+AY81)</f>
        <v>0.65503487333142096</v>
      </c>
      <c r="AZ82" s="8">
        <f>AZ80/(AZ80+AZ81)</f>
        <v>0.66902599767730608</v>
      </c>
      <c r="BA82" s="8">
        <f>BA80/(BA80+BA81)</f>
        <v>0.66300422587036967</v>
      </c>
      <c r="BB82" s="8">
        <f>BB80/(BB80+BB81)</f>
        <v>0.66513292199558915</v>
      </c>
      <c r="BC82" s="8">
        <f>BC80/(BC80+BC81)</f>
        <v>0.66876714435802853</v>
      </c>
      <c r="BD82" s="8">
        <f>BD80/(BD80+BD81)</f>
        <v>0.66838903855238707</v>
      </c>
      <c r="BE82" s="8">
        <f>BE80/(BE80+BE81)</f>
        <v>0.66984429516588906</v>
      </c>
      <c r="BF82" s="8">
        <f>BF80/(BF80+BF81)</f>
        <v>0.66606832577894282</v>
      </c>
      <c r="BG82" s="8">
        <f>BG80/(BG80+BG81)</f>
        <v>0.6653163216115543</v>
      </c>
      <c r="BH82" s="8">
        <f>BH80/(BH80+BH81)</f>
        <v>0.68152235021581842</v>
      </c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</row>
    <row r="83" spans="1:115" x14ac:dyDescent="0.15">
      <c r="A83" s="5" t="s">
        <v>27</v>
      </c>
      <c r="C83" s="8">
        <f>C81/(C81+C80)</f>
        <v>0.33912177391579457</v>
      </c>
      <c r="D83" s="8">
        <f>D81/(D81+D80)</f>
        <v>0.33784564578004367</v>
      </c>
      <c r="E83" s="8">
        <f>E81/(E81+E80)</f>
        <v>0.33439402776957661</v>
      </c>
      <c r="F83" s="8">
        <f>F81/(F81+F80)</f>
        <v>0.34244011393698914</v>
      </c>
      <c r="G83" s="8">
        <f>G81/(G81+G80)</f>
        <v>0.34081105219398494</v>
      </c>
      <c r="H83" s="8">
        <f>H81/(H81+H80)</f>
        <v>0.34992074893486974</v>
      </c>
      <c r="I83" s="8">
        <f>I81/(I81+I80)</f>
        <v>0.34080308726574138</v>
      </c>
      <c r="J83" s="8">
        <f>J81/(J81+J80)</f>
        <v>0.33826459853971969</v>
      </c>
      <c r="K83" s="8">
        <f>K81/(K81+K80)</f>
        <v>0.32804316833590352</v>
      </c>
      <c r="L83" s="8">
        <f>L81/(L81+L80)</f>
        <v>0.35438777645810488</v>
      </c>
      <c r="M83" s="8">
        <f>M81/(M81+M80)</f>
        <v>0.32319758481519839</v>
      </c>
      <c r="N83" s="8">
        <f>N81/(N81+N80)</f>
        <v>0.33423806650737242</v>
      </c>
      <c r="O83" s="8">
        <f>O81/(O81+O80)</f>
        <v>0.32397664639196139</v>
      </c>
      <c r="P83" s="8">
        <f>P81/(P81+P80)</f>
        <v>0.33179312786516341</v>
      </c>
      <c r="Q83" s="8">
        <f>Q81/(Q81+Q80)</f>
        <v>0.33242727521719734</v>
      </c>
      <c r="R83" s="8">
        <f>R81/(R81+R80)</f>
        <v>0.32982772450265024</v>
      </c>
      <c r="S83" s="8">
        <f>S81/(S81+S80)</f>
        <v>0.32249365259076657</v>
      </c>
      <c r="T83" s="8">
        <f>T81/(T81+T80)</f>
        <v>0.32930578905236063</v>
      </c>
      <c r="U83" s="8">
        <f>U81/(U81+U80)</f>
        <v>0.33375293399674011</v>
      </c>
      <c r="V83" s="8">
        <f>V81/(V81+V80)</f>
        <v>0.34912466843146461</v>
      </c>
      <c r="W83" s="8">
        <f>W81/(W81+W80)</f>
        <v>0.3342226588351388</v>
      </c>
      <c r="X83" s="8">
        <f>X81/(X81+X80)</f>
        <v>0.33344617314631309</v>
      </c>
      <c r="Y83" s="8">
        <f>Y81/(Y81+Y80)</f>
        <v>0.33306662820054772</v>
      </c>
      <c r="Z83" s="8">
        <f>Z81/(Z81+Z80)</f>
        <v>0.3519177875465816</v>
      </c>
      <c r="AA83" s="8">
        <f>AA81/(AA81+AA80)</f>
        <v>0.32910873323268286</v>
      </c>
      <c r="AB83" s="8">
        <f>AB81/(AB81+AB80)</f>
        <v>0.35258759485861074</v>
      </c>
      <c r="AC83" s="8">
        <f>AC81/(AC81+AC80)</f>
        <v>0.33635843537146415</v>
      </c>
      <c r="AD83" s="8">
        <f>AD81/(AD81+AD80)</f>
        <v>0.33922263302205613</v>
      </c>
      <c r="AE83" s="8">
        <f>AE81/(AE81+AE80)</f>
        <v>0.33282668998884746</v>
      </c>
      <c r="AF83" s="8">
        <f>AF81/(AF81+AF80)</f>
        <v>0.32190603066889517</v>
      </c>
      <c r="AG83" s="8">
        <f>AG81/(AG81+AG80)</f>
        <v>0.33942123549876224</v>
      </c>
      <c r="AH83" s="8">
        <f>AH81/(AH81+AH80)</f>
        <v>0.34737036274984451</v>
      </c>
      <c r="AI83" s="8">
        <f>AI81/(AI81+AI80)</f>
        <v>0.34597584747237614</v>
      </c>
      <c r="AJ83" s="8">
        <f>AJ81/(AJ81+AJ80)</f>
        <v>0.32846489985313526</v>
      </c>
      <c r="AK83" s="8">
        <f>AK81/(AK81+AK80)</f>
        <v>0.34504712789565828</v>
      </c>
      <c r="AL83" s="8">
        <f>AL81/(AL81+AL80)</f>
        <v>0.34390215814729402</v>
      </c>
      <c r="AM83" s="8">
        <f>AM81/(AM81+AM80)</f>
        <v>0.32801134761699102</v>
      </c>
      <c r="AN83" s="8">
        <f>AN81/(AN81+AN80)</f>
        <v>0.31733286875580313</v>
      </c>
      <c r="AO83" s="8">
        <f>AO81/(AO81+AO80)</f>
        <v>0.32542622929595288</v>
      </c>
      <c r="AP83" s="8">
        <f>AP81/(AP81+AP80)</f>
        <v>0.3330938409440915</v>
      </c>
      <c r="AQ83" s="8">
        <f>AQ81/(AQ81+AQ80)</f>
        <v>0.33903528232006186</v>
      </c>
      <c r="AR83" s="8">
        <f>AR81/(AR81+AR80)</f>
        <v>0.34907099449032974</v>
      </c>
      <c r="AS83" s="8">
        <f>AS81/(AS81+AS80)</f>
        <v>0.32924730088971155</v>
      </c>
      <c r="AT83" s="8">
        <f>AT81/(AT81+AT80)</f>
        <v>0.33711710793074662</v>
      </c>
      <c r="AU83" s="8">
        <f>AU81/(AU81+AU80)</f>
        <v>0.3384589953113088</v>
      </c>
      <c r="AV83" s="8">
        <f>AV81/(AV81+AV80)</f>
        <v>0.33339892829465884</v>
      </c>
      <c r="AW83" s="8">
        <f>AW81/(AW81+AW80)</f>
        <v>0.34547617664710145</v>
      </c>
      <c r="AX83" s="8">
        <f>AX81/(AX81+AX80)</f>
        <v>0.3411981519741224</v>
      </c>
      <c r="AY83" s="8">
        <f>AY81/(AY81+AY80)</f>
        <v>0.34496512666857909</v>
      </c>
      <c r="AZ83" s="8">
        <f>AZ81/(AZ81+AZ80)</f>
        <v>0.33097400232269392</v>
      </c>
      <c r="BA83" s="8">
        <f>BA81/(BA81+BA80)</f>
        <v>0.33699577412963039</v>
      </c>
      <c r="BB83" s="8">
        <f>BB81/(BB81+BB80)</f>
        <v>0.3348670780044109</v>
      </c>
      <c r="BC83" s="8">
        <f>BC81/(BC81+BC80)</f>
        <v>0.33123285564197152</v>
      </c>
      <c r="BD83" s="8">
        <f>BD81/(BD81+BD80)</f>
        <v>0.33161096144761298</v>
      </c>
      <c r="BE83" s="8">
        <f>BE81/(BE81+BE80)</f>
        <v>0.33015570483411094</v>
      </c>
      <c r="BF83" s="8">
        <f>BF81/(BF81+BF80)</f>
        <v>0.33393167422105713</v>
      </c>
      <c r="BG83" s="8">
        <f>BG81/(BG81+BG80)</f>
        <v>0.33468367838844565</v>
      </c>
      <c r="BH83" s="8">
        <f>BH81/(BH81+BH80)</f>
        <v>0.31847764978418158</v>
      </c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</row>
    <row r="84" spans="1:115" x14ac:dyDescent="0.15">
      <c r="A84" s="5" t="s">
        <v>565</v>
      </c>
      <c r="C84" s="8">
        <f>C80/C81</f>
        <v>1.9487932563371893</v>
      </c>
      <c r="D84" s="8">
        <f>D80/D81</f>
        <v>1.959931591514593</v>
      </c>
      <c r="E84" s="8">
        <f>E80/E81</f>
        <v>1.990484030680947</v>
      </c>
      <c r="F84" s="8">
        <f>F80/F81</f>
        <v>1.9202186288958121</v>
      </c>
      <c r="G84" s="8">
        <f>G80/G81</f>
        <v>1.9341771446743277</v>
      </c>
      <c r="H84" s="8">
        <f>H80/H81</f>
        <v>1.8577899511358458</v>
      </c>
      <c r="I84" s="8">
        <f>I80/I81</f>
        <v>1.9342457194944642</v>
      </c>
      <c r="J84" s="8">
        <f>J80/J81</f>
        <v>1.9562656107584904</v>
      </c>
      <c r="K84" s="8">
        <f>K80/K81</f>
        <v>2.048379288228428</v>
      </c>
      <c r="L84" s="8">
        <f>L80/L81</f>
        <v>1.8217677539400638</v>
      </c>
      <c r="M84" s="8">
        <f>M80/M81</f>
        <v>2.0940825271692285</v>
      </c>
      <c r="N84" s="8">
        <f>N80/N81</f>
        <v>1.9918794422476189</v>
      </c>
      <c r="O84" s="8">
        <f>O80/O81</f>
        <v>2.0866422352867851</v>
      </c>
      <c r="P84" s="8">
        <f>P80/P81</f>
        <v>2.013926196827041</v>
      </c>
      <c r="Q84" s="8">
        <f>Q80/Q81</f>
        <v>2.0081767488742672</v>
      </c>
      <c r="R84" s="8">
        <f>R80/R81</f>
        <v>2.0318858170819563</v>
      </c>
      <c r="S84" s="8">
        <f>S80/S81</f>
        <v>2.1008362241131171</v>
      </c>
      <c r="T84" s="8">
        <f>T80/T81</f>
        <v>2.0366912251305638</v>
      </c>
      <c r="U84" s="8">
        <f>U80/U81</f>
        <v>1.9962283418001876</v>
      </c>
      <c r="V84" s="8">
        <f>V80/V81</f>
        <v>1.8643063364521499</v>
      </c>
      <c r="W84" s="8">
        <f>W80/W81</f>
        <v>1.9920173679584892</v>
      </c>
      <c r="X84" s="8">
        <f>X80/X81</f>
        <v>1.9989847853530749</v>
      </c>
      <c r="Y84" s="8">
        <f>Y80/Y81</f>
        <v>2.0024022682869176</v>
      </c>
      <c r="Z84" s="8">
        <f>Z80/Z81</f>
        <v>1.8415727632625987</v>
      </c>
      <c r="AA84" s="8">
        <f>AA80/AA81</f>
        <v>2.0385094621387361</v>
      </c>
      <c r="AB84" s="8">
        <f>AB80/AB81</f>
        <v>1.8361746544174493</v>
      </c>
      <c r="AC84" s="8">
        <f>AC80/AC81</f>
        <v>1.9730189430083123</v>
      </c>
      <c r="AD84" s="8">
        <f>AD80/AD81</f>
        <v>1.9479165086693389</v>
      </c>
      <c r="AE84" s="8">
        <f>AE80/AE81</f>
        <v>2.004566731212297</v>
      </c>
      <c r="AF84" s="8">
        <f>AF80/AF81</f>
        <v>2.1064966317098173</v>
      </c>
      <c r="AG84" s="8">
        <f>AG80/AG81</f>
        <v>1.9461916209530936</v>
      </c>
      <c r="AH84" s="8">
        <f>AH80/AH81</f>
        <v>1.8787717872181877</v>
      </c>
      <c r="AI84" s="8">
        <f>AI80/AI81</f>
        <v>1.8903751730237277</v>
      </c>
      <c r="AJ84" s="8">
        <f>AJ80/AJ81</f>
        <v>2.04446533083786</v>
      </c>
      <c r="AK84" s="8">
        <f>AK80/AK81</f>
        <v>1.8981548291640857</v>
      </c>
      <c r="AL84" s="8">
        <f>AL80/AL81</f>
        <v>1.9078037933443204</v>
      </c>
      <c r="AM84" s="8">
        <f>AM80/AM81</f>
        <v>2.0486750146451334</v>
      </c>
      <c r="AN84" s="8">
        <f>AN80/AN81</f>
        <v>2.1512651176690087</v>
      </c>
      <c r="AO84" s="8">
        <f>AO80/AO81</f>
        <v>2.0728930552508369</v>
      </c>
      <c r="AP84" s="8">
        <f>AP80/AP81</f>
        <v>2.0021569812449522</v>
      </c>
      <c r="AQ84" s="8">
        <f>AQ80/AQ81</f>
        <v>1.9495455256363643</v>
      </c>
      <c r="AR84" s="8">
        <f>AR80/AR81</f>
        <v>1.8647467586359507</v>
      </c>
      <c r="AS84" s="8">
        <f>AS80/AS81</f>
        <v>2.0372306691588387</v>
      </c>
      <c r="AT84" s="8">
        <f>AT80/AT81</f>
        <v>1.9663282475875661</v>
      </c>
      <c r="AU84" s="8">
        <f>AU80/AU81</f>
        <v>1.9545676547323467</v>
      </c>
      <c r="AV84" s="8">
        <f>AV80/AV81</f>
        <v>1.9994097614980852</v>
      </c>
      <c r="AW84" s="8">
        <f>AW80/AW81</f>
        <v>1.8945555948463693</v>
      </c>
      <c r="AX84" s="8">
        <f>AX80/AX81</f>
        <v>1.9308482306077768</v>
      </c>
      <c r="AY84" s="8">
        <f>AY80/AY81</f>
        <v>1.8988437459092422</v>
      </c>
      <c r="AZ84" s="8">
        <f>AZ80/AZ81</f>
        <v>2.0213853444145058</v>
      </c>
      <c r="BA84" s="8">
        <f>BA80/BA81</f>
        <v>1.9673962606288804</v>
      </c>
      <c r="BB84" s="8">
        <f>BB80/BB81</f>
        <v>1.986259521119087</v>
      </c>
      <c r="BC84" s="8">
        <f>BC80/BC81</f>
        <v>2.0190241788118284</v>
      </c>
      <c r="BD84" s="8">
        <f>BD80/BD81</f>
        <v>2.0155818602455255</v>
      </c>
      <c r="BE84" s="8">
        <f>BE80/BE81</f>
        <v>2.0288739081532974</v>
      </c>
      <c r="BF84" s="8">
        <f>BF80/BF81</f>
        <v>1.9946245810093979</v>
      </c>
      <c r="BG84" s="8">
        <f>BG80/BG81</f>
        <v>1.9878959285231854</v>
      </c>
      <c r="BH84" s="8">
        <f>BH80/BH81</f>
        <v>2.1399377654213927</v>
      </c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</row>
    <row r="85" spans="1:115" x14ac:dyDescent="0.15">
      <c r="B85" s="8"/>
    </row>
    <row r="86" spans="1:115" x14ac:dyDescent="0.15">
      <c r="B86" s="8"/>
    </row>
    <row r="87" spans="1:115" x14ac:dyDescent="0.15">
      <c r="A87" s="8" t="s">
        <v>26</v>
      </c>
      <c r="B87" s="8"/>
      <c r="C87" s="7">
        <f>C62</f>
        <v>0</v>
      </c>
      <c r="D87" s="7">
        <f>D62</f>
        <v>2.8982278167914506E-3</v>
      </c>
      <c r="E87" s="7">
        <f>E62</f>
        <v>7.5447176817947667E-3</v>
      </c>
      <c r="F87" s="7">
        <f>F62</f>
        <v>0</v>
      </c>
      <c r="G87" s="7">
        <f>G62</f>
        <v>3.9174997499411938E-3</v>
      </c>
      <c r="H87" s="7">
        <f>H62</f>
        <v>5.7995598973043377E-3</v>
      </c>
      <c r="I87" s="7">
        <f>I62</f>
        <v>0</v>
      </c>
      <c r="J87" s="7">
        <f>J62</f>
        <v>2.6972048516474838E-3</v>
      </c>
      <c r="K87" s="7">
        <f>K62</f>
        <v>6.5651103016035051E-3</v>
      </c>
      <c r="L87" s="7">
        <f>L62</f>
        <v>3.3845126499026318E-3</v>
      </c>
      <c r="M87" s="7">
        <f>M62</f>
        <v>0</v>
      </c>
      <c r="N87" s="7">
        <f>N62</f>
        <v>0</v>
      </c>
      <c r="O87" s="7">
        <f>O62</f>
        <v>6.1233082998070391E-2</v>
      </c>
      <c r="P87" s="7">
        <f>P62</f>
        <v>6.800579608395578E-3</v>
      </c>
      <c r="Q87" s="7">
        <f>Q62</f>
        <v>0</v>
      </c>
      <c r="R87" s="7">
        <f>R62</f>
        <v>5.5085656648158404E-3</v>
      </c>
      <c r="S87" s="7">
        <f>S62</f>
        <v>9.6276067287135534E-3</v>
      </c>
      <c r="T87" s="7">
        <f>T62</f>
        <v>0</v>
      </c>
      <c r="U87" s="7">
        <f>U62</f>
        <v>0</v>
      </c>
      <c r="V87" s="7">
        <f>V62</f>
        <v>4.255823045527591E-3</v>
      </c>
      <c r="W87" s="7">
        <f>W62</f>
        <v>2.6762380957648887E-3</v>
      </c>
      <c r="X87" s="7">
        <f>X62</f>
        <v>8.5187098083327317E-3</v>
      </c>
      <c r="Y87" s="7">
        <f>Y62</f>
        <v>9.0045036312970915E-3</v>
      </c>
      <c r="Z87" s="7">
        <f>Z62</f>
        <v>2.6708689784330115E-3</v>
      </c>
      <c r="AA87" s="7">
        <f>AA62</f>
        <v>1.0702063371134392E-2</v>
      </c>
      <c r="AB87" s="7">
        <f>AB62</f>
        <v>0</v>
      </c>
      <c r="AC87" s="7">
        <f>AC62</f>
        <v>3.10360239172831E-3</v>
      </c>
      <c r="AD87" s="7">
        <f>AD62</f>
        <v>3.2525915436954697E-3</v>
      </c>
      <c r="AE87" s="7">
        <f>AE62</f>
        <v>4.9988629702147095E-3</v>
      </c>
      <c r="AF87" s="7">
        <f>AF62</f>
        <v>0</v>
      </c>
      <c r="AG87" s="7">
        <f>AG62</f>
        <v>3.0849403158339601E-3</v>
      </c>
      <c r="AH87" s="7">
        <f>AH62</f>
        <v>1.1022294356649016E-2</v>
      </c>
      <c r="AI87" s="7">
        <f>AI62</f>
        <v>2.6885212814698137E-3</v>
      </c>
      <c r="AJ87" s="7">
        <f>AJ62</f>
        <v>0</v>
      </c>
      <c r="AK87" s="7">
        <f>AK62</f>
        <v>9.8427520953482811E-3</v>
      </c>
      <c r="AL87" s="7">
        <f>AL62</f>
        <v>5.2774021663185792E-3</v>
      </c>
      <c r="AM87" s="7">
        <f>AM62</f>
        <v>2.7055611261181272E-3</v>
      </c>
      <c r="AN87" s="7">
        <f>AN62</f>
        <v>6.1091372957411171E-3</v>
      </c>
      <c r="AO87" s="7">
        <f>AO62</f>
        <v>2.7136769401424703E-3</v>
      </c>
      <c r="AP87" s="7">
        <f>AP62</f>
        <v>0</v>
      </c>
      <c r="AQ87" s="7">
        <f>AQ62</f>
        <v>1.1711803794073909E-2</v>
      </c>
      <c r="AR87" s="7">
        <f>AR62</f>
        <v>0</v>
      </c>
      <c r="AS87" s="7">
        <f>AS62</f>
        <v>7.8830953265254411E-2</v>
      </c>
      <c r="AT87" s="7">
        <f>AT62</f>
        <v>0</v>
      </c>
      <c r="AU87" s="7">
        <f>AU62</f>
        <v>2.6854406937617276E-3</v>
      </c>
      <c r="AV87" s="7">
        <f>AV62</f>
        <v>4.948718717798708E-3</v>
      </c>
      <c r="AW87" s="7">
        <f>AW62</f>
        <v>0</v>
      </c>
      <c r="AX87" s="7">
        <f>AX62</f>
        <v>0</v>
      </c>
      <c r="AY87" s="7">
        <f>AY62</f>
        <v>0</v>
      </c>
      <c r="AZ87" s="7">
        <f>AZ62</f>
        <v>3.0077024404214807E-3</v>
      </c>
      <c r="BA87" s="7">
        <f>BA62</f>
        <v>0</v>
      </c>
      <c r="BB87" s="7">
        <f>BB62</f>
        <v>0</v>
      </c>
      <c r="BC87" s="7">
        <f>BC62</f>
        <v>2.3852537940100192E-2</v>
      </c>
      <c r="BD87" s="7">
        <f>BD62</f>
        <v>0</v>
      </c>
      <c r="BE87" s="7">
        <f>BE62</f>
        <v>0</v>
      </c>
      <c r="BF87" s="7">
        <f>BF62</f>
        <v>6.5946265000063195E-3</v>
      </c>
      <c r="BG87" s="7">
        <f>BG62</f>
        <v>5.8560633282309215E-3</v>
      </c>
      <c r="BH87" s="7">
        <f>BH62</f>
        <v>4.9619647409968343E-3</v>
      </c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</row>
    <row r="88" spans="1:115" x14ac:dyDescent="0.15">
      <c r="A88" s="8" t="s">
        <v>25</v>
      </c>
      <c r="C88" s="7">
        <f>C63</f>
        <v>0.75847918382415802</v>
      </c>
      <c r="D88" s="7">
        <f>D63</f>
        <v>0.71099416653318537</v>
      </c>
      <c r="E88" s="7">
        <f>E63</f>
        <v>0.73892206597957688</v>
      </c>
      <c r="F88" s="7">
        <f>F63</f>
        <v>0.73013515544982022</v>
      </c>
      <c r="G88" s="7">
        <f>G63</f>
        <v>0.70796934291939251</v>
      </c>
      <c r="H88" s="7">
        <f>H63</f>
        <v>0.7161815874765971</v>
      </c>
      <c r="I88" s="7">
        <f>I63</f>
        <v>0.72552993555684553</v>
      </c>
      <c r="J88" s="7">
        <f>J63</f>
        <v>0.7120539770647254</v>
      </c>
      <c r="K88" s="7">
        <f>K63</f>
        <v>0.67613091257068025</v>
      </c>
      <c r="L88" s="7">
        <f>L63</f>
        <v>0.68892483886640665</v>
      </c>
      <c r="M88" s="7">
        <f>M63</f>
        <v>0.6132928604314295</v>
      </c>
      <c r="N88" s="7">
        <f>N63</f>
        <v>0.59804737572053046</v>
      </c>
      <c r="O88" s="7">
        <f>O63</f>
        <v>0.60892632909104782</v>
      </c>
      <c r="P88" s="7">
        <f>P63</f>
        <v>0.58367696137397118</v>
      </c>
      <c r="Q88" s="7">
        <f>Q63</f>
        <v>0.59030125246891807</v>
      </c>
      <c r="R88" s="7">
        <f>R63</f>
        <v>0.59685937269990064</v>
      </c>
      <c r="S88" s="7">
        <f>S63</f>
        <v>0.59320519464126253</v>
      </c>
      <c r="T88" s="7">
        <f>T63</f>
        <v>0.59456289310939536</v>
      </c>
      <c r="U88" s="7">
        <f>U63</f>
        <v>0.60889017560109515</v>
      </c>
      <c r="V88" s="7">
        <f>V63</f>
        <v>0.60193485766396471</v>
      </c>
      <c r="W88" s="7">
        <f>W63</f>
        <v>0.67632570468996389</v>
      </c>
      <c r="X88" s="7">
        <f>X63</f>
        <v>0.62258270405982719</v>
      </c>
      <c r="Y88" s="7">
        <f>Y63</f>
        <v>0.68133394786540502</v>
      </c>
      <c r="Z88" s="7">
        <f>Z63</f>
        <v>0.61872144382912675</v>
      </c>
      <c r="AA88" s="7">
        <f>AA63</f>
        <v>0.69433096504648417</v>
      </c>
      <c r="AB88" s="7">
        <f>AB63</f>
        <v>0.69476235228661487</v>
      </c>
      <c r="AC88" s="7">
        <f>AC63</f>
        <v>0.67593407235252079</v>
      </c>
      <c r="AD88" s="7">
        <f>AD63</f>
        <v>0.6416697175114271</v>
      </c>
      <c r="AE88" s="7">
        <f>AE63</f>
        <v>0.65493042432709492</v>
      </c>
      <c r="AF88" s="7">
        <f>AF63</f>
        <v>0.64863598246855259</v>
      </c>
      <c r="AG88" s="7">
        <f>AG63</f>
        <v>0.63909207287955561</v>
      </c>
      <c r="AH88" s="7">
        <f>AH63</f>
        <v>0.6744551861155863</v>
      </c>
      <c r="AI88" s="7">
        <f>AI63</f>
        <v>0.66729717494908747</v>
      </c>
      <c r="AJ88" s="7">
        <f>AJ63</f>
        <v>0.63744786706440482</v>
      </c>
      <c r="AK88" s="7">
        <f>AK63</f>
        <v>0.7200189112107418</v>
      </c>
      <c r="AL88" s="7">
        <f>AL63</f>
        <v>0.68247365030559637</v>
      </c>
      <c r="AM88" s="7">
        <f>AM63</f>
        <v>0.64710735805436048</v>
      </c>
      <c r="AN88" s="7">
        <f>AN63</f>
        <v>0.66256159294290096</v>
      </c>
      <c r="AO88" s="7">
        <f>AO63</f>
        <v>0.65313053806213173</v>
      </c>
      <c r="AP88" s="7">
        <f>AP63</f>
        <v>0.65694562083317143</v>
      </c>
      <c r="AQ88" s="7">
        <f>AQ63</f>
        <v>0.64949513851234031</v>
      </c>
      <c r="AR88" s="7">
        <f>AR63</f>
        <v>0.69404360502015994</v>
      </c>
      <c r="AS88" s="7">
        <f>AS63</f>
        <v>0.66623645835054701</v>
      </c>
      <c r="AT88" s="7">
        <f>AT63</f>
        <v>0.66462478939584912</v>
      </c>
      <c r="AU88" s="7">
        <f>AU63</f>
        <v>0.65037420074797048</v>
      </c>
      <c r="AV88" s="7">
        <f>AV63</f>
        <v>0.62772222128048893</v>
      </c>
      <c r="AW88" s="7">
        <f>AW63</f>
        <v>0.61197198073596948</v>
      </c>
      <c r="AX88" s="7">
        <f>AX63</f>
        <v>0.58984764228922137</v>
      </c>
      <c r="AY88" s="7">
        <f>AY63</f>
        <v>0.61690094110700899</v>
      </c>
      <c r="AZ88" s="7">
        <f>AZ63</f>
        <v>0.62815829967029235</v>
      </c>
      <c r="BA88" s="7">
        <f>BA63</f>
        <v>0.66290328393822628</v>
      </c>
      <c r="BB88" s="7">
        <f>BB63</f>
        <v>0.62618845107660559</v>
      </c>
      <c r="BC88" s="7">
        <f>BC63</f>
        <v>0.61085860169185768</v>
      </c>
      <c r="BD88" s="7">
        <f>BD63</f>
        <v>0.59488733242988956</v>
      </c>
      <c r="BE88" s="7">
        <f>BE63</f>
        <v>0.62126351797286983</v>
      </c>
      <c r="BF88" s="7">
        <f>BF63</f>
        <v>0.65795978170890712</v>
      </c>
      <c r="BG88" s="7">
        <f>BG63</f>
        <v>0.63530494549379146</v>
      </c>
      <c r="BH88" s="7">
        <f>BH63</f>
        <v>0.58851298617169412</v>
      </c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</row>
    <row r="89" spans="1:115" x14ac:dyDescent="0.15">
      <c r="A89" s="8" t="s">
        <v>24</v>
      </c>
      <c r="C89" s="7">
        <f>C64</f>
        <v>3.6292533200665118</v>
      </c>
      <c r="D89" s="7">
        <f>D64</f>
        <v>3.8018116493237395</v>
      </c>
      <c r="E89" s="7">
        <f>E64</f>
        <v>3.7804697461896146</v>
      </c>
      <c r="F89" s="7">
        <f>F64</f>
        <v>3.7365587861339966</v>
      </c>
      <c r="G89" s="7">
        <f>G64</f>
        <v>3.6485377177218106</v>
      </c>
      <c r="H89" s="7">
        <f>H64</f>
        <v>3.6748913643866872</v>
      </c>
      <c r="I89" s="7">
        <f>I64</f>
        <v>3.7448348257998822</v>
      </c>
      <c r="J89" s="7">
        <f>J64</f>
        <v>3.8493568012305563</v>
      </c>
      <c r="K89" s="7">
        <f>K64</f>
        <v>3.8428127931028628</v>
      </c>
      <c r="L89" s="7">
        <f>L64</f>
        <v>3.6784242536311536</v>
      </c>
      <c r="M89" s="7">
        <f>M64</f>
        <v>3.3231923881727843</v>
      </c>
      <c r="N89" s="7">
        <f>N64</f>
        <v>3.3403176343956864</v>
      </c>
      <c r="O89" s="7">
        <f>O64</f>
        <v>3.3839454307919219</v>
      </c>
      <c r="P89" s="7">
        <f>P64</f>
        <v>3.3189047182478362</v>
      </c>
      <c r="Q89" s="7">
        <f>Q64</f>
        <v>3.3816977512474984</v>
      </c>
      <c r="R89" s="7">
        <f>R64</f>
        <v>3.2716364056055189</v>
      </c>
      <c r="S89" s="7">
        <f>S64</f>
        <v>3.3429469216261714</v>
      </c>
      <c r="T89" s="7">
        <f>T64</f>
        <v>3.3262783177379758</v>
      </c>
      <c r="U89" s="7">
        <f>U64</f>
        <v>3.4028257835037627</v>
      </c>
      <c r="V89" s="7">
        <f>V64</f>
        <v>3.5297717017619203</v>
      </c>
      <c r="W89" s="7">
        <f>W64</f>
        <v>3.8352035290106374</v>
      </c>
      <c r="X89" s="7">
        <f>X64</f>
        <v>3.8831298061152082</v>
      </c>
      <c r="Y89" s="7">
        <f>Y64</f>
        <v>3.672584655897484</v>
      </c>
      <c r="Z89" s="7">
        <f>Z64</f>
        <v>3.7299329687277867</v>
      </c>
      <c r="AA89" s="7">
        <f>AA64</f>
        <v>3.6328836385787064</v>
      </c>
      <c r="AB89" s="7">
        <f>AB64</f>
        <v>3.5443294397673828</v>
      </c>
      <c r="AC89" s="7">
        <f>AC64</f>
        <v>3.7530153239999238</v>
      </c>
      <c r="AD89" s="7">
        <f>AD64</f>
        <v>3.9337261210024534</v>
      </c>
      <c r="AE89" s="7">
        <f>AE64</f>
        <v>3.8704332905177936</v>
      </c>
      <c r="AF89" s="7">
        <f>AF64</f>
        <v>3.8986439546391667</v>
      </c>
      <c r="AG89" s="7">
        <f>AG64</f>
        <v>3.7536041496206494</v>
      </c>
      <c r="AH89" s="7">
        <f>AH64</f>
        <v>3.981857849128037</v>
      </c>
      <c r="AI89" s="7">
        <f>AI64</f>
        <v>4.0460800298221287</v>
      </c>
      <c r="AJ89" s="7">
        <f>AJ64</f>
        <v>3.9791821037282546</v>
      </c>
      <c r="AK89" s="7">
        <f>AK64</f>
        <v>3.8199549657292775</v>
      </c>
      <c r="AL89" s="7">
        <f>AL64</f>
        <v>4.0553194100807142</v>
      </c>
      <c r="AM89" s="7">
        <f>AM64</f>
        <v>3.8612825850459278</v>
      </c>
      <c r="AN89" s="7">
        <f>AN64</f>
        <v>3.6673098459374134</v>
      </c>
      <c r="AO89" s="7">
        <f>AO64</f>
        <v>3.6074252160831866</v>
      </c>
      <c r="AP89" s="7">
        <f>AP64</f>
        <v>3.6011695412110702</v>
      </c>
      <c r="AQ89" s="7">
        <f>AQ64</f>
        <v>4.0739273613459028</v>
      </c>
      <c r="AR89" s="7">
        <f>AR64</f>
        <v>3.9599828068455327</v>
      </c>
      <c r="AS89" s="7">
        <f>AS64</f>
        <v>4.0770112133516259</v>
      </c>
      <c r="AT89" s="7">
        <f>AT64</f>
        <v>4.0677451716107464</v>
      </c>
      <c r="AU89" s="7">
        <f>AU64</f>
        <v>4.0825862529767329</v>
      </c>
      <c r="AV89" s="7">
        <f>AV64</f>
        <v>4.0351631940839905</v>
      </c>
      <c r="AW89" s="7">
        <f>AW64</f>
        <v>4.0204530353173107</v>
      </c>
      <c r="AX89" s="7">
        <f>AX64</f>
        <v>4.0018347040788438</v>
      </c>
      <c r="AY89" s="7">
        <f>AY64</f>
        <v>4.0103585567000035</v>
      </c>
      <c r="AZ89" s="7">
        <f>AZ64</f>
        <v>4.0794334791279061</v>
      </c>
      <c r="BA89" s="7">
        <f>BA64</f>
        <v>4.1768163334372232</v>
      </c>
      <c r="BB89" s="7">
        <f>BB64</f>
        <v>3.9940784908747422</v>
      </c>
      <c r="BC89" s="7">
        <f>BC64</f>
        <v>3.7618126955539357</v>
      </c>
      <c r="BD89" s="7">
        <f>BD64</f>
        <v>3.3184838821383735</v>
      </c>
      <c r="BE89" s="7">
        <f>BE64</f>
        <v>3.4487061884097772</v>
      </c>
      <c r="BF89" s="7">
        <f>BF64</f>
        <v>3.7019032822834324</v>
      </c>
      <c r="BG89" s="7">
        <f>BG64</f>
        <v>3.705118043450061</v>
      </c>
      <c r="BH89" s="7">
        <f>BH64</f>
        <v>3.4090059771239125</v>
      </c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</row>
    <row r="90" spans="1:115" x14ac:dyDescent="0.15">
      <c r="A90" s="8" t="s">
        <v>23</v>
      </c>
      <c r="C90" s="7">
        <f>C65</f>
        <v>7.7346496263824775</v>
      </c>
      <c r="D90" s="7">
        <f>D65</f>
        <v>7.7475111499389113</v>
      </c>
      <c r="E90" s="7">
        <f>E65</f>
        <v>7.7433695122167112</v>
      </c>
      <c r="F90" s="7">
        <f>F65</f>
        <v>7.7305031898023877</v>
      </c>
      <c r="G90" s="7">
        <f>G65</f>
        <v>7.8782237059528608</v>
      </c>
      <c r="H90" s="7">
        <f>H65</f>
        <v>7.7070758136718371</v>
      </c>
      <c r="I90" s="7">
        <f>I65</f>
        <v>7.7372851558957825</v>
      </c>
      <c r="J90" s="7">
        <f>J65</f>
        <v>7.6977896391604785</v>
      </c>
      <c r="K90" s="7">
        <f>K65</f>
        <v>7.8822639648898019</v>
      </c>
      <c r="L90" s="7">
        <f>L65</f>
        <v>7.6406738223392709</v>
      </c>
      <c r="M90" s="7">
        <f>M65</f>
        <v>8.6843880156877802</v>
      </c>
      <c r="N90" s="7">
        <f>N65</f>
        <v>8.5654905526124043</v>
      </c>
      <c r="O90" s="7">
        <f>O65</f>
        <v>8.4850054548462541</v>
      </c>
      <c r="P90" s="7">
        <f>P65</f>
        <v>8.6325759582969255</v>
      </c>
      <c r="Q90" s="7">
        <f>Q65</f>
        <v>8.5517177920278229</v>
      </c>
      <c r="R90" s="7">
        <f>R65</f>
        <v>8.6861901720844372</v>
      </c>
      <c r="S90" s="7">
        <f>S65</f>
        <v>8.6993311454420397</v>
      </c>
      <c r="T90" s="7">
        <f>T65</f>
        <v>8.6355881601112365</v>
      </c>
      <c r="U90" s="7">
        <f>U65</f>
        <v>8.4823682862738128</v>
      </c>
      <c r="V90" s="7">
        <f>V65</f>
        <v>8.2040281773455721</v>
      </c>
      <c r="W90" s="7">
        <f>W65</f>
        <v>7.8812649958022298</v>
      </c>
      <c r="X90" s="7">
        <f>X65</f>
        <v>7.9821106959526533</v>
      </c>
      <c r="Y90" s="7">
        <f>Y65</f>
        <v>7.997890066356093</v>
      </c>
      <c r="Z90" s="7">
        <f>Z65</f>
        <v>7.873899583765354</v>
      </c>
      <c r="AA90" s="7">
        <f>AA65</f>
        <v>8.0001029886528094</v>
      </c>
      <c r="AB90" s="7">
        <f>AB65</f>
        <v>7.8547541298013304</v>
      </c>
      <c r="AC90" s="7">
        <f>AC65</f>
        <v>7.9135249419371609</v>
      </c>
      <c r="AD90" s="7">
        <f>AD65</f>
        <v>7.825994741852254</v>
      </c>
      <c r="AE90" s="7">
        <f>AE65</f>
        <v>7.9039854530034797</v>
      </c>
      <c r="AF90" s="7">
        <f>AF65</f>
        <v>8.0030306793115393</v>
      </c>
      <c r="AG90" s="7">
        <f>AG65</f>
        <v>7.9927032152269568</v>
      </c>
      <c r="AH90" s="7">
        <f>AH65</f>
        <v>7.5746279579098941</v>
      </c>
      <c r="AI90" s="7">
        <f>AI65</f>
        <v>7.5773599365204065</v>
      </c>
      <c r="AJ90" s="7">
        <f>AJ65</f>
        <v>7.9154657142123899</v>
      </c>
      <c r="AK90" s="7">
        <f>AK65</f>
        <v>7.6279690685819856</v>
      </c>
      <c r="AL90" s="7">
        <f>AL65</f>
        <v>7.5333750078711903</v>
      </c>
      <c r="AM90" s="7">
        <f>AM65</f>
        <v>7.999702882950749</v>
      </c>
      <c r="AN90" s="7">
        <f>AN65</f>
        <v>8.2213583233879657</v>
      </c>
      <c r="AO90" s="7">
        <f>AO65</f>
        <v>8.227509967919179</v>
      </c>
      <c r="AP90" s="7">
        <f>AP65</f>
        <v>8.143121395509505</v>
      </c>
      <c r="AQ90" s="7">
        <f>AQ65</f>
        <v>7.6782245674079004</v>
      </c>
      <c r="AR90" s="7">
        <f>AR65</f>
        <v>7.6015161395666118</v>
      </c>
      <c r="AS90" s="7">
        <f>AS65</f>
        <v>7.605040008240854</v>
      </c>
      <c r="AT90" s="7">
        <f>AT65</f>
        <v>7.7311909795575255</v>
      </c>
      <c r="AU90" s="7">
        <f>AU65</f>
        <v>7.7385216689517815</v>
      </c>
      <c r="AV90" s="7">
        <f>AV65</f>
        <v>7.8902578279816238</v>
      </c>
      <c r="AW90" s="7">
        <f>AW65</f>
        <v>7.8347030668758428</v>
      </c>
      <c r="AX90" s="7">
        <f>AX65</f>
        <v>7.9208381246766901</v>
      </c>
      <c r="AY90" s="7">
        <f>AY65</f>
        <v>7.8022412647648833</v>
      </c>
      <c r="AZ90" s="7">
        <f>AZ65</f>
        <v>7.83620511725805</v>
      </c>
      <c r="BA90" s="7">
        <f>BA65</f>
        <v>7.6267060682780041</v>
      </c>
      <c r="BB90" s="7">
        <f>BB65</f>
        <v>7.9047530635019001</v>
      </c>
      <c r="BC90" s="7">
        <f>BC65</f>
        <v>8.1039458141851917</v>
      </c>
      <c r="BD90" s="7">
        <f>BD65</f>
        <v>8.6274076387154146</v>
      </c>
      <c r="BE90" s="7">
        <f>BE65</f>
        <v>8.4227158039852501</v>
      </c>
      <c r="BF90" s="7">
        <f>BF65</f>
        <v>8.0714556802829378</v>
      </c>
      <c r="BG90" s="7">
        <f>BG65</f>
        <v>8.1158020111526419</v>
      </c>
      <c r="BH90" s="7">
        <f>BH65</f>
        <v>8.7121129998084097</v>
      </c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</row>
    <row r="91" spans="1:115" x14ac:dyDescent="0.15">
      <c r="A91" s="8" t="s">
        <v>22</v>
      </c>
      <c r="C91" s="7">
        <f>C66</f>
        <v>0.10729715852808577</v>
      </c>
      <c r="D91" s="7">
        <f>D66</f>
        <v>0.10751223849231947</v>
      </c>
      <c r="E91" s="7">
        <f>E66</f>
        <v>0.10791855191962965</v>
      </c>
      <c r="F91" s="7">
        <f>F66</f>
        <v>0.10998173886128064</v>
      </c>
      <c r="G91" s="7">
        <f>G66</f>
        <v>0.11267229031266011</v>
      </c>
      <c r="H91" s="7">
        <f>H66</f>
        <v>0.11325447921410269</v>
      </c>
      <c r="I91" s="7">
        <f>I66</f>
        <v>0.10532378117193639</v>
      </c>
      <c r="J91" s="7">
        <f>J66</f>
        <v>0.10826990577893153</v>
      </c>
      <c r="K91" s="7">
        <f>K66</f>
        <v>0.1103764590236721</v>
      </c>
      <c r="L91" s="7">
        <f>L66</f>
        <v>0.11073219378377028</v>
      </c>
      <c r="M91" s="7">
        <f>M66</f>
        <v>8.5311652248579964E-2</v>
      </c>
      <c r="N91" s="7">
        <f>N66</f>
        <v>9.0741945937315285E-2</v>
      </c>
      <c r="O91" s="7">
        <f>O66</f>
        <v>8.7905224573766802E-2</v>
      </c>
      <c r="P91" s="7">
        <f>P66</f>
        <v>8.8398430936681913E-2</v>
      </c>
      <c r="Q91" s="7">
        <f>Q66</f>
        <v>9.0430131022900914E-2</v>
      </c>
      <c r="R91" s="7">
        <f>R66</f>
        <v>8.8500128325456728E-2</v>
      </c>
      <c r="S91" s="7">
        <f>S66</f>
        <v>8.9090147360784924E-2</v>
      </c>
      <c r="T91" s="7">
        <f>T66</f>
        <v>8.5807530135090571E-2</v>
      </c>
      <c r="U91" s="7">
        <f>U66</f>
        <v>9.7743594507453027E-2</v>
      </c>
      <c r="V91" s="7">
        <f>V66</f>
        <v>9.6242106545631478E-2</v>
      </c>
      <c r="W91" s="7">
        <f>W66</f>
        <v>0.10431720401204457</v>
      </c>
      <c r="X91" s="7">
        <f>X66</f>
        <v>0.10446155963867289</v>
      </c>
      <c r="Y91" s="7">
        <f>Y66</f>
        <v>0.10943717142071895</v>
      </c>
      <c r="Z91" s="7">
        <f>Z66</f>
        <v>0.107812295757823</v>
      </c>
      <c r="AA91" s="7">
        <f>AA66</f>
        <v>0.10470571277554254</v>
      </c>
      <c r="AB91" s="7">
        <f>AB66</f>
        <v>0.10400141286706237</v>
      </c>
      <c r="AC91" s="7">
        <f>AC66</f>
        <v>0.1038762298613235</v>
      </c>
      <c r="AD91" s="7">
        <f>AD66</f>
        <v>0.10622881132531843</v>
      </c>
      <c r="AE91" s="7">
        <f>AE66</f>
        <v>0.10684854959775909</v>
      </c>
      <c r="AF91" s="7">
        <f>AF66</f>
        <v>0.11428715697901795</v>
      </c>
      <c r="AG91" s="7">
        <f>AG66</f>
        <v>0.10454784284864051</v>
      </c>
      <c r="AH91" s="7">
        <f>AH66</f>
        <v>0.1035151825950146</v>
      </c>
      <c r="AI91" s="7">
        <f>AI66</f>
        <v>0.10509774813027548</v>
      </c>
      <c r="AJ91" s="7">
        <f>AJ66</f>
        <v>0.10596205914886574</v>
      </c>
      <c r="AK91" s="7">
        <f>AK66</f>
        <v>9.6875701771516914E-2</v>
      </c>
      <c r="AL91" s="7">
        <f>AL66</f>
        <v>0.10512580056441662</v>
      </c>
      <c r="AM91" s="7">
        <f>AM66</f>
        <v>0.10112204754141441</v>
      </c>
      <c r="AN91" s="7">
        <f>AN66</f>
        <v>0.10576066911493164</v>
      </c>
      <c r="AO91" s="7">
        <f>AO66</f>
        <v>0.10786508793369631</v>
      </c>
      <c r="AP91" s="7">
        <f>AP66</f>
        <v>0.10304313930455269</v>
      </c>
      <c r="AQ91" s="7">
        <f>AQ66</f>
        <v>9.9389678253476207E-2</v>
      </c>
      <c r="AR91" s="7">
        <f>AR66</f>
        <v>0.10016343629495789</v>
      </c>
      <c r="AS91" s="7">
        <f>AS66</f>
        <v>0.10507253490846798</v>
      </c>
      <c r="AT91" s="7">
        <f>AT66</f>
        <v>9.9288443004241597E-2</v>
      </c>
      <c r="AU91" s="7">
        <f>AU66</f>
        <v>0.10250144371916402</v>
      </c>
      <c r="AV91" s="7">
        <f>AV66</f>
        <v>9.9957728695033832E-2</v>
      </c>
      <c r="AW91" s="7">
        <f>AW66</f>
        <v>0.10336813089292636</v>
      </c>
      <c r="AX91" s="7">
        <f>AX66</f>
        <v>0.10459587266035693</v>
      </c>
      <c r="AY91" s="7">
        <f>AY66</f>
        <v>0.10223140265468743</v>
      </c>
      <c r="AZ91" s="7">
        <f>AZ66</f>
        <v>0.10260939306795562</v>
      </c>
      <c r="BA91" s="7">
        <f>BA66</f>
        <v>9.8795733102452543E-2</v>
      </c>
      <c r="BB91" s="7">
        <f>BB66</f>
        <v>0.10151498919287902</v>
      </c>
      <c r="BC91" s="7">
        <f>BC66</f>
        <v>0.10115167249738165</v>
      </c>
      <c r="BD91" s="7">
        <f>BD66</f>
        <v>9.4592321782760766E-2</v>
      </c>
      <c r="BE91" s="7">
        <f>BE66</f>
        <v>0.10009494635314245</v>
      </c>
      <c r="BF91" s="7">
        <f>BF66</f>
        <v>0.1008407658503692</v>
      </c>
      <c r="BG91" s="7">
        <f>BG66</f>
        <v>0.10237808504775299</v>
      </c>
      <c r="BH91" s="7">
        <f>BH66</f>
        <v>9.123279202127714E-2</v>
      </c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</row>
    <row r="92" spans="1:115" x14ac:dyDescent="0.15">
      <c r="A92" s="8" t="s">
        <v>21</v>
      </c>
      <c r="C92" s="7">
        <f>C80</f>
        <v>5.8694564577039614</v>
      </c>
      <c r="D92" s="7">
        <f>D80</f>
        <v>5.713945703406301</v>
      </c>
      <c r="E92" s="7">
        <f>E80</f>
        <v>5.7232558960695066</v>
      </c>
      <c r="F92" s="7">
        <f>F80</f>
        <v>5.6890047994243584</v>
      </c>
      <c r="G92" s="7">
        <f>G80</f>
        <v>5.6802771268723511</v>
      </c>
      <c r="H92" s="7">
        <f>H80</f>
        <v>5.6863532962117542</v>
      </c>
      <c r="I92" s="7">
        <f>I80</f>
        <v>5.7282616692700543</v>
      </c>
      <c r="J92" s="7">
        <f>J80</f>
        <v>5.7026732801871809</v>
      </c>
      <c r="K92" s="7">
        <f>K80</f>
        <v>5.7337305883070737</v>
      </c>
      <c r="L92" s="7">
        <f>L80</f>
        <v>5.8033341399076175</v>
      </c>
      <c r="M92" s="7">
        <f>M80</f>
        <v>5.6132347509317064</v>
      </c>
      <c r="N92" s="7">
        <f>N80</f>
        <v>5.591912941879297</v>
      </c>
      <c r="O92" s="7">
        <f>O80</f>
        <v>5.6398289364932008</v>
      </c>
      <c r="P92" s="7">
        <f>P80</f>
        <v>5.5970348312003964</v>
      </c>
      <c r="Q92" s="7">
        <f>Q80</f>
        <v>5.6139621667312962</v>
      </c>
      <c r="R92" s="7">
        <f>R80</f>
        <v>5.5855269501666847</v>
      </c>
      <c r="S92" s="7">
        <f>S80</f>
        <v>5.5944558204797161</v>
      </c>
      <c r="T92" s="7">
        <f>T80</f>
        <v>5.6277856124255266</v>
      </c>
      <c r="U92" s="7">
        <f>U80</f>
        <v>5.5880060341750735</v>
      </c>
      <c r="V92" s="7">
        <f>V80</f>
        <v>5.5138288945964344</v>
      </c>
      <c r="W92" s="7">
        <f>W80</f>
        <v>5.6199000867872932</v>
      </c>
      <c r="X92" s="7">
        <f>X80</f>
        <v>5.5333800104139623</v>
      </c>
      <c r="Y92" s="7">
        <f>Y80</f>
        <v>5.6856434341518778</v>
      </c>
      <c r="Z92" s="7">
        <f>Z80</f>
        <v>5.6086397295235599</v>
      </c>
      <c r="AA92" s="7">
        <f>AA80</f>
        <v>5.8143214963427461</v>
      </c>
      <c r="AB92" s="7">
        <f>AB80</f>
        <v>5.7057113340963674</v>
      </c>
      <c r="AC92" s="7">
        <f>AC80</f>
        <v>5.6655399842518133</v>
      </c>
      <c r="AD92" s="7">
        <f>AD80</f>
        <v>5.540275252099363</v>
      </c>
      <c r="AE92" s="7">
        <f>AE80</f>
        <v>5.6105299704319034</v>
      </c>
      <c r="AF92" s="7">
        <f>AF80</f>
        <v>5.6596640434581236</v>
      </c>
      <c r="AG92" s="7">
        <f>AG80</f>
        <v>5.5754317844036478</v>
      </c>
      <c r="AH92" s="7">
        <f>AH80</f>
        <v>5.5781561950631691</v>
      </c>
      <c r="AI92" s="7">
        <f>AI80</f>
        <v>5.5416176041972793</v>
      </c>
      <c r="AJ92" s="7">
        <f>AJ80</f>
        <v>5.5701343219264139</v>
      </c>
      <c r="AK92" s="7">
        <f>AK80</f>
        <v>5.685879014195212</v>
      </c>
      <c r="AL92" s="7">
        <f>AL80</f>
        <v>5.5911579883722471</v>
      </c>
      <c r="AM92" s="7">
        <f>AM80</f>
        <v>5.6098184613031368</v>
      </c>
      <c r="AN92" s="7">
        <f>AN80</f>
        <v>5.7400694818669642</v>
      </c>
      <c r="AO92" s="7">
        <f>AO80</f>
        <v>5.6911513028600069</v>
      </c>
      <c r="AP92" s="7">
        <f>AP80</f>
        <v>5.6836725483654345</v>
      </c>
      <c r="AQ92" s="7">
        <f>AQ80</f>
        <v>5.5095024265612551</v>
      </c>
      <c r="AR92" s="7">
        <f>AR80</f>
        <v>5.5014698840886069</v>
      </c>
      <c r="AS92" s="7">
        <f>AS80</f>
        <v>5.5468523255579658</v>
      </c>
      <c r="AT92" s="7">
        <f>AT80</f>
        <v>5.4516958508665159</v>
      </c>
      <c r="AU92" s="7">
        <f>AU80</f>
        <v>5.4146827784127058</v>
      </c>
      <c r="AV92" s="7">
        <f>AV80</f>
        <v>5.4169596174893737</v>
      </c>
      <c r="AW92" s="7">
        <f>AW80</f>
        <v>5.3379706456576823</v>
      </c>
      <c r="AX92" s="7">
        <f>AX80</f>
        <v>5.3929286456666219</v>
      </c>
      <c r="AY92" s="7">
        <f>AY80</f>
        <v>5.4143001933311101</v>
      </c>
      <c r="AZ92" s="7">
        <f>AZ80</f>
        <v>5.4969957460922441</v>
      </c>
      <c r="BA92" s="7">
        <f>BA80</f>
        <v>5.4533770948490901</v>
      </c>
      <c r="BB92" s="7">
        <f>BB80</f>
        <v>5.456804213080467</v>
      </c>
      <c r="BC92" s="7">
        <f>BC80</f>
        <v>5.5799115824279983</v>
      </c>
      <c r="BD92" s="7">
        <f>BD80</f>
        <v>5.5826407098597794</v>
      </c>
      <c r="BE92" s="7">
        <f>BE80</f>
        <v>5.6523534890059537</v>
      </c>
      <c r="BF92" s="7">
        <f>BF80</f>
        <v>5.5783495219719228</v>
      </c>
      <c r="BG92" s="7">
        <f>BG80</f>
        <v>5.5549363120615141</v>
      </c>
      <c r="BH92" s="7">
        <f>BH80</f>
        <v>5.5653325711683745</v>
      </c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</row>
    <row r="93" spans="1:115" x14ac:dyDescent="0.15">
      <c r="A93" s="8" t="s">
        <v>20</v>
      </c>
      <c r="C93" s="7">
        <f>C81</f>
        <v>3.0118415273746209</v>
      </c>
      <c r="D93" s="7">
        <f>D81</f>
        <v>2.9153801735450813</v>
      </c>
      <c r="E93" s="7">
        <f>E81</f>
        <v>2.8753086223513051</v>
      </c>
      <c r="F93" s="7">
        <f>F81</f>
        <v>2.962685974302687</v>
      </c>
      <c r="G93" s="7">
        <f>G81</f>
        <v>2.9367926006740106</v>
      </c>
      <c r="H93" s="7">
        <f>H81</f>
        <v>3.0608160479795572</v>
      </c>
      <c r="I93" s="7">
        <f>I81</f>
        <v>2.9614963660186859</v>
      </c>
      <c r="J93" s="7">
        <f>J81</f>
        <v>2.915081289997282</v>
      </c>
      <c r="K93" s="7">
        <f>K81</f>
        <v>2.7991547372391068</v>
      </c>
      <c r="L93" s="7">
        <f>L81</f>
        <v>3.1855510272131795</v>
      </c>
      <c r="M93" s="7">
        <f>M81</f>
        <v>2.6805222230279782</v>
      </c>
      <c r="N93" s="7">
        <f>N81</f>
        <v>2.8073551156135395</v>
      </c>
      <c r="O93" s="7">
        <f>O81</f>
        <v>2.7028250656098081</v>
      </c>
      <c r="P93" s="7">
        <f>P81</f>
        <v>2.7791658105538204</v>
      </c>
      <c r="Q93" s="7">
        <f>Q81</f>
        <v>2.7955518207639543</v>
      </c>
      <c r="R93" s="7">
        <f>R81</f>
        <v>2.7489374172551706</v>
      </c>
      <c r="S93" s="7">
        <f>S81</f>
        <v>2.662966182831056</v>
      </c>
      <c r="T93" s="7">
        <f>T81</f>
        <v>2.7632002057969061</v>
      </c>
      <c r="U93" s="7">
        <f>U81</f>
        <v>2.7992819845127741</v>
      </c>
      <c r="V93" s="7">
        <f>V81</f>
        <v>2.9575766529279051</v>
      </c>
      <c r="W93" s="7">
        <f>W81</f>
        <v>2.8212103856036279</v>
      </c>
      <c r="X93" s="7">
        <f>X81</f>
        <v>2.768095110557141</v>
      </c>
      <c r="Y93" s="7">
        <f>Y81</f>
        <v>2.8394112033322969</v>
      </c>
      <c r="Z93" s="7">
        <f>Z81</f>
        <v>3.0455705261339148</v>
      </c>
      <c r="AA93" s="7">
        <f>AA81</f>
        <v>2.852241603157708</v>
      </c>
      <c r="AB93" s="7">
        <f>AB81</f>
        <v>3.1073903129909937</v>
      </c>
      <c r="AC93" s="7">
        <f>AC81</f>
        <v>2.871508154713112</v>
      </c>
      <c r="AD93" s="7">
        <f>AD81</f>
        <v>2.8442057077097402</v>
      </c>
      <c r="AE93" s="7">
        <f>AE81</f>
        <v>2.7988741322863504</v>
      </c>
      <c r="AF93" s="7">
        <f>AF81</f>
        <v>2.6867662441331532</v>
      </c>
      <c r="AG93" s="7">
        <f>AG81</f>
        <v>2.8647907659129856</v>
      </c>
      <c r="AH93" s="7">
        <f>AH81</f>
        <v>2.9690440494225712</v>
      </c>
      <c r="AI93" s="7">
        <f>AI81</f>
        <v>2.9314908930660835</v>
      </c>
      <c r="AJ93" s="7">
        <f>AJ81</f>
        <v>2.7244943887816717</v>
      </c>
      <c r="AK93" s="7">
        <f>AK81</f>
        <v>2.9954769373050425</v>
      </c>
      <c r="AL93" s="7">
        <f>AL81</f>
        <v>2.930677676539851</v>
      </c>
      <c r="AM93" s="7">
        <f>AM81</f>
        <v>2.7382666461009464</v>
      </c>
      <c r="AN93" s="7">
        <f>AN81</f>
        <v>2.6682297010823959</v>
      </c>
      <c r="AO93" s="7">
        <f>AO81</f>
        <v>2.7455112980593839</v>
      </c>
      <c r="AP93" s="7">
        <f>AP81</f>
        <v>2.8387746823085251</v>
      </c>
      <c r="AQ93" s="7">
        <f>AQ81</f>
        <v>2.8260445083799013</v>
      </c>
      <c r="AR93" s="7">
        <f>AR81</f>
        <v>2.950250407252561</v>
      </c>
      <c r="AS93" s="7">
        <f>AS81</f>
        <v>2.7227414202674609</v>
      </c>
      <c r="AT93" s="7">
        <f>AT81</f>
        <v>2.7725258270357713</v>
      </c>
      <c r="AU93" s="7">
        <f>AU81</f>
        <v>2.7702713514688639</v>
      </c>
      <c r="AV93" s="7">
        <f>AV81</f>
        <v>2.7092793692427719</v>
      </c>
      <c r="AW93" s="7">
        <f>AW81</f>
        <v>2.8175318054419733</v>
      </c>
      <c r="AX93" s="7">
        <f>AX81</f>
        <v>2.7930360140056578</v>
      </c>
      <c r="AY93" s="7">
        <f>AY81</f>
        <v>2.8513668936664018</v>
      </c>
      <c r="AZ93" s="7">
        <f>AZ81</f>
        <v>2.719420006324647</v>
      </c>
      <c r="BA93" s="7">
        <f>BA81</f>
        <v>2.7718752973058471</v>
      </c>
      <c r="BB93" s="7">
        <f>BB81</f>
        <v>2.7472765542772706</v>
      </c>
      <c r="BC93" s="7">
        <f>BC81</f>
        <v>2.7636675384995684</v>
      </c>
      <c r="BD93" s="7">
        <f>BD81</f>
        <v>2.7697414925036767</v>
      </c>
      <c r="BE93" s="7">
        <f>BE81</f>
        <v>2.7859560253060707</v>
      </c>
      <c r="BF93" s="7">
        <f>BF81</f>
        <v>2.7966914551654369</v>
      </c>
      <c r="BG93" s="7">
        <f>BG81</f>
        <v>2.7943798427054958</v>
      </c>
      <c r="BH93" s="7">
        <f>BH81</f>
        <v>2.600698329221018</v>
      </c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</row>
    <row r="94" spans="1:115" x14ac:dyDescent="0.15">
      <c r="A94" s="8" t="s">
        <v>19</v>
      </c>
      <c r="C94" s="7">
        <f>C68</f>
        <v>6.5317547406797183E-2</v>
      </c>
      <c r="D94" s="7">
        <f>D68</f>
        <v>7.1594762257121788E-2</v>
      </c>
      <c r="E94" s="7">
        <f>E68</f>
        <v>6.4218970508683471E-2</v>
      </c>
      <c r="F94" s="7">
        <f>F68</f>
        <v>6.9341410467355757E-2</v>
      </c>
      <c r="G94" s="7">
        <f>G68</f>
        <v>5.8775412229717508E-2</v>
      </c>
      <c r="H94" s="7">
        <f>H68</f>
        <v>6.4697659079096415E-2</v>
      </c>
      <c r="I94" s="7">
        <f>I68</f>
        <v>6.8171758277814201E-2</v>
      </c>
      <c r="J94" s="7">
        <f>J68</f>
        <v>6.0533884809768707E-2</v>
      </c>
      <c r="K94" s="7">
        <f>K68</f>
        <v>6.4436903173888144E-2</v>
      </c>
      <c r="L94" s="7">
        <f>L68</f>
        <v>6.2673787329438208E-2</v>
      </c>
      <c r="M94" s="7">
        <f>M68</f>
        <v>6.6863970275981108E-2</v>
      </c>
      <c r="N94" s="7">
        <f>N68</f>
        <v>6.3355935270818994E-2</v>
      </c>
      <c r="O94" s="7">
        <f>O68</f>
        <v>6.1024134901798255E-2</v>
      </c>
      <c r="P94" s="7">
        <f>P68</f>
        <v>6.0962433612688743E-2</v>
      </c>
      <c r="Q94" s="7">
        <f>Q68</f>
        <v>6.4929931945183511E-2</v>
      </c>
      <c r="R94" s="7">
        <f>R68</f>
        <v>5.9978810813079132E-2</v>
      </c>
      <c r="S94" s="7">
        <f>S68</f>
        <v>6.1959242511869926E-2</v>
      </c>
      <c r="T94" s="7">
        <f>T68</f>
        <v>6.545366284076802E-2</v>
      </c>
      <c r="U94" s="7">
        <f>U68</f>
        <v>6.353446541260363E-2</v>
      </c>
      <c r="V94" s="7">
        <f>V68</f>
        <v>6.0525228663078266E-2</v>
      </c>
      <c r="W94" s="7">
        <f>W68</f>
        <v>6.6137652498955743E-2</v>
      </c>
      <c r="X94" s="7">
        <f>X68</f>
        <v>6.6133880017514038E-2</v>
      </c>
      <c r="Y94" s="7">
        <f>Y68</f>
        <v>6.2891778688968683E-2</v>
      </c>
      <c r="Z94" s="7">
        <f>Z68</f>
        <v>6.1820278245966989E-2</v>
      </c>
      <c r="AA94" s="7">
        <f>AA68</f>
        <v>6.5060409716550957E-2</v>
      </c>
      <c r="AB94" s="7">
        <f>AB68</f>
        <v>6.2949283634471845E-2</v>
      </c>
      <c r="AC94" s="7">
        <f>AC68</f>
        <v>6.54606014114298E-2</v>
      </c>
      <c r="AD94" s="7">
        <f>AD68</f>
        <v>6.726341934500428E-2</v>
      </c>
      <c r="AE94" s="7">
        <f>AE68</f>
        <v>6.5916719435585983E-2</v>
      </c>
      <c r="AF94" s="7">
        <f>AF68</f>
        <v>5.9835730376890231E-2</v>
      </c>
      <c r="AG94" s="7">
        <f>AG68</f>
        <v>6.3918881824388749E-2</v>
      </c>
      <c r="AH94" s="7">
        <f>AH68</f>
        <v>6.2858162591410735E-2</v>
      </c>
      <c r="AI94" s="7">
        <f>AI68</f>
        <v>6.710151942018773E-2</v>
      </c>
      <c r="AJ94" s="7">
        <f>AJ68</f>
        <v>6.0122756377146584E-2</v>
      </c>
      <c r="AK94" s="7">
        <f>AK68</f>
        <v>6.0155895040392017E-2</v>
      </c>
      <c r="AL94" s="7">
        <f>AL68</f>
        <v>5.671248073918958E-2</v>
      </c>
      <c r="AM94" s="7">
        <f>AM68</f>
        <v>6.1133873701120431E-2</v>
      </c>
      <c r="AN94" s="7">
        <f>AN68</f>
        <v>5.9153464504254821E-2</v>
      </c>
      <c r="AO94" s="7">
        <f>AO68</f>
        <v>6.5408137054477025E-2</v>
      </c>
      <c r="AP94" s="7">
        <f>AP68</f>
        <v>6.8957979382819001E-2</v>
      </c>
      <c r="AQ94" s="7">
        <f>AQ68</f>
        <v>6.5729704550815782E-2</v>
      </c>
      <c r="AR94" s="7">
        <f>AR68</f>
        <v>5.4865076811503738E-2</v>
      </c>
      <c r="AS94" s="7">
        <f>AS68</f>
        <v>5.6905179709187306E-2</v>
      </c>
      <c r="AT94" s="7">
        <f>AT68</f>
        <v>6.7331713294775858E-2</v>
      </c>
      <c r="AU94" s="7">
        <f>AU68</f>
        <v>4.9398541497882205E-2</v>
      </c>
      <c r="AV94" s="7">
        <f>AV68</f>
        <v>6.4384874652101479E-2</v>
      </c>
      <c r="AW94" s="7">
        <f>AW68</f>
        <v>6.3707407360792959E-2</v>
      </c>
      <c r="AX94" s="7">
        <f>AX68</f>
        <v>6.4452706818101418E-2</v>
      </c>
      <c r="AY94" s="7">
        <f>AY68</f>
        <v>5.3076198848772994E-2</v>
      </c>
      <c r="AZ94" s="7">
        <f>AZ68</f>
        <v>5.8700741864801322E-2</v>
      </c>
      <c r="BA94" s="7">
        <f>BA68</f>
        <v>6.2814366246070855E-2</v>
      </c>
      <c r="BB94" s="7">
        <f>BB68</f>
        <v>6.1146623873071466E-2</v>
      </c>
      <c r="BC94" s="7">
        <f>BC68</f>
        <v>6.2888248552122883E-2</v>
      </c>
      <c r="BD94" s="7">
        <f>BD68</f>
        <v>6.7307889409857408E-2</v>
      </c>
      <c r="BE94" s="7">
        <f>BE68</f>
        <v>7.0185755539244693E-2</v>
      </c>
      <c r="BF94" s="7">
        <f>BF68</f>
        <v>6.476406390580132E-2</v>
      </c>
      <c r="BG94" s="7">
        <f>BG68</f>
        <v>6.7491365903854364E-2</v>
      </c>
      <c r="BH94" s="7">
        <f>BH68</f>
        <v>7.0031501213791508E-2</v>
      </c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</row>
    <row r="95" spans="1:115" x14ac:dyDescent="0.15">
      <c r="A95" s="8" t="s">
        <v>18</v>
      </c>
      <c r="C95" s="7">
        <f>C69</f>
        <v>2.7319983477293048</v>
      </c>
      <c r="D95" s="7">
        <f>D69</f>
        <v>2.8387617551698652</v>
      </c>
      <c r="E95" s="7">
        <f>E69</f>
        <v>2.8605035372638339</v>
      </c>
      <c r="F95" s="7">
        <f>F69</f>
        <v>2.8782360110310949</v>
      </c>
      <c r="G95" s="7">
        <f>G69</f>
        <v>2.8755279836696142</v>
      </c>
      <c r="H95" s="7">
        <f>H69</f>
        <v>2.8672858134136052</v>
      </c>
      <c r="I95" s="7">
        <f>I69</f>
        <v>2.8359122548398004</v>
      </c>
      <c r="J95" s="7">
        <f>J69</f>
        <v>2.8509200954905558</v>
      </c>
      <c r="K95" s="7">
        <f>K69</f>
        <v>2.7981377093799948</v>
      </c>
      <c r="L95" s="7">
        <f>L69</f>
        <v>2.7350872063531555</v>
      </c>
      <c r="M95" s="7">
        <f>M69</f>
        <v>2.8459533087034377</v>
      </c>
      <c r="N95" s="7">
        <f>N69</f>
        <v>2.8506288914262994</v>
      </c>
      <c r="O95" s="7">
        <f>O69</f>
        <v>2.8806436046434838</v>
      </c>
      <c r="P95" s="7">
        <f>P69</f>
        <v>2.8412138987465223</v>
      </c>
      <c r="Q95" s="7">
        <f>Q69</f>
        <v>2.8327675932767273</v>
      </c>
      <c r="R95" s="7">
        <f>R69</f>
        <v>2.8620993059487447</v>
      </c>
      <c r="S95" s="7">
        <f>S69</f>
        <v>2.8503309109612966</v>
      </c>
      <c r="T95" s="7">
        <f>T69</f>
        <v>2.8105886800623745</v>
      </c>
      <c r="U95" s="7">
        <f>U69</f>
        <v>2.8764495671890873</v>
      </c>
      <c r="V95" s="7">
        <f>V69</f>
        <v>2.9448805070238886</v>
      </c>
      <c r="W95" s="7">
        <f>W69</f>
        <v>2.8886052255715504</v>
      </c>
      <c r="X95" s="7">
        <f>X69</f>
        <v>2.9273561068217466</v>
      </c>
      <c r="Y95" s="7">
        <f>Y69</f>
        <v>2.8465527148083933</v>
      </c>
      <c r="Z95" s="7">
        <f>Z69</f>
        <v>2.8429922350401564</v>
      </c>
      <c r="AA95" s="7">
        <f>AA69</f>
        <v>2.7159762225355486</v>
      </c>
      <c r="AB95" s="7">
        <f>AB69</f>
        <v>2.810269412823855</v>
      </c>
      <c r="AC95" s="7">
        <f>AC69</f>
        <v>2.8324729725602746</v>
      </c>
      <c r="AD95" s="7">
        <f>AD69</f>
        <v>2.9372371610364962</v>
      </c>
      <c r="AE95" s="7">
        <f>AE69</f>
        <v>2.8767863529691136</v>
      </c>
      <c r="AF95" s="7">
        <f>AF69</f>
        <v>2.8349928026733262</v>
      </c>
      <c r="AG95" s="7">
        <f>AG69</f>
        <v>2.8966180788356732</v>
      </c>
      <c r="AH95" s="7">
        <f>AH69</f>
        <v>2.9363187135901736</v>
      </c>
      <c r="AI95" s="7">
        <f>AI69</f>
        <v>2.95396839407818</v>
      </c>
      <c r="AJ95" s="7">
        <f>AJ69</f>
        <v>2.900784760076653</v>
      </c>
      <c r="AK95" s="7">
        <f>AK69</f>
        <v>2.8784691720057363</v>
      </c>
      <c r="AL95" s="7">
        <f>AL69</f>
        <v>2.9262843577393323</v>
      </c>
      <c r="AM95" s="7">
        <f>AM69</f>
        <v>2.8879871096610126</v>
      </c>
      <c r="AN95" s="7">
        <f>AN69</f>
        <v>2.7892077338210592</v>
      </c>
      <c r="AO95" s="7">
        <f>AO69</f>
        <v>2.7995557248169143</v>
      </c>
      <c r="AP95" s="7">
        <f>AP69</f>
        <v>2.8058803608953751</v>
      </c>
      <c r="AQ95" s="7">
        <f>AQ69</f>
        <v>2.9931733652518702</v>
      </c>
      <c r="AR95" s="7">
        <f>AR69</f>
        <v>3.0441596340332984</v>
      </c>
      <c r="AS95" s="7">
        <f>AS69</f>
        <v>3.051804905746959</v>
      </c>
      <c r="AT95" s="7">
        <f>AT69</f>
        <v>3.0539156745138305</v>
      </c>
      <c r="AU95" s="7">
        <f>AU69</f>
        <v>3.0947098518404754</v>
      </c>
      <c r="AV95" s="7">
        <f>AV69</f>
        <v>3.0627189027454369</v>
      </c>
      <c r="AW95" s="7">
        <f>AW69</f>
        <v>3.1237001569192757</v>
      </c>
      <c r="AX95" s="7">
        <f>AX69</f>
        <v>3.0421944003762769</v>
      </c>
      <c r="AY95" s="7">
        <f>AY69</f>
        <v>3.0708010799495082</v>
      </c>
      <c r="AZ95" s="7">
        <f>AZ69</f>
        <v>2.9906275185557054</v>
      </c>
      <c r="BA95" s="7">
        <f>BA69</f>
        <v>3.0499871546638779</v>
      </c>
      <c r="BB95" s="7">
        <f>BB69</f>
        <v>3.0091859157514329</v>
      </c>
      <c r="BC95" s="7">
        <f>BC69</f>
        <v>2.9123648066970653</v>
      </c>
      <c r="BD95" s="7">
        <f>BD69</f>
        <v>2.856694898290502</v>
      </c>
      <c r="BE95" s="7">
        <f>BE69</f>
        <v>2.8193209442102241</v>
      </c>
      <c r="BF95" s="7">
        <f>BF69</f>
        <v>2.921328369551186</v>
      </c>
      <c r="BG95" s="7">
        <f>BG69</f>
        <v>2.9248615912980149</v>
      </c>
      <c r="BH95" s="7">
        <f>BH69</f>
        <v>2.8776662378381315</v>
      </c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</row>
    <row r="96" spans="1:115" x14ac:dyDescent="0.15">
      <c r="A96" s="8" t="s">
        <v>564</v>
      </c>
      <c r="C96" s="7">
        <f>C70</f>
        <v>6.3243818374869283E-3</v>
      </c>
      <c r="D96" s="7">
        <f>D70</f>
        <v>1.1291933753990331E-2</v>
      </c>
      <c r="E96" s="7">
        <f>E70</f>
        <v>2.3280816643952364E-3</v>
      </c>
      <c r="F96" s="7">
        <f>F70</f>
        <v>8.2840556525840738E-3</v>
      </c>
      <c r="G96" s="7">
        <f>G70</f>
        <v>8.5932795941130648E-3</v>
      </c>
      <c r="H96" s="7">
        <f>H70</f>
        <v>9.4072366733119455E-3</v>
      </c>
      <c r="I96" s="7">
        <f>I70</f>
        <v>7.2569861564374108E-3</v>
      </c>
      <c r="J96" s="7">
        <f>J70</f>
        <v>9.7306685840861176E-3</v>
      </c>
      <c r="K96" s="7">
        <f>K70</f>
        <v>5.3288199449497428E-3</v>
      </c>
      <c r="L96" s="7">
        <f>L70</f>
        <v>9.0231017493970726E-3</v>
      </c>
      <c r="M96" s="7">
        <f>M70</f>
        <v>3.4763077159211211E-3</v>
      </c>
      <c r="N96" s="7">
        <f>N70</f>
        <v>1.0711235673365294E-2</v>
      </c>
      <c r="O96" s="7">
        <f>O70</f>
        <v>4.3487448041661658E-3</v>
      </c>
      <c r="P96" s="7">
        <f>P70</f>
        <v>9.7829648761063055E-3</v>
      </c>
      <c r="Q96" s="7">
        <f>Q70</f>
        <v>3.2012619624806225E-3</v>
      </c>
      <c r="R96" s="7">
        <f>R70</f>
        <v>6.1215503782430557E-3</v>
      </c>
      <c r="S96" s="7">
        <f>S70</f>
        <v>9.5500451649593223E-3</v>
      </c>
      <c r="T96" s="7">
        <f>T70</f>
        <v>1.0214145084608496E-2</v>
      </c>
      <c r="U96" s="7">
        <f>U70</f>
        <v>6.187398855496142E-3</v>
      </c>
      <c r="V96" s="7">
        <f>V70</f>
        <v>7.5105322833826137E-3</v>
      </c>
      <c r="W96" s="7">
        <f>W70</f>
        <v>5.5999157233944125E-3</v>
      </c>
      <c r="X96" s="7">
        <f>X70</f>
        <v>7.8818652112238805E-3</v>
      </c>
      <c r="Y96" s="7">
        <f>Y70</f>
        <v>6.9580558026286652E-3</v>
      </c>
      <c r="Z96" s="7">
        <f>Z70</f>
        <v>3.8970879499352117E-3</v>
      </c>
      <c r="AA96" s="7">
        <f>AA70</f>
        <v>1.1134260532845434E-2</v>
      </c>
      <c r="AB96" s="7">
        <f>AB70</f>
        <v>7.4056067121236711E-3</v>
      </c>
      <c r="AC96" s="7">
        <f>AC70</f>
        <v>6.5341848402665475E-3</v>
      </c>
      <c r="AD96" s="7">
        <f>AD70</f>
        <v>7.4809022060083399E-3</v>
      </c>
      <c r="AE96" s="7">
        <f>AE70</f>
        <v>8.1229891507068313E-3</v>
      </c>
      <c r="AF96" s="7">
        <f>AF70</f>
        <v>8.4842946688622085E-3</v>
      </c>
      <c r="AG96" s="7">
        <f>AG70</f>
        <v>8.8298344136535974E-3</v>
      </c>
      <c r="AH96" s="7">
        <f>AH70</f>
        <v>5.6058242744716474E-3</v>
      </c>
      <c r="AI96" s="7">
        <f>AI70</f>
        <v>4.2892641259074694E-3</v>
      </c>
      <c r="AJ96" s="7">
        <f>AJ70</f>
        <v>6.3577235489319451E-3</v>
      </c>
      <c r="AK96" s="7">
        <f>AK70</f>
        <v>4.9291809872586169E-3</v>
      </c>
      <c r="AL96" s="7">
        <f>AL70</f>
        <v>7.1882734266839297E-3</v>
      </c>
      <c r="AM96" s="7">
        <f>AM70</f>
        <v>3.7741819545701644E-3</v>
      </c>
      <c r="AN96" s="7">
        <f>AN70</f>
        <v>2.9736305560534846E-3</v>
      </c>
      <c r="AO96" s="7">
        <f>AO70</f>
        <v>1.1117196436893672E-2</v>
      </c>
      <c r="AP96" s="7">
        <f>AP70</f>
        <v>4.8562304237786263E-3</v>
      </c>
      <c r="AQ96" s="7">
        <f>AQ70</f>
        <v>5.7980918093016171E-3</v>
      </c>
      <c r="AR96" s="7">
        <f>AR70</f>
        <v>2.5019290719670794E-3</v>
      </c>
      <c r="AS96" s="7">
        <f>AS70</f>
        <v>4.8498347042029311E-3</v>
      </c>
      <c r="AT96" s="7">
        <f>AT70</f>
        <v>5.7104272084601646E-3</v>
      </c>
      <c r="AU96" s="7">
        <f>AU70</f>
        <v>7.6644641806390221E-3</v>
      </c>
      <c r="AV96" s="7">
        <f>AV70</f>
        <v>5.1040419286457958E-3</v>
      </c>
      <c r="AW96" s="7">
        <f>AW70</f>
        <v>5.1801311212582206E-3</v>
      </c>
      <c r="AX96" s="7">
        <f>AX70</f>
        <v>8.0409012717837271E-3</v>
      </c>
      <c r="AY96" s="7">
        <f>AY70</f>
        <v>4.4263388326758928E-3</v>
      </c>
      <c r="AZ96" s="7">
        <f>AZ70</f>
        <v>2.1529457211069158E-3</v>
      </c>
      <c r="BA96" s="7">
        <f>BA70</f>
        <v>5.9097577668567195E-3</v>
      </c>
      <c r="BB96" s="7">
        <f>BB70</f>
        <v>5.1508662592581328E-3</v>
      </c>
      <c r="BC96" s="7">
        <f>BC70</f>
        <v>3.8505127682921152E-3</v>
      </c>
      <c r="BD96" s="7">
        <f>BD70</f>
        <v>6.1666959374617131E-3</v>
      </c>
      <c r="BE96" s="7">
        <f>BE70</f>
        <v>5.8161807783001177E-3</v>
      </c>
      <c r="BF96" s="7">
        <f>BF70</f>
        <v>9.9697055045732015E-3</v>
      </c>
      <c r="BG96" s="7">
        <f>BG70</f>
        <v>1.014694038195185E-2</v>
      </c>
      <c r="BH96" s="7">
        <f>BH70</f>
        <v>5.2676336552773826E-3</v>
      </c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</row>
    <row r="97" spans="1:115" x14ac:dyDescent="0.15">
      <c r="A97" s="8" t="s">
        <v>17</v>
      </c>
      <c r="C97" s="7">
        <f>C71</f>
        <v>1.4229534657518765E-2</v>
      </c>
      <c r="D97" s="7">
        <f>D71</f>
        <v>9.8384364339618845E-3</v>
      </c>
      <c r="E97" s="7">
        <f>E71</f>
        <v>1.8954030379409733E-2</v>
      </c>
      <c r="F97" s="7">
        <f>F71</f>
        <v>2.1078743229775938E-2</v>
      </c>
      <c r="G97" s="7">
        <f>G71</f>
        <v>1.9702790122292712E-2</v>
      </c>
      <c r="H97" s="7">
        <f>H71</f>
        <v>1.9376782167324889E-2</v>
      </c>
      <c r="I97" s="7">
        <f>I71</f>
        <v>1.835250360968612E-2</v>
      </c>
      <c r="J97" s="7">
        <f>J71</f>
        <v>1.7144677575115567E-2</v>
      </c>
      <c r="K97" s="7">
        <f>K71</f>
        <v>1.9628496764538397E-2</v>
      </c>
      <c r="L97" s="7">
        <f>L71</f>
        <v>1.4932509895242686E-2</v>
      </c>
      <c r="M97" s="7">
        <f>M71</f>
        <v>1.8885127866380316E-2</v>
      </c>
      <c r="N97" s="7">
        <f>N71</f>
        <v>1.6292914858155025E-2</v>
      </c>
      <c r="O97" s="7">
        <f>O71</f>
        <v>2.0580891835967095E-2</v>
      </c>
      <c r="P97" s="7">
        <f>P71</f>
        <v>1.6863646426398385E-2</v>
      </c>
      <c r="Q97" s="7">
        <f>Q71</f>
        <v>1.4577007291698339E-2</v>
      </c>
      <c r="R97" s="7">
        <f>R71</f>
        <v>1.918634725249686E-2</v>
      </c>
      <c r="S97" s="7">
        <f>S71</f>
        <v>1.8271268956461847E-2</v>
      </c>
      <c r="T97" s="7">
        <f>T71</f>
        <v>1.8591092729777013E-2</v>
      </c>
      <c r="U97" s="7">
        <f>U71</f>
        <v>1.4104943162417859E-2</v>
      </c>
      <c r="V97" s="7">
        <f>V71</f>
        <v>1.7685677910979889E-2</v>
      </c>
      <c r="W97" s="7">
        <f>W71</f>
        <v>1.673479502582215E-2</v>
      </c>
      <c r="X97" s="7">
        <f>X71</f>
        <v>2.2664365239561994E-2</v>
      </c>
      <c r="Y97" s="7">
        <f>Y71</f>
        <v>1.8020898549401452E-2</v>
      </c>
      <c r="Z97" s="7">
        <f>Z71</f>
        <v>1.9777243259883032E-2</v>
      </c>
      <c r="AA97" s="7">
        <f>AA71</f>
        <v>2.1712556514775799E-2</v>
      </c>
      <c r="AB97" s="7">
        <f>AB71</f>
        <v>2.4641624405928656E-2</v>
      </c>
      <c r="AC97" s="7">
        <f>AC71</f>
        <v>2.2474476043895152E-2</v>
      </c>
      <c r="AD97" s="7">
        <f>AD71</f>
        <v>1.8895272930012086E-2</v>
      </c>
      <c r="AE97" s="7">
        <f>AE71</f>
        <v>1.7797662596005088E-2</v>
      </c>
      <c r="AF97" s="7">
        <f>AF71</f>
        <v>1.8959816940090638E-2</v>
      </c>
      <c r="AG97" s="7">
        <f>AG71</f>
        <v>1.8899281323683768E-2</v>
      </c>
      <c r="AH97" s="7">
        <f>AH71</f>
        <v>1.7653962568006238E-2</v>
      </c>
      <c r="AI97" s="7">
        <f>AI71</f>
        <v>1.9947651804332753E-2</v>
      </c>
      <c r="AJ97" s="7">
        <f>AJ71</f>
        <v>2.1406530397608831E-2</v>
      </c>
      <c r="AK97" s="7">
        <f>AK71</f>
        <v>1.7419832467081849E-2</v>
      </c>
      <c r="AL97" s="7">
        <f>AL71</f>
        <v>1.5862778115619806E-2</v>
      </c>
      <c r="AM97" s="7">
        <f>AM71</f>
        <v>1.2623700058114517E-2</v>
      </c>
      <c r="AN97" s="7">
        <f>AN71</f>
        <v>1.6570817750020186E-2</v>
      </c>
      <c r="AO97" s="7">
        <f>AO71</f>
        <v>1.6107436629793897E-2</v>
      </c>
      <c r="AP97" s="7">
        <f>AP71</f>
        <v>2.116182582787586E-2</v>
      </c>
      <c r="AQ97" s="7">
        <f>AQ71</f>
        <v>1.7830738564299942E-2</v>
      </c>
      <c r="AR97" s="7">
        <f>AR71</f>
        <v>1.432017325223584E-2</v>
      </c>
      <c r="AS97" s="7">
        <f>AS71</f>
        <v>2.1871650094358121E-2</v>
      </c>
      <c r="AT97" s="7">
        <f>AT71</f>
        <v>1.8839781739472969E-2</v>
      </c>
      <c r="AU97" s="7">
        <f>AU71</f>
        <v>1.6970770829480356E-2</v>
      </c>
      <c r="AV97" s="7">
        <f>AV71</f>
        <v>1.3073481871119095E-2</v>
      </c>
      <c r="AW97" s="7">
        <f>AW71</f>
        <v>1.6195129724057851E-2</v>
      </c>
      <c r="AX97" s="7">
        <f>AX71</f>
        <v>1.8688700341345545E-2</v>
      </c>
      <c r="AY97" s="7">
        <f>AY71</f>
        <v>1.171867494896907E-2</v>
      </c>
      <c r="AZ97" s="7">
        <f>AZ71</f>
        <v>1.8636181764483548E-2</v>
      </c>
      <c r="BA97" s="7">
        <f>BA71</f>
        <v>1.9264208275282756E-2</v>
      </c>
      <c r="BB97" s="7">
        <f>BB71</f>
        <v>1.9032302087043228E-2</v>
      </c>
      <c r="BC97" s="7">
        <f>BC71</f>
        <v>1.6613480246488694E-2</v>
      </c>
      <c r="BD97" s="7">
        <f>BD71</f>
        <v>1.9223285316980792E-2</v>
      </c>
      <c r="BE97" s="7">
        <f>BE71</f>
        <v>1.5064772433567953E-2</v>
      </c>
      <c r="BF97" s="7">
        <f>BF71</f>
        <v>2.6409570510729931E-2</v>
      </c>
      <c r="BG97" s="7">
        <f>BG71</f>
        <v>1.4384523059980439E-2</v>
      </c>
      <c r="BH97" s="7">
        <f>BH71</f>
        <v>1.8074690152013934E-2</v>
      </c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</row>
    <row r="98" spans="1:115" x14ac:dyDescent="0.15">
      <c r="A98" s="8" t="s">
        <v>16</v>
      </c>
      <c r="C98" s="7">
        <f>C72</f>
        <v>7.1152914489074306E-2</v>
      </c>
      <c r="D98" s="7">
        <f>D72</f>
        <v>6.8459803328729946E-2</v>
      </c>
      <c r="E98" s="7">
        <f>E72</f>
        <v>7.7206267775537851E-2</v>
      </c>
      <c r="F98" s="7">
        <f>F72</f>
        <v>6.4190135644659446E-2</v>
      </c>
      <c r="G98" s="7">
        <f>G72</f>
        <v>6.9010250181235328E-2</v>
      </c>
      <c r="H98" s="7">
        <f>H72</f>
        <v>7.4860359828824774E-2</v>
      </c>
      <c r="I98" s="7">
        <f>I72</f>
        <v>6.7574763403078345E-2</v>
      </c>
      <c r="J98" s="7">
        <f>J72</f>
        <v>7.3748575269675543E-2</v>
      </c>
      <c r="K98" s="7">
        <f>K72</f>
        <v>6.1433505301821852E-2</v>
      </c>
      <c r="L98" s="7">
        <f>L72</f>
        <v>6.7258606281463171E-2</v>
      </c>
      <c r="M98" s="7">
        <f>M72</f>
        <v>6.4879394938027801E-2</v>
      </c>
      <c r="N98" s="7">
        <f>N72</f>
        <v>6.514545661258582E-2</v>
      </c>
      <c r="O98" s="7">
        <f>O72</f>
        <v>6.3733099410517524E-2</v>
      </c>
      <c r="P98" s="7">
        <f>P72</f>
        <v>6.4619766120257285E-2</v>
      </c>
      <c r="Q98" s="7">
        <f>Q72</f>
        <v>6.0863291261514928E-2</v>
      </c>
      <c r="R98" s="7">
        <f>R72</f>
        <v>6.9454973805448128E-2</v>
      </c>
      <c r="S98" s="7">
        <f>S72</f>
        <v>6.8265513295667379E-2</v>
      </c>
      <c r="T98" s="7">
        <f>T72</f>
        <v>6.1929699966341477E-2</v>
      </c>
      <c r="U98" s="7">
        <f>U72</f>
        <v>6.0607766806424705E-2</v>
      </c>
      <c r="V98" s="7">
        <f>V72</f>
        <v>6.1759840231717551E-2</v>
      </c>
      <c r="W98" s="7">
        <f>W72</f>
        <v>8.2024267178719065E-2</v>
      </c>
      <c r="X98" s="7">
        <f>X72</f>
        <v>7.3685186164154384E-2</v>
      </c>
      <c r="Y98" s="7">
        <f>Y72</f>
        <v>7.0271569495431452E-2</v>
      </c>
      <c r="Z98" s="7">
        <f>Z72</f>
        <v>8.4265738788065245E-2</v>
      </c>
      <c r="AA98" s="7">
        <f>AA72</f>
        <v>7.6828082775147591E-2</v>
      </c>
      <c r="AB98" s="7">
        <f>AB72</f>
        <v>8.3785090613865826E-2</v>
      </c>
      <c r="AC98" s="7">
        <f>AC72</f>
        <v>8.655545563655026E-2</v>
      </c>
      <c r="AD98" s="7">
        <f>AD72</f>
        <v>7.3770301438223607E-2</v>
      </c>
      <c r="AE98" s="7">
        <f>AE72</f>
        <v>8.0775592713992719E-2</v>
      </c>
      <c r="AF98" s="7">
        <f>AF72</f>
        <v>6.6699294351282287E-2</v>
      </c>
      <c r="AG98" s="7">
        <f>AG72</f>
        <v>7.8479152394328372E-2</v>
      </c>
      <c r="AH98" s="7">
        <f>AH72</f>
        <v>8.4884622385018732E-2</v>
      </c>
      <c r="AI98" s="7">
        <f>AI72</f>
        <v>8.306126260466043E-2</v>
      </c>
      <c r="AJ98" s="7">
        <f>AJ72</f>
        <v>7.864177473766408E-2</v>
      </c>
      <c r="AK98" s="7">
        <f>AK72</f>
        <v>8.3008568610404523E-2</v>
      </c>
      <c r="AL98" s="7">
        <f>AL72</f>
        <v>9.0545174078842189E-2</v>
      </c>
      <c r="AM98" s="7">
        <f>AM72</f>
        <v>7.4475592502530094E-2</v>
      </c>
      <c r="AN98" s="7">
        <f>AN72</f>
        <v>6.0695601740299109E-2</v>
      </c>
      <c r="AO98" s="7">
        <f>AO72</f>
        <v>7.2504417204193664E-2</v>
      </c>
      <c r="AP98" s="7">
        <f>AP72</f>
        <v>7.2416675937891736E-2</v>
      </c>
      <c r="AQ98" s="7">
        <f>AQ72</f>
        <v>6.9172615568863866E-2</v>
      </c>
      <c r="AR98" s="7">
        <f>AR72</f>
        <v>7.6726907762564731E-2</v>
      </c>
      <c r="AS98" s="7">
        <f>AS72</f>
        <v>6.2783515803112727E-2</v>
      </c>
      <c r="AT98" s="7">
        <f>AT72</f>
        <v>6.7131341772810979E-2</v>
      </c>
      <c r="AU98" s="7">
        <f>AU72</f>
        <v>6.9633234680540335E-2</v>
      </c>
      <c r="AV98" s="7">
        <f>AV72</f>
        <v>7.0430021311616312E-2</v>
      </c>
      <c r="AW98" s="7">
        <f>AW72</f>
        <v>6.521850995290944E-2</v>
      </c>
      <c r="AX98" s="7">
        <f>AX72</f>
        <v>6.3542287815101725E-2</v>
      </c>
      <c r="AY98" s="7">
        <f>AY72</f>
        <v>6.2578455195981195E-2</v>
      </c>
      <c r="AZ98" s="7">
        <f>AZ72</f>
        <v>6.4052868112391012E-2</v>
      </c>
      <c r="BA98" s="7">
        <f>BA72</f>
        <v>7.1550702137073111E-2</v>
      </c>
      <c r="BB98" s="7">
        <f>BB72</f>
        <v>7.4868530025328978E-2</v>
      </c>
      <c r="BC98" s="7">
        <f>BC72</f>
        <v>5.9082508940000882E-2</v>
      </c>
      <c r="BD98" s="7">
        <f>BD72</f>
        <v>6.2853853615305627E-2</v>
      </c>
      <c r="BE98" s="7">
        <f>BE72</f>
        <v>5.8522376005604643E-2</v>
      </c>
      <c r="BF98" s="7">
        <f>BF72</f>
        <v>6.3733176764698515E-2</v>
      </c>
      <c r="BG98" s="7">
        <f>BG72</f>
        <v>6.9340276116711452E-2</v>
      </c>
      <c r="BH98" s="7">
        <f>BH72</f>
        <v>5.7102316885102929E-2</v>
      </c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</row>
    <row r="99" spans="1:115" x14ac:dyDescent="0.15">
      <c r="A99" s="8" t="s">
        <v>15</v>
      </c>
      <c r="C99" s="7">
        <f>SUM(C87:C98)</f>
        <v>23.999999999999996</v>
      </c>
      <c r="D99" s="7">
        <f>SUM(D87:D98)</f>
        <v>23.999999999999996</v>
      </c>
      <c r="E99" s="7">
        <f>SUM(E87:E98)</f>
        <v>24</v>
      </c>
      <c r="F99" s="7">
        <f>SUM(F87:F98)</f>
        <v>24</v>
      </c>
      <c r="G99" s="7">
        <f>SUM(G87:G98)</f>
        <v>23.999999999999996</v>
      </c>
      <c r="H99" s="7">
        <f>SUM(H87:H98)</f>
        <v>24.000000000000004</v>
      </c>
      <c r="I99" s="7">
        <f>SUM(I87:I98)</f>
        <v>24.000000000000007</v>
      </c>
      <c r="J99" s="7">
        <f>SUM(J87:J98)</f>
        <v>24</v>
      </c>
      <c r="K99" s="7">
        <f>SUM(K87:K98)</f>
        <v>23.999999999999996</v>
      </c>
      <c r="L99" s="7">
        <f>SUM(L87:L98)</f>
        <v>23.999999999999996</v>
      </c>
      <c r="M99" s="7">
        <f>SUM(M87:M98)</f>
        <v>24.000000000000007</v>
      </c>
      <c r="N99" s="7">
        <f>SUM(N87:N98)</f>
        <v>24.000000000000004</v>
      </c>
      <c r="O99" s="7">
        <f>SUM(O87:O98)</f>
        <v>24</v>
      </c>
      <c r="P99" s="7">
        <f>SUM(P87:P98)</f>
        <v>23.999999999999996</v>
      </c>
      <c r="Q99" s="7">
        <f>SUM(Q87:Q98)</f>
        <v>23.999999999999996</v>
      </c>
      <c r="R99" s="7">
        <f>SUM(R87:R98)</f>
        <v>23.999999999999996</v>
      </c>
      <c r="S99" s="7">
        <f>SUM(S87:S98)</f>
        <v>24</v>
      </c>
      <c r="T99" s="7">
        <f>SUM(T87:T98)</f>
        <v>23.999999999999996</v>
      </c>
      <c r="U99" s="7">
        <f>SUM(U87:U98)</f>
        <v>24</v>
      </c>
      <c r="V99" s="7">
        <f>SUM(V87:V98)</f>
        <v>24.000000000000004</v>
      </c>
      <c r="W99" s="7">
        <f>SUM(W87:W98)</f>
        <v>24.000000000000004</v>
      </c>
      <c r="X99" s="7">
        <f>SUM(X87:X98)</f>
        <v>24.000000000000004</v>
      </c>
      <c r="Y99" s="7">
        <f>SUM(Y87:Y98)</f>
        <v>23.999999999999996</v>
      </c>
      <c r="Z99" s="7">
        <f>SUM(Z87:Z98)</f>
        <v>24.000000000000004</v>
      </c>
      <c r="AA99" s="7">
        <f>SUM(AA87:AA98)</f>
        <v>24</v>
      </c>
      <c r="AB99" s="7">
        <f>SUM(AB87:AB98)</f>
        <v>23.999999999999996</v>
      </c>
      <c r="AC99" s="7">
        <f>SUM(AC87:AC98)</f>
        <v>24.000000000000004</v>
      </c>
      <c r="AD99" s="7">
        <f>SUM(AD87:AD98)</f>
        <v>23.999999999999996</v>
      </c>
      <c r="AE99" s="7">
        <f>SUM(AE87:AE98)</f>
        <v>24</v>
      </c>
      <c r="AF99" s="7">
        <f>SUM(AF87:AF98)</f>
        <v>24</v>
      </c>
      <c r="AG99" s="7">
        <f>SUM(AG87:AG98)</f>
        <v>23.999999999999996</v>
      </c>
      <c r="AH99" s="7">
        <f>SUM(AH87:AH98)</f>
        <v>24.000000000000004</v>
      </c>
      <c r="AI99" s="7">
        <f>SUM(AI87:AI98)</f>
        <v>24</v>
      </c>
      <c r="AJ99" s="7">
        <f>SUM(AJ87:AJ98)</f>
        <v>24.000000000000007</v>
      </c>
      <c r="AK99" s="7">
        <f>SUM(AK87:AK98)</f>
        <v>23.999999999999996</v>
      </c>
      <c r="AL99" s="7">
        <f>SUM(AL87:AL98)</f>
        <v>24</v>
      </c>
      <c r="AM99" s="7">
        <f>SUM(AM87:AM98)</f>
        <v>23.999999999999996</v>
      </c>
      <c r="AN99" s="7">
        <f>SUM(AN87:AN98)</f>
        <v>24</v>
      </c>
      <c r="AO99" s="7">
        <f>SUM(AO87:AO98)</f>
        <v>24</v>
      </c>
      <c r="AP99" s="7">
        <f>SUM(AP87:AP98)</f>
        <v>24</v>
      </c>
      <c r="AQ99" s="7">
        <f>SUM(AQ87:AQ98)</f>
        <v>24</v>
      </c>
      <c r="AR99" s="7">
        <f>SUM(AR87:AR98)</f>
        <v>24.000000000000004</v>
      </c>
      <c r="AS99" s="7">
        <f>SUM(AS87:AS98)</f>
        <v>23.999999999999993</v>
      </c>
      <c r="AT99" s="7">
        <f>SUM(AT87:AT98)</f>
        <v>24</v>
      </c>
      <c r="AU99" s="7">
        <f>SUM(AU87:AU98)</f>
        <v>24</v>
      </c>
      <c r="AV99" s="7">
        <f>SUM(AV87:AV98)</f>
        <v>24</v>
      </c>
      <c r="AW99" s="7">
        <f>SUM(AW87:AW98)</f>
        <v>23.999999999999996</v>
      </c>
      <c r="AX99" s="7">
        <f>SUM(AX87:AX98)</f>
        <v>24.000000000000007</v>
      </c>
      <c r="AY99" s="7">
        <f>SUM(AY87:AY98)</f>
        <v>24.000000000000007</v>
      </c>
      <c r="AZ99" s="7">
        <f>SUM(AZ87:AZ98)</f>
        <v>24.000000000000007</v>
      </c>
      <c r="BA99" s="7">
        <f>SUM(BA87:BA98)</f>
        <v>24.000000000000004</v>
      </c>
      <c r="BB99" s="7">
        <f>SUM(BB87:BB98)</f>
        <v>24.000000000000004</v>
      </c>
      <c r="BC99" s="7">
        <f>SUM(BC87:BC98)</f>
        <v>24.000000000000007</v>
      </c>
      <c r="BD99" s="7">
        <f>SUM(BD87:BD98)</f>
        <v>24.000000000000004</v>
      </c>
      <c r="BE99" s="7">
        <f>SUM(BE87:BE98)</f>
        <v>24.000000000000004</v>
      </c>
      <c r="BF99" s="7">
        <f>SUM(BF87:BF98)</f>
        <v>24.000000000000007</v>
      </c>
      <c r="BG99" s="7">
        <f>SUM(BG87:BG98)</f>
        <v>24.000000000000004</v>
      </c>
      <c r="BH99" s="7">
        <f>SUM(BH87:BH98)</f>
        <v>23.999999999999996</v>
      </c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</row>
    <row r="102" spans="1:115" x14ac:dyDescent="0.15">
      <c r="A102" s="5" t="s">
        <v>14</v>
      </c>
      <c r="C102" s="7">
        <f>C2</f>
        <v>0</v>
      </c>
      <c r="D102" s="7">
        <f>D2</f>
        <v>1.0699999999999999E-2</v>
      </c>
      <c r="E102" s="7">
        <f>E2</f>
        <v>2.7799999999999998E-2</v>
      </c>
      <c r="F102" s="7">
        <f>F2</f>
        <v>0</v>
      </c>
      <c r="G102" s="7">
        <f>G2</f>
        <v>1.44E-2</v>
      </c>
      <c r="H102" s="7">
        <f>H2</f>
        <v>2.1499999999999998E-2</v>
      </c>
      <c r="I102" s="7">
        <f>I2</f>
        <v>0</v>
      </c>
      <c r="J102" s="7">
        <f>J2</f>
        <v>0.01</v>
      </c>
      <c r="K102" s="7">
        <f>K2</f>
        <v>2.41E-2</v>
      </c>
      <c r="L102" s="7">
        <f>L2</f>
        <v>1.26E-2</v>
      </c>
      <c r="M102" s="7">
        <f>M2</f>
        <v>0</v>
      </c>
      <c r="N102" s="7">
        <f>N2</f>
        <v>0</v>
      </c>
      <c r="O102" s="7">
        <f>O2</f>
        <v>0.22689999999999999</v>
      </c>
      <c r="P102" s="7">
        <f>P2</f>
        <v>2.4799999999999999E-2</v>
      </c>
      <c r="Q102" s="7">
        <f>Q2</f>
        <v>0</v>
      </c>
      <c r="R102" s="7">
        <f>R2</f>
        <v>2.0199999999999999E-2</v>
      </c>
      <c r="S102" s="7">
        <f>S2</f>
        <v>3.5400000000000001E-2</v>
      </c>
      <c r="T102" s="7">
        <f>T2</f>
        <v>0</v>
      </c>
      <c r="U102" s="7">
        <f>U2</f>
        <v>0</v>
      </c>
      <c r="V102" s="7">
        <f>V2</f>
        <v>1.5900000000000001E-2</v>
      </c>
      <c r="W102" s="7">
        <f>W2</f>
        <v>0.01</v>
      </c>
      <c r="X102" s="7">
        <f>X2</f>
        <v>3.1800000000000002E-2</v>
      </c>
      <c r="Y102" s="7">
        <f>Y2</f>
        <v>3.32E-2</v>
      </c>
      <c r="Z102" s="7">
        <f>Z2</f>
        <v>0.01</v>
      </c>
      <c r="AA102" s="7">
        <f>AA2</f>
        <v>3.9300000000000002E-2</v>
      </c>
      <c r="AB102" s="7">
        <f>AB2</f>
        <v>0</v>
      </c>
      <c r="AC102" s="7">
        <f>AC2</f>
        <v>1.15E-2</v>
      </c>
      <c r="AD102" s="7">
        <f>AD2</f>
        <v>1.2200000000000001E-2</v>
      </c>
      <c r="AE102" s="7">
        <f>AE2</f>
        <v>1.8599999999999998E-2</v>
      </c>
      <c r="AF102" s="7">
        <f>AF2</f>
        <v>0</v>
      </c>
      <c r="AG102" s="7">
        <f>AG2</f>
        <v>1.14E-2</v>
      </c>
      <c r="AH102" s="7">
        <f>AH2</f>
        <v>4.1300000000000003E-2</v>
      </c>
      <c r="AI102" s="7">
        <f>AI2</f>
        <v>0.01</v>
      </c>
      <c r="AJ102" s="7">
        <f>AJ2</f>
        <v>0</v>
      </c>
      <c r="AK102" s="7">
        <f>AK2</f>
        <v>3.6499999999999998E-2</v>
      </c>
      <c r="AL102" s="7">
        <f>AL2</f>
        <v>1.9599999999999999E-2</v>
      </c>
      <c r="AM102" s="7">
        <f>AM2</f>
        <v>0.01</v>
      </c>
      <c r="AN102" s="7">
        <f>AN2</f>
        <v>2.24E-2</v>
      </c>
      <c r="AO102" s="7">
        <f>AO2</f>
        <v>0.01</v>
      </c>
      <c r="AP102" s="7">
        <f>AP2</f>
        <v>0</v>
      </c>
      <c r="AQ102" s="7">
        <f>AQ2</f>
        <v>4.3400000000000001E-2</v>
      </c>
      <c r="AR102" s="7">
        <f>AR2</f>
        <v>0</v>
      </c>
      <c r="AS102" s="7">
        <f>AS2</f>
        <v>0.29189999999999999</v>
      </c>
      <c r="AT102" s="7">
        <f>AT2</f>
        <v>0</v>
      </c>
      <c r="AU102" s="7">
        <f>AU2</f>
        <v>0.01</v>
      </c>
      <c r="AV102" s="7">
        <f>AV2</f>
        <v>1.8499999999999999E-2</v>
      </c>
      <c r="AW102" s="7">
        <f>AW2</f>
        <v>0</v>
      </c>
      <c r="AX102" s="7">
        <f>AX2</f>
        <v>0</v>
      </c>
      <c r="AY102" s="7">
        <f>AY2</f>
        <v>0</v>
      </c>
      <c r="AZ102" s="7">
        <f>AZ2</f>
        <v>1.12E-2</v>
      </c>
      <c r="BA102" s="7">
        <f>BA2</f>
        <v>0</v>
      </c>
      <c r="BB102" s="7">
        <f>BB2</f>
        <v>0</v>
      </c>
      <c r="BC102" s="7">
        <f>BC2</f>
        <v>8.8400000000000006E-2</v>
      </c>
      <c r="BD102" s="7">
        <f>BD2</f>
        <v>0</v>
      </c>
      <c r="BE102" s="7">
        <f>BE2</f>
        <v>0</v>
      </c>
      <c r="BF102" s="7">
        <f>BF2</f>
        <v>2.4500000000000001E-2</v>
      </c>
      <c r="BG102" s="7">
        <f>BG2</f>
        <v>2.1700000000000001E-2</v>
      </c>
      <c r="BH102" s="7">
        <f>BH2</f>
        <v>1.8200000000000001E-2</v>
      </c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</row>
    <row r="103" spans="1:115" x14ac:dyDescent="0.15">
      <c r="A103" s="5" t="s">
        <v>13</v>
      </c>
      <c r="C103" s="7">
        <f>C3</f>
        <v>3.72</v>
      </c>
      <c r="D103" s="7">
        <f>D3</f>
        <v>3.49</v>
      </c>
      <c r="E103" s="7">
        <f>E3</f>
        <v>3.62</v>
      </c>
      <c r="F103" s="7">
        <f>F3</f>
        <v>3.57</v>
      </c>
      <c r="G103" s="7">
        <f>G3</f>
        <v>3.46</v>
      </c>
      <c r="H103" s="7">
        <f>H3</f>
        <v>3.53</v>
      </c>
      <c r="I103" s="7">
        <f>I3</f>
        <v>3.57</v>
      </c>
      <c r="J103" s="7">
        <f>J3</f>
        <v>3.51</v>
      </c>
      <c r="K103" s="7">
        <f>K3</f>
        <v>3.3</v>
      </c>
      <c r="L103" s="7">
        <f>L3</f>
        <v>3.41</v>
      </c>
      <c r="M103" s="7">
        <f>M3</f>
        <v>2.99</v>
      </c>
      <c r="N103" s="7">
        <f>N3</f>
        <v>2.94</v>
      </c>
      <c r="O103" s="7">
        <f>O3</f>
        <v>3</v>
      </c>
      <c r="P103" s="7">
        <f>P3</f>
        <v>2.83</v>
      </c>
      <c r="Q103" s="7">
        <f>Q3</f>
        <v>2.85</v>
      </c>
      <c r="R103" s="7">
        <f>R3</f>
        <v>2.91</v>
      </c>
      <c r="S103" s="7">
        <f>S3</f>
        <v>2.9</v>
      </c>
      <c r="T103" s="7">
        <f>T3</f>
        <v>2.91</v>
      </c>
      <c r="U103" s="7">
        <f>U3</f>
        <v>3</v>
      </c>
      <c r="V103" s="7">
        <f>V3</f>
        <v>2.99</v>
      </c>
      <c r="W103" s="7">
        <f>W3</f>
        <v>3.36</v>
      </c>
      <c r="X103" s="7">
        <f>X3</f>
        <v>3.09</v>
      </c>
      <c r="Y103" s="7">
        <f>Y3</f>
        <v>3.34</v>
      </c>
      <c r="Z103" s="7">
        <f>Z3</f>
        <v>3.08</v>
      </c>
      <c r="AA103" s="7">
        <f>AA3</f>
        <v>3.39</v>
      </c>
      <c r="AB103" s="7">
        <f>AB3</f>
        <v>3.44</v>
      </c>
      <c r="AC103" s="7">
        <f>AC3</f>
        <v>3.33</v>
      </c>
      <c r="AD103" s="7">
        <f>AD3</f>
        <v>3.2</v>
      </c>
      <c r="AE103" s="7">
        <f>AE3</f>
        <v>3.24</v>
      </c>
      <c r="AF103" s="7">
        <f>AF3</f>
        <v>3.17</v>
      </c>
      <c r="AG103" s="7">
        <f>AG3</f>
        <v>3.14</v>
      </c>
      <c r="AH103" s="7">
        <f>AH3</f>
        <v>3.36</v>
      </c>
      <c r="AI103" s="7">
        <f>AI3</f>
        <v>3.3</v>
      </c>
      <c r="AJ103" s="7">
        <f>AJ3</f>
        <v>3.11</v>
      </c>
      <c r="AK103" s="7">
        <f>AK3</f>
        <v>3.55</v>
      </c>
      <c r="AL103" s="7">
        <f>AL3</f>
        <v>3.37</v>
      </c>
      <c r="AM103" s="7">
        <f>AM3</f>
        <v>3.18</v>
      </c>
      <c r="AN103" s="7">
        <f>AN3</f>
        <v>3.23</v>
      </c>
      <c r="AO103" s="7">
        <f>AO3</f>
        <v>3.2</v>
      </c>
      <c r="AP103" s="7">
        <f>AP3</f>
        <v>3.23</v>
      </c>
      <c r="AQ103" s="7">
        <f>AQ3</f>
        <v>3.2</v>
      </c>
      <c r="AR103" s="7">
        <f>AR3</f>
        <v>3.43</v>
      </c>
      <c r="AS103" s="7">
        <f>AS3</f>
        <v>3.28</v>
      </c>
      <c r="AT103" s="7">
        <f>AT3</f>
        <v>3.3</v>
      </c>
      <c r="AU103" s="7">
        <f>AU3</f>
        <v>3.22</v>
      </c>
      <c r="AV103" s="7">
        <f>AV3</f>
        <v>3.12</v>
      </c>
      <c r="AW103" s="7">
        <f>AW3</f>
        <v>3.06</v>
      </c>
      <c r="AX103" s="7">
        <f>AX3</f>
        <v>2.94</v>
      </c>
      <c r="AY103" s="7">
        <f>AY3</f>
        <v>3.09</v>
      </c>
      <c r="AZ103" s="7">
        <f>AZ3</f>
        <v>3.11</v>
      </c>
      <c r="BA103" s="7">
        <f>BA3</f>
        <v>3.3</v>
      </c>
      <c r="BB103" s="7">
        <f>BB3</f>
        <v>3.11</v>
      </c>
      <c r="BC103" s="7">
        <f>BC3</f>
        <v>3.01</v>
      </c>
      <c r="BD103" s="7">
        <f>BD3</f>
        <v>2.91</v>
      </c>
      <c r="BE103" s="7">
        <f>BE3</f>
        <v>3.04</v>
      </c>
      <c r="BF103" s="7">
        <f>BF3</f>
        <v>3.25</v>
      </c>
      <c r="BG103" s="7">
        <f>BG3</f>
        <v>3.13</v>
      </c>
      <c r="BH103" s="7">
        <f>BH3</f>
        <v>2.87</v>
      </c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</row>
    <row r="104" spans="1:115" x14ac:dyDescent="0.15">
      <c r="A104" s="5" t="s">
        <v>12</v>
      </c>
      <c r="C104" s="7">
        <f>C4</f>
        <v>11.36</v>
      </c>
      <c r="D104" s="7">
        <f>D4</f>
        <v>11.91</v>
      </c>
      <c r="E104" s="7">
        <f>E4</f>
        <v>11.82</v>
      </c>
      <c r="F104" s="7">
        <f>F4</f>
        <v>11.66</v>
      </c>
      <c r="G104" s="7">
        <f>G4</f>
        <v>11.38</v>
      </c>
      <c r="H104" s="7">
        <f>H4</f>
        <v>11.56</v>
      </c>
      <c r="I104" s="7">
        <f>I4</f>
        <v>11.76</v>
      </c>
      <c r="J104" s="7">
        <f>J4</f>
        <v>12.11</v>
      </c>
      <c r="K104" s="7">
        <f>K4</f>
        <v>11.97</v>
      </c>
      <c r="L104" s="7">
        <f>L4</f>
        <v>11.62</v>
      </c>
      <c r="M104" s="7">
        <f>M4</f>
        <v>10.34</v>
      </c>
      <c r="N104" s="7">
        <f>N4</f>
        <v>10.48</v>
      </c>
      <c r="O104" s="7">
        <f>O4</f>
        <v>10.64</v>
      </c>
      <c r="P104" s="7">
        <f>P4</f>
        <v>10.27</v>
      </c>
      <c r="Q104" s="7">
        <f>Q4</f>
        <v>10.42</v>
      </c>
      <c r="R104" s="7">
        <f>R4</f>
        <v>10.18</v>
      </c>
      <c r="S104" s="7">
        <f>S4</f>
        <v>10.43</v>
      </c>
      <c r="T104" s="7">
        <f>T4</f>
        <v>10.39</v>
      </c>
      <c r="U104" s="7">
        <f>U4</f>
        <v>10.7</v>
      </c>
      <c r="V104" s="7">
        <f>V4</f>
        <v>11.19</v>
      </c>
      <c r="W104" s="7">
        <f>W4</f>
        <v>12.16</v>
      </c>
      <c r="X104" s="7">
        <f>X4</f>
        <v>12.3</v>
      </c>
      <c r="Y104" s="7">
        <f>Y4</f>
        <v>11.49</v>
      </c>
      <c r="Z104" s="7">
        <f>Z4</f>
        <v>11.85</v>
      </c>
      <c r="AA104" s="7">
        <f>AA4</f>
        <v>11.32</v>
      </c>
      <c r="AB104" s="7">
        <f>AB4</f>
        <v>11.2</v>
      </c>
      <c r="AC104" s="7">
        <f>AC4</f>
        <v>11.8</v>
      </c>
      <c r="AD104" s="7">
        <f>AD4</f>
        <v>12.52</v>
      </c>
      <c r="AE104" s="7">
        <f>AE4</f>
        <v>12.22</v>
      </c>
      <c r="AF104" s="7">
        <f>AF4</f>
        <v>12.16</v>
      </c>
      <c r="AG104" s="7">
        <f>AG4</f>
        <v>11.77</v>
      </c>
      <c r="AH104" s="7">
        <f>AH4</f>
        <v>12.66</v>
      </c>
      <c r="AI104" s="7">
        <f>AI4</f>
        <v>12.77</v>
      </c>
      <c r="AJ104" s="7">
        <f>AJ4</f>
        <v>12.39</v>
      </c>
      <c r="AK104" s="7">
        <f>AK4</f>
        <v>12.02</v>
      </c>
      <c r="AL104" s="7">
        <f>AL4</f>
        <v>12.78</v>
      </c>
      <c r="AM104" s="7">
        <f>AM4</f>
        <v>12.11</v>
      </c>
      <c r="AN104" s="7">
        <f>AN4</f>
        <v>11.41</v>
      </c>
      <c r="AO104" s="7">
        <f>AO4</f>
        <v>11.28</v>
      </c>
      <c r="AP104" s="7">
        <f>AP4</f>
        <v>11.3</v>
      </c>
      <c r="AQ104" s="7">
        <f>AQ4</f>
        <v>12.81</v>
      </c>
      <c r="AR104" s="7">
        <f>AR4</f>
        <v>12.49</v>
      </c>
      <c r="AS104" s="7">
        <f>AS4</f>
        <v>12.81</v>
      </c>
      <c r="AT104" s="7">
        <f>AT4</f>
        <v>12.89</v>
      </c>
      <c r="AU104" s="7">
        <f>AU4</f>
        <v>12.9</v>
      </c>
      <c r="AV104" s="7">
        <f>AV4</f>
        <v>12.8</v>
      </c>
      <c r="AW104" s="7">
        <f>AW4</f>
        <v>12.83</v>
      </c>
      <c r="AX104" s="7">
        <f>AX4</f>
        <v>12.73</v>
      </c>
      <c r="AY104" s="7">
        <f>AY4</f>
        <v>12.82</v>
      </c>
      <c r="AZ104" s="7">
        <f>AZ4</f>
        <v>12.89</v>
      </c>
      <c r="BA104" s="7">
        <f>BA4</f>
        <v>13.27</v>
      </c>
      <c r="BB104" s="7">
        <f>BB4</f>
        <v>12.66</v>
      </c>
      <c r="BC104" s="7">
        <f>BC4</f>
        <v>11.83</v>
      </c>
      <c r="BD104" s="7">
        <f>BD4</f>
        <v>10.36</v>
      </c>
      <c r="BE104" s="7">
        <f>BE4</f>
        <v>10.77</v>
      </c>
      <c r="BF104" s="7">
        <f>BF4</f>
        <v>11.67</v>
      </c>
      <c r="BG104" s="7">
        <f>BG4</f>
        <v>11.65</v>
      </c>
      <c r="BH104" s="7">
        <f>BH4</f>
        <v>10.61</v>
      </c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</row>
    <row r="105" spans="1:115" x14ac:dyDescent="0.15">
      <c r="A105" s="5" t="s">
        <v>11</v>
      </c>
      <c r="C105" s="7">
        <f>C5</f>
        <v>36.090000000000003</v>
      </c>
      <c r="D105" s="7">
        <f>D5</f>
        <v>36.18</v>
      </c>
      <c r="E105" s="7">
        <f>E5</f>
        <v>36.090000000000003</v>
      </c>
      <c r="F105" s="7">
        <f>F5</f>
        <v>35.96</v>
      </c>
      <c r="G105" s="7">
        <f>G5</f>
        <v>36.630000000000003</v>
      </c>
      <c r="H105" s="7">
        <f>H5</f>
        <v>36.14</v>
      </c>
      <c r="I105" s="7">
        <f>I5</f>
        <v>36.22</v>
      </c>
      <c r="J105" s="7">
        <f>J5</f>
        <v>36.1</v>
      </c>
      <c r="K105" s="7">
        <f>K5</f>
        <v>36.6</v>
      </c>
      <c r="L105" s="7">
        <f>L5</f>
        <v>35.979999999999997</v>
      </c>
      <c r="M105" s="7">
        <f>M5</f>
        <v>40.28</v>
      </c>
      <c r="N105" s="7">
        <f>N5</f>
        <v>40.06</v>
      </c>
      <c r="O105" s="7">
        <f>O5</f>
        <v>39.770000000000003</v>
      </c>
      <c r="P105" s="7">
        <f>P5</f>
        <v>39.82</v>
      </c>
      <c r="Q105" s="7">
        <f>Q5</f>
        <v>39.28</v>
      </c>
      <c r="R105" s="7">
        <f>R5</f>
        <v>40.29</v>
      </c>
      <c r="S105" s="7">
        <f>S5</f>
        <v>40.46</v>
      </c>
      <c r="T105" s="7">
        <f>T5</f>
        <v>40.21</v>
      </c>
      <c r="U105" s="7">
        <f>U5</f>
        <v>39.76</v>
      </c>
      <c r="V105" s="7">
        <f>V5</f>
        <v>38.770000000000003</v>
      </c>
      <c r="W105" s="7">
        <f>W5</f>
        <v>37.25</v>
      </c>
      <c r="X105" s="7">
        <f>X5</f>
        <v>37.69</v>
      </c>
      <c r="Y105" s="7">
        <f>Y5</f>
        <v>37.299999999999997</v>
      </c>
      <c r="Z105" s="7">
        <f>Z5</f>
        <v>37.29</v>
      </c>
      <c r="AA105" s="7">
        <f>AA5</f>
        <v>37.159999999999997</v>
      </c>
      <c r="AB105" s="7">
        <f>AB5</f>
        <v>37</v>
      </c>
      <c r="AC105" s="7">
        <f>AC5</f>
        <v>37.090000000000003</v>
      </c>
      <c r="AD105" s="7">
        <f>AD5</f>
        <v>37.130000000000003</v>
      </c>
      <c r="AE105" s="7">
        <f>AE5</f>
        <v>37.200000000000003</v>
      </c>
      <c r="AF105" s="7">
        <f>AF5</f>
        <v>37.21</v>
      </c>
      <c r="AG105" s="7">
        <f>AG5</f>
        <v>37.36</v>
      </c>
      <c r="AH105" s="7">
        <f>AH5</f>
        <v>35.9</v>
      </c>
      <c r="AI105" s="7">
        <f>AI5</f>
        <v>35.65</v>
      </c>
      <c r="AJ105" s="7">
        <f>AJ5</f>
        <v>36.74</v>
      </c>
      <c r="AK105" s="7">
        <f>AK5</f>
        <v>35.78</v>
      </c>
      <c r="AL105" s="7">
        <f>AL5</f>
        <v>35.39</v>
      </c>
      <c r="AM105" s="7">
        <f>AM5</f>
        <v>37.4</v>
      </c>
      <c r="AN105" s="7">
        <f>AN5</f>
        <v>38.130000000000003</v>
      </c>
      <c r="AO105" s="7">
        <f>AO5</f>
        <v>38.35</v>
      </c>
      <c r="AP105" s="7">
        <f>AP5</f>
        <v>38.090000000000003</v>
      </c>
      <c r="AQ105" s="7">
        <f>AQ5</f>
        <v>35.99</v>
      </c>
      <c r="AR105" s="7">
        <f>AR5</f>
        <v>35.74</v>
      </c>
      <c r="AS105" s="7">
        <f>AS5</f>
        <v>35.619999999999997</v>
      </c>
      <c r="AT105" s="7">
        <f>AT5</f>
        <v>36.520000000000003</v>
      </c>
      <c r="AU105" s="7">
        <f>AU5</f>
        <v>36.450000000000003</v>
      </c>
      <c r="AV105" s="7">
        <f>AV5</f>
        <v>37.31</v>
      </c>
      <c r="AW105" s="7">
        <f>AW5</f>
        <v>37.270000000000003</v>
      </c>
      <c r="AX105" s="7">
        <f>AX5</f>
        <v>37.56</v>
      </c>
      <c r="AY105" s="7">
        <f>AY5</f>
        <v>37.18</v>
      </c>
      <c r="AZ105" s="7">
        <f>AZ5</f>
        <v>36.909999999999997</v>
      </c>
      <c r="BA105" s="7">
        <f>BA5</f>
        <v>36.119999999999997</v>
      </c>
      <c r="BB105" s="7">
        <f>BB5</f>
        <v>37.35</v>
      </c>
      <c r="BC105" s="7">
        <f>BC5</f>
        <v>37.99</v>
      </c>
      <c r="BD105" s="7">
        <f>BD5</f>
        <v>40.15</v>
      </c>
      <c r="BE105" s="7">
        <f>BE5</f>
        <v>39.21</v>
      </c>
      <c r="BF105" s="7">
        <f>BF5</f>
        <v>37.93</v>
      </c>
      <c r="BG105" s="7">
        <f>BG5</f>
        <v>38.04</v>
      </c>
      <c r="BH105" s="7">
        <f>BH5</f>
        <v>40.42</v>
      </c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</row>
    <row r="106" spans="1:115" x14ac:dyDescent="0.15">
      <c r="A106" s="5" t="s">
        <v>10</v>
      </c>
      <c r="C106" s="7">
        <f>C6</f>
        <v>0.49370000000000003</v>
      </c>
      <c r="D106" s="7">
        <f>D6</f>
        <v>0.49509999999999998</v>
      </c>
      <c r="E106" s="7">
        <f>E6</f>
        <v>0.496</v>
      </c>
      <c r="F106" s="7">
        <f>F6</f>
        <v>0.50449999999999995</v>
      </c>
      <c r="G106" s="7">
        <f>G6</f>
        <v>0.51659999999999995</v>
      </c>
      <c r="H106" s="7">
        <f>H6</f>
        <v>0.52370000000000005</v>
      </c>
      <c r="I106" s="7">
        <f>I6</f>
        <v>0.48620000000000002</v>
      </c>
      <c r="J106" s="7">
        <f>J6</f>
        <v>0.50070000000000003</v>
      </c>
      <c r="K106" s="7">
        <f>K6</f>
        <v>0.50539999999999996</v>
      </c>
      <c r="L106" s="7">
        <f>L6</f>
        <v>0.51419999999999999</v>
      </c>
      <c r="M106" s="7">
        <f>M6</f>
        <v>0.39019999999999999</v>
      </c>
      <c r="N106" s="7">
        <f>N6</f>
        <v>0.41849999999999998</v>
      </c>
      <c r="O106" s="7">
        <f>O6</f>
        <v>0.40629999999999999</v>
      </c>
      <c r="P106" s="7">
        <f>P6</f>
        <v>0.40210000000000001</v>
      </c>
      <c r="Q106" s="7">
        <f>Q6</f>
        <v>0.40960000000000002</v>
      </c>
      <c r="R106" s="7">
        <f>R6</f>
        <v>0.40479999999999999</v>
      </c>
      <c r="S106" s="7">
        <f>S6</f>
        <v>0.40860000000000002</v>
      </c>
      <c r="T106" s="7">
        <f>T6</f>
        <v>0.39400000000000002</v>
      </c>
      <c r="U106" s="7">
        <f>U6</f>
        <v>0.45179999999999998</v>
      </c>
      <c r="V106" s="7">
        <f>V6</f>
        <v>0.44850000000000001</v>
      </c>
      <c r="W106" s="7">
        <f>W6</f>
        <v>0.48620000000000002</v>
      </c>
      <c r="X106" s="7">
        <f>X6</f>
        <v>0.4864</v>
      </c>
      <c r="Y106" s="7">
        <f>Y6</f>
        <v>0.50329999999999997</v>
      </c>
      <c r="Z106" s="7">
        <f>Z6</f>
        <v>0.50349999999999995</v>
      </c>
      <c r="AA106" s="7">
        <f>AA6</f>
        <v>0.47960000000000003</v>
      </c>
      <c r="AB106" s="7">
        <f>AB6</f>
        <v>0.48309999999999997</v>
      </c>
      <c r="AC106" s="7">
        <f>AC6</f>
        <v>0.48010000000000003</v>
      </c>
      <c r="AD106" s="7">
        <f>AD6</f>
        <v>0.497</v>
      </c>
      <c r="AE106" s="7">
        <f>AE6</f>
        <v>0.49590000000000001</v>
      </c>
      <c r="AF106" s="7">
        <f>AF6</f>
        <v>0.52400000000000002</v>
      </c>
      <c r="AG106" s="7">
        <f>AG6</f>
        <v>0.4819</v>
      </c>
      <c r="AH106" s="7">
        <f>AH6</f>
        <v>0.48380000000000001</v>
      </c>
      <c r="AI106" s="7">
        <f>AI6</f>
        <v>0.48759999999999998</v>
      </c>
      <c r="AJ106" s="7">
        <f>AJ6</f>
        <v>0.48499999999999999</v>
      </c>
      <c r="AK106" s="7">
        <f>AK6</f>
        <v>0.4481</v>
      </c>
      <c r="AL106" s="7">
        <f>AL6</f>
        <v>0.48699999999999999</v>
      </c>
      <c r="AM106" s="7">
        <f>AM6</f>
        <v>0.4662</v>
      </c>
      <c r="AN106" s="7">
        <f>AN6</f>
        <v>0.48370000000000002</v>
      </c>
      <c r="AO106" s="7">
        <f>AO6</f>
        <v>0.49580000000000002</v>
      </c>
      <c r="AP106" s="7">
        <f>AP6</f>
        <v>0.4753</v>
      </c>
      <c r="AQ106" s="7">
        <f>AQ6</f>
        <v>0.45939999999999998</v>
      </c>
      <c r="AR106" s="7">
        <f>AR6</f>
        <v>0.46439999999999998</v>
      </c>
      <c r="AS106" s="7">
        <f>AS6</f>
        <v>0.48530000000000001</v>
      </c>
      <c r="AT106" s="7">
        <f>AT6</f>
        <v>0.46250000000000002</v>
      </c>
      <c r="AU106" s="7">
        <f>AU6</f>
        <v>0.47610000000000002</v>
      </c>
      <c r="AV106" s="7">
        <f>AV6</f>
        <v>0.46610000000000001</v>
      </c>
      <c r="AW106" s="7">
        <f>AW6</f>
        <v>0.4849</v>
      </c>
      <c r="AX106" s="7">
        <f>AX6</f>
        <v>0.48909999999999998</v>
      </c>
      <c r="AY106" s="7">
        <f>AY6</f>
        <v>0.48039999999999999</v>
      </c>
      <c r="AZ106" s="7">
        <f>AZ6</f>
        <v>0.47660000000000002</v>
      </c>
      <c r="BA106" s="7">
        <f>BA6</f>
        <v>0.46139999999999998</v>
      </c>
      <c r="BB106" s="7">
        <f>BB6</f>
        <v>0.47299999999999998</v>
      </c>
      <c r="BC106" s="7">
        <f>BC6</f>
        <v>0.46760000000000002</v>
      </c>
      <c r="BD106" s="7">
        <f>BD6</f>
        <v>0.43409999999999999</v>
      </c>
      <c r="BE106" s="7">
        <f>BE6</f>
        <v>0.45950000000000002</v>
      </c>
      <c r="BF106" s="7">
        <f>BF6</f>
        <v>0.46729999999999999</v>
      </c>
      <c r="BG106" s="7">
        <f>BG6</f>
        <v>0.47320000000000001</v>
      </c>
      <c r="BH106" s="7">
        <f>BH6</f>
        <v>0.41739999999999999</v>
      </c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</row>
    <row r="107" spans="1:115" x14ac:dyDescent="0.15">
      <c r="A107" s="5" t="s">
        <v>9</v>
      </c>
      <c r="C107" s="7">
        <f>IF(C81&lt;0,C7,C7*C82)</f>
        <v>25.893208897979168</v>
      </c>
      <c r="D107" s="7">
        <f>IF(D81&lt;0,D7,D7*D82)</f>
        <v>25.228080895780341</v>
      </c>
      <c r="E107" s="7">
        <f>IF(E81&lt;0,E7,E7*E82)</f>
        <v>25.219810287810741</v>
      </c>
      <c r="F107" s="7">
        <f>IF(F81&lt;0,F7,F7*F82)</f>
        <v>25.02015366469756</v>
      </c>
      <c r="G107" s="7">
        <f>IF(G81&lt;0,G7,G7*G82)</f>
        <v>24.970077342891855</v>
      </c>
      <c r="H107" s="7">
        <f>IF(H81&lt;0,H7,H7*H82)</f>
        <v>25.210073356305749</v>
      </c>
      <c r="I107" s="7">
        <f>IF(I81&lt;0,I7,I7*I82)</f>
        <v>25.352713263759586</v>
      </c>
      <c r="J107" s="7">
        <f>IF(J81&lt;0,J7,J7*J82)</f>
        <v>25.28490968979731</v>
      </c>
      <c r="K107" s="7">
        <f>IF(K81&lt;0,K7,K7*K82)</f>
        <v>25.171502914137054</v>
      </c>
      <c r="L107" s="7">
        <f>IF(L81&lt;0,L7,L7*L82)</f>
        <v>25.837401186146646</v>
      </c>
      <c r="M107" s="7">
        <f>IF(M81&lt;0,M7,M7*M82)</f>
        <v>24.615303840271235</v>
      </c>
      <c r="N107" s="7">
        <f>IF(N81&lt;0,N7,N7*N82)</f>
        <v>24.726398209916187</v>
      </c>
      <c r="O107" s="7">
        <f>IF(O81&lt;0,O7,O7*O82)</f>
        <v>24.992583382889183</v>
      </c>
      <c r="P107" s="7">
        <f>IF(P81&lt;0,P7,P7*P82)</f>
        <v>24.409597039085583</v>
      </c>
      <c r="Q107" s="7">
        <f>IF(Q81&lt;0,Q7,Q7*Q82)</f>
        <v>24.379755909067953</v>
      </c>
      <c r="R107" s="7">
        <f>IF(R81&lt;0,R7,R7*R82)</f>
        <v>24.494796669428133</v>
      </c>
      <c r="S107" s="7">
        <f>IF(S81&lt;0,S7,S7*S82)</f>
        <v>24.600255474429268</v>
      </c>
      <c r="T107" s="7">
        <f>IF(T81&lt;0,T7,T7*T82)</f>
        <v>24.775444152405797</v>
      </c>
      <c r="U107" s="7">
        <f>IF(U81&lt;0,U7,U7*U82)</f>
        <v>24.76440344334117</v>
      </c>
      <c r="V107" s="7">
        <f>IF(V81&lt;0,V7,V7*V82)</f>
        <v>24.635631299869065</v>
      </c>
      <c r="W107" s="7">
        <f>IF(W81&lt;0,W7,W7*W82)</f>
        <v>25.113121308738563</v>
      </c>
      <c r="X107" s="7">
        <f>IF(X81&lt;0,X7,X7*X82)</f>
        <v>24.70248482319764</v>
      </c>
      <c r="Y107" s="7">
        <f>IF(Y81&lt;0,Y7,Y7*Y82)</f>
        <v>25.070025445941411</v>
      </c>
      <c r="Z107" s="7">
        <f>IF(Z81&lt;0,Z7,Z7*Z82)</f>
        <v>25.113185732569967</v>
      </c>
      <c r="AA107" s="7">
        <f>IF(AA81&lt;0,AA7,AA7*AA82)</f>
        <v>25.534121613164093</v>
      </c>
      <c r="AB107" s="7">
        <f>IF(AB81&lt;0,AB7,AB7*AB82)</f>
        <v>25.410936901799527</v>
      </c>
      <c r="AC107" s="7">
        <f>IF(AC81&lt;0,AC7,AC7*AC82)</f>
        <v>25.105560389897509</v>
      </c>
      <c r="AD107" s="7">
        <f>IF(AD81&lt;0,AD7,AD7*AD82)</f>
        <v>24.851836772040468</v>
      </c>
      <c r="AE107" s="7">
        <f>IF(AE81&lt;0,AE7,AE7*AE82)</f>
        <v>24.96562526061733</v>
      </c>
      <c r="AF107" s="7">
        <f>IF(AF81&lt;0,AF7,AF7*AF82)</f>
        <v>24.879267734758233</v>
      </c>
      <c r="AG107" s="7">
        <f>IF(AG81&lt;0,AG7,AG7*AG82)</f>
        <v>24.639587915896165</v>
      </c>
      <c r="AH107" s="7">
        <f>IF(AH81&lt;0,AH7,AH7*AH82)</f>
        <v>24.995715106680954</v>
      </c>
      <c r="AI107" s="7">
        <f>IF(AI81&lt;0,AI7,AI7*AI82)</f>
        <v>24.650170308766139</v>
      </c>
      <c r="AJ107" s="7">
        <f>IF(AJ81&lt;0,AJ7,AJ7*AJ82)</f>
        <v>24.443877645345879</v>
      </c>
      <c r="AK107" s="7">
        <f>IF(AK81&lt;0,AK7,AK7*AK82)</f>
        <v>25.215685576017155</v>
      </c>
      <c r="AL107" s="7">
        <f>IF(AL81&lt;0,AL7,AL7*AL82)</f>
        <v>24.833303314124919</v>
      </c>
      <c r="AM107" s="7">
        <f>IF(AM81&lt;0,AM7,AM7*AM82)</f>
        <v>24.796381272933029</v>
      </c>
      <c r="AN107" s="7">
        <f>IF(AN81&lt;0,AN7,AN7*AN82)</f>
        <v>25.169937128973537</v>
      </c>
      <c r="AO107" s="7">
        <f>IF(AO81&lt;0,AO7,AO7*AO82)</f>
        <v>25.080652794776473</v>
      </c>
      <c r="AP107" s="7">
        <f>IF(AP81&lt;0,AP7,AP7*AP82)</f>
        <v>25.135693134817188</v>
      </c>
      <c r="AQ107" s="7">
        <f>IF(AQ81&lt;0,AQ7,AQ7*AQ82)</f>
        <v>24.416036671096915</v>
      </c>
      <c r="AR107" s="7">
        <f>IF(AR81&lt;0,AR7,AR7*AR82)</f>
        <v>24.455402736998312</v>
      </c>
      <c r="AS107" s="7">
        <f>IF(AS81&lt;0,AS7,AS7*AS82)</f>
        <v>24.56296384141876</v>
      </c>
      <c r="AT107" s="7">
        <f>IF(AT81&lt;0,AT7,AT7*AT82)</f>
        <v>24.347688625703675</v>
      </c>
      <c r="AU107" s="7">
        <f>IF(AU81&lt;0,AU7,AU7*AU82)</f>
        <v>24.113169620902795</v>
      </c>
      <c r="AV107" s="7">
        <f>IF(AV81&lt;0,AV7,AV7*AV82)</f>
        <v>24.217616935055041</v>
      </c>
      <c r="AW107" s="7">
        <f>IF(AW81&lt;0,AW7,AW7*AW82)</f>
        <v>24.007933840584322</v>
      </c>
      <c r="AX107" s="7">
        <f>IF(AX81&lt;0,AX7,AX7*AX82)</f>
        <v>24.178027822549709</v>
      </c>
      <c r="AY107" s="7">
        <f>IF(AY81&lt;0,AY7,AY7*AY82)</f>
        <v>24.393498682862116</v>
      </c>
      <c r="AZ107" s="7">
        <f>IF(AZ81&lt;0,AZ7,AZ7*AZ82)</f>
        <v>24.479661255012633</v>
      </c>
      <c r="BA107" s="7">
        <f>IF(BA81&lt;0,BA7,BA7*BA82)</f>
        <v>24.418445638805714</v>
      </c>
      <c r="BB107" s="7">
        <f>IF(BB81&lt;0,BB7,BB7*BB82)</f>
        <v>24.377121591138341</v>
      </c>
      <c r="BC107" s="7">
        <f>IF(BC81&lt;0,BC7,BC7*BC82)</f>
        <v>24.731008998359894</v>
      </c>
      <c r="BD107" s="7">
        <f>IF(BD81&lt;0,BD7,BD7*BD82)</f>
        <v>24.563297166800226</v>
      </c>
      <c r="BE107" s="7">
        <f>IF(BE81&lt;0,BE7,BE7*BE82)</f>
        <v>24.87801712246112</v>
      </c>
      <c r="BF107" s="7">
        <f>IF(BF81&lt;0,BF7,BF7*BF82)</f>
        <v>24.784402402234463</v>
      </c>
      <c r="BG107" s="7">
        <f>IF(BG81&lt;0,BG7,BG7*BG82)</f>
        <v>24.61670389962751</v>
      </c>
      <c r="BH107" s="7">
        <f>IF(BH81&lt;0,BH7,BH7*BH82)</f>
        <v>24.412130584730615</v>
      </c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</row>
    <row r="108" spans="1:115" x14ac:dyDescent="0.15">
      <c r="A108" s="5" t="s">
        <v>8</v>
      </c>
      <c r="C108" s="7">
        <f>IF(C93&lt;0,0,1.1113*(C7*C83))</f>
        <v>14.76561095167575</v>
      </c>
      <c r="D108" s="7">
        <f>IF(D93&lt;0,0,1.1113*(D7*D83))</f>
        <v>14.304563700519312</v>
      </c>
      <c r="E108" s="7">
        <f>IF(E93&lt;0,0,1.1113*(E7*E83))</f>
        <v>14.080381827155922</v>
      </c>
      <c r="F108" s="7">
        <f>IF(F93&lt;0,0,1.1113*(F7*F83))</f>
        <v>14.480068232421596</v>
      </c>
      <c r="G108" s="7">
        <f>IF(G93&lt;0,0,1.1113*(G7*G83))</f>
        <v>14.346797048844287</v>
      </c>
      <c r="H108" s="7">
        <f>IF(H93&lt;0,0,1.1113*(H7*H83))</f>
        <v>15.080259479137418</v>
      </c>
      <c r="I108" s="7">
        <f>IF(I93&lt;0,0,1.1113*(I7*I83))</f>
        <v>14.56612774998397</v>
      </c>
      <c r="J108" s="7">
        <f>IF(J93&lt;0,0,1.1113*(J7*J83))</f>
        <v>14.363652861728248</v>
      </c>
      <c r="K108" s="7">
        <f>IF(K93&lt;0,0,1.1113*(K7*K83))</f>
        <v>13.656206811519493</v>
      </c>
      <c r="L108" s="7">
        <f>IF(L93&lt;0,0,1.1113*(L7*L83))</f>
        <v>15.761122061835236</v>
      </c>
      <c r="M108" s="7">
        <f>IF(M93&lt;0,0,1.1113*(M7*M83))</f>
        <v>13.062993842306575</v>
      </c>
      <c r="N108" s="7">
        <f>IF(N93&lt;0,0,1.1113*(N7*N83))</f>
        <v>13.795235669320139</v>
      </c>
      <c r="O108" s="7">
        <f>IF(O93&lt;0,0,1.1113*(O7*O83))</f>
        <v>13.310503086595245</v>
      </c>
      <c r="P108" s="7">
        <f>IF(P93&lt;0,0,1.1113*(P7*P83))</f>
        <v>13.469403810464195</v>
      </c>
      <c r="Q108" s="7">
        <f>IF(Q93&lt;0,0,1.1113*(Q7*Q83))</f>
        <v>13.491453258252784</v>
      </c>
      <c r="R108" s="7">
        <f>IF(R93&lt;0,0,1.1113*(R7*R83))</f>
        <v>13.396947461264514</v>
      </c>
      <c r="S108" s="7">
        <f>IF(S93&lt;0,0,1.1113*(S7*S83))</f>
        <v>13.013039091266757</v>
      </c>
      <c r="T108" s="7">
        <f>IF(T93&lt;0,0,1.1113*(T7*T83))</f>
        <v>13.518470913431434</v>
      </c>
      <c r="U108" s="7">
        <f>IF(U93&lt;0,0,1.1113*(U7*U83))</f>
        <v>13.786339453414957</v>
      </c>
      <c r="V108" s="7">
        <f>IF(V93&lt;0,0,1.1113*(V7*V83))</f>
        <v>14.68512793645551</v>
      </c>
      <c r="W108" s="7">
        <f>IF(W93&lt;0,0,1.1113*(W7*W83))</f>
        <v>14.010024289598833</v>
      </c>
      <c r="X108" s="7">
        <f>IF(X93&lt;0,0,1.1113*(X7*X83))</f>
        <v>13.732906615980466</v>
      </c>
      <c r="Y108" s="7">
        <f>IF(Y93&lt;0,0,1.1113*(Y7*Y83))</f>
        <v>13.91344772192531</v>
      </c>
      <c r="Z108" s="7">
        <f>IF(Z93&lt;0,0,1.1113*(Z7*Z83))</f>
        <v>15.154591695394998</v>
      </c>
      <c r="AA108" s="7">
        <f>IF(AA93&lt;0,0,1.1113*(AA7*AA83))</f>
        <v>13.920008651290745</v>
      </c>
      <c r="AB108" s="7">
        <f>IF(AB93&lt;0,0,1.1113*(AB7*AB83))</f>
        <v>15.379350821030183</v>
      </c>
      <c r="AC108" s="7">
        <f>IF(AC93&lt;0,0,1.1113*(AC7*AC83))</f>
        <v>14.140669738706894</v>
      </c>
      <c r="AD108" s="7">
        <f>IF(AD93&lt;0,0,1.1113*(AD7*AD83))</f>
        <v>14.178146795231426</v>
      </c>
      <c r="AE108" s="7">
        <f>IF(AE93&lt;0,0,1.1113*(AE7*AE83))</f>
        <v>13.840546647875962</v>
      </c>
      <c r="AF108" s="7">
        <f>IF(AF93&lt;0,0,1.1113*(AF7*AF83))</f>
        <v>13.12526676636317</v>
      </c>
      <c r="AG108" s="7">
        <f>IF(AG93&lt;0,0,1.1113*(AG7*AG83))</f>
        <v>14.069515949064586</v>
      </c>
      <c r="AH108" s="7">
        <f>IF(AH93&lt;0,0,1.1113*(AH7*AH83))</f>
        <v>14.785051801945453</v>
      </c>
      <c r="AI108" s="7">
        <f>IF(AI93&lt;0,0,1.1113*(AI7*AI83))</f>
        <v>14.491162735868183</v>
      </c>
      <c r="AJ108" s="7">
        <f>IF(AJ93&lt;0,0,1.1113*(AJ7*AJ83))</f>
        <v>13.286838772727126</v>
      </c>
      <c r="AK108" s="7">
        <f>IF(AK93&lt;0,0,1.1113*(AK7*AK83))</f>
        <v>14.762858619372134</v>
      </c>
      <c r="AL108" s="7">
        <f>IF(AL93&lt;0,0,1.1113*(AL7*AL83))</f>
        <v>14.465455027012975</v>
      </c>
      <c r="AM108" s="7">
        <f>IF(AM93&lt;0,0,1.1113*(AM7*AM83))</f>
        <v>13.45075149138952</v>
      </c>
      <c r="AN108" s="7">
        <f>IF(AN93&lt;0,0,1.1113*(AN7*AN83))</f>
        <v>13.002279868571705</v>
      </c>
      <c r="AO108" s="7">
        <f>IF(AO93&lt;0,0,1.1113*(AO7*AO83))</f>
        <v>13.446004549164908</v>
      </c>
      <c r="AP108" s="7">
        <f>IF(AP93&lt;0,0,1.1113*(AP7*AP83))</f>
        <v>13.951601219277654</v>
      </c>
      <c r="AQ108" s="7">
        <f>IF(AQ93&lt;0,0,1.1113*(AQ7*AQ83))</f>
        <v>13.917880447409997</v>
      </c>
      <c r="AR108" s="7">
        <f>IF(AR93&lt;0,0,1.1113*(AR7*AR83))</f>
        <v>14.574251938373775</v>
      </c>
      <c r="AS108" s="7">
        <f>IF(AS93&lt;0,0,1.1113*(AS7*AS83))</f>
        <v>13.398984283031327</v>
      </c>
      <c r="AT108" s="7">
        <f>IF(AT93&lt;0,0,1.1113*(AT7*AT83))</f>
        <v>13.760462630255502</v>
      </c>
      <c r="AU108" s="7">
        <f>IF(AU93&lt;0,0,1.1113*(AU7*AU83))</f>
        <v>13.709919600290725</v>
      </c>
      <c r="AV108" s="7">
        <f>IF(AV93&lt;0,0,1.1113*(AV7*AV83))</f>
        <v>13.460491300073329</v>
      </c>
      <c r="AW108" s="7">
        <f>IF(AW93&lt;0,0,1.1113*(AW7*AW83))</f>
        <v>14.082467122958647</v>
      </c>
      <c r="AX108" s="7">
        <f>IF(AX93&lt;0,0,1.1113*(AX7*AX83))</f>
        <v>13.91566768080051</v>
      </c>
      <c r="AY108" s="7">
        <f>IF(AY93&lt;0,0,1.1113*(AY7*AY83))</f>
        <v>14.276316913735332</v>
      </c>
      <c r="AZ108" s="7">
        <f>IF(AZ93&lt;0,0,1.1113*(AZ7*AZ83))</f>
        <v>13.458219447304465</v>
      </c>
      <c r="BA108" s="7">
        <f>IF(BA93&lt;0,0,1.1113*(BA7*BA83))</f>
        <v>13.79296036159521</v>
      </c>
      <c r="BB108" s="7">
        <f>IF(BB93&lt;0,0,1.1113*(BB7*BB83))</f>
        <v>13.638849775767962</v>
      </c>
      <c r="BC108" s="7">
        <f>IF(BC93&lt;0,0,1.1113*(BC7*BC83))</f>
        <v>13.612303700122649</v>
      </c>
      <c r="BD108" s="7">
        <f>IF(BD93&lt;0,0,1.1113*(BD7*BD83))</f>
        <v>13.543082858534913</v>
      </c>
      <c r="BE108" s="7">
        <f>IF(BE93&lt;0,0,1.1113*(BE7*BE83))</f>
        <v>13.626741571808957</v>
      </c>
      <c r="BF108" s="7">
        <f>IF(BF93&lt;0,0,1.1113*(BF7*BF83))</f>
        <v>13.80856661039684</v>
      </c>
      <c r="BG108" s="7">
        <f>IF(BG93&lt;0,0,1.1113*(BG7*BG83))</f>
        <v>13.761556956343947</v>
      </c>
      <c r="BH108" s="7">
        <f>IF(BH93&lt;0,0,1.1113*(BH7*BH83))</f>
        <v>12.677565281188867</v>
      </c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</row>
    <row r="109" spans="1:115" x14ac:dyDescent="0.15">
      <c r="A109" s="5" t="s">
        <v>7</v>
      </c>
      <c r="C109" s="7">
        <f>C8</f>
        <v>0.28449999999999998</v>
      </c>
      <c r="D109" s="7">
        <f>D8</f>
        <v>0.31209999999999999</v>
      </c>
      <c r="E109" s="7">
        <f>E8</f>
        <v>0.27939999999999998</v>
      </c>
      <c r="F109" s="7">
        <f>F8</f>
        <v>0.30109999999999998</v>
      </c>
      <c r="G109" s="7">
        <f>G8</f>
        <v>0.25509999999999999</v>
      </c>
      <c r="H109" s="7">
        <f>H8</f>
        <v>0.28320000000000001</v>
      </c>
      <c r="I109" s="7">
        <f>I8</f>
        <v>0.2979</v>
      </c>
      <c r="J109" s="7">
        <f>J8</f>
        <v>0.26500000000000001</v>
      </c>
      <c r="K109" s="7">
        <f>K8</f>
        <v>0.27929999999999999</v>
      </c>
      <c r="L109" s="7">
        <f>L8</f>
        <v>0.27550000000000002</v>
      </c>
      <c r="M109" s="7">
        <f>M8</f>
        <v>0.28949999999999998</v>
      </c>
      <c r="N109" s="7">
        <f>N8</f>
        <v>0.27660000000000001</v>
      </c>
      <c r="O109" s="7">
        <f>O8</f>
        <v>0.26700000000000002</v>
      </c>
      <c r="P109" s="7">
        <f>P8</f>
        <v>0.26250000000000001</v>
      </c>
      <c r="Q109" s="7">
        <f>Q8</f>
        <v>0.27839999999999998</v>
      </c>
      <c r="R109" s="7">
        <f>R8</f>
        <v>0.25969999999999999</v>
      </c>
      <c r="S109" s="7">
        <f>S8</f>
        <v>0.26900000000000002</v>
      </c>
      <c r="T109" s="7">
        <f>T8</f>
        <v>0.28449999999999998</v>
      </c>
      <c r="U109" s="7">
        <f>U8</f>
        <v>0.27800000000000002</v>
      </c>
      <c r="V109" s="7">
        <f>V8</f>
        <v>0.26700000000000002</v>
      </c>
      <c r="W109" s="7">
        <f>W8</f>
        <v>0.2918</v>
      </c>
      <c r="X109" s="7">
        <f>X8</f>
        <v>0.29149999999999998</v>
      </c>
      <c r="Y109" s="7">
        <f>Y8</f>
        <v>0.27379999999999999</v>
      </c>
      <c r="Z109" s="7">
        <f>Z8</f>
        <v>0.27329999999999999</v>
      </c>
      <c r="AA109" s="7">
        <f>AA8</f>
        <v>0.28210000000000002</v>
      </c>
      <c r="AB109" s="7">
        <f>AB8</f>
        <v>0.27679999999999999</v>
      </c>
      <c r="AC109" s="7">
        <f>AC8</f>
        <v>0.28639999999999999</v>
      </c>
      <c r="AD109" s="7">
        <f>AD8</f>
        <v>0.2979</v>
      </c>
      <c r="AE109" s="7">
        <f>AE8</f>
        <v>0.28960000000000002</v>
      </c>
      <c r="AF109" s="7">
        <f>AF8</f>
        <v>0.25969999999999999</v>
      </c>
      <c r="AG109" s="7">
        <f>AG8</f>
        <v>0.27889999999999998</v>
      </c>
      <c r="AH109" s="7">
        <f>AH8</f>
        <v>0.27810000000000001</v>
      </c>
      <c r="AI109" s="7">
        <f>AI8</f>
        <v>0.29470000000000002</v>
      </c>
      <c r="AJ109" s="7">
        <f>AJ8</f>
        <v>0.26050000000000001</v>
      </c>
      <c r="AK109" s="7">
        <f>AK8</f>
        <v>0.26340000000000002</v>
      </c>
      <c r="AL109" s="7">
        <f>AL8</f>
        <v>0.2487</v>
      </c>
      <c r="AM109" s="7">
        <f>AM8</f>
        <v>0.26679999999999998</v>
      </c>
      <c r="AN109" s="7">
        <f>AN8</f>
        <v>0.25609999999999999</v>
      </c>
      <c r="AO109" s="7">
        <f>AO8</f>
        <v>0.28460000000000002</v>
      </c>
      <c r="AP109" s="7">
        <f>AP8</f>
        <v>0.30109999999999998</v>
      </c>
      <c r="AQ109" s="7">
        <f>AQ8</f>
        <v>0.28760000000000002</v>
      </c>
      <c r="AR109" s="7">
        <f>AR8</f>
        <v>0.24079999999999999</v>
      </c>
      <c r="AS109" s="7">
        <f>AS8</f>
        <v>0.24879999999999999</v>
      </c>
      <c r="AT109" s="7">
        <f>AT8</f>
        <v>0.2969</v>
      </c>
      <c r="AU109" s="7">
        <f>AU8</f>
        <v>0.2172</v>
      </c>
      <c r="AV109" s="7">
        <f>AV8</f>
        <v>0.28420000000000001</v>
      </c>
      <c r="AW109" s="7">
        <f>AW8</f>
        <v>0.28289999999999998</v>
      </c>
      <c r="AX109" s="7">
        <f>AX8</f>
        <v>0.2853</v>
      </c>
      <c r="AY109" s="7">
        <f>AY8</f>
        <v>0.2361</v>
      </c>
      <c r="AZ109" s="7">
        <f>AZ8</f>
        <v>0.2581</v>
      </c>
      <c r="BA109" s="7">
        <f>BA8</f>
        <v>0.2777</v>
      </c>
      <c r="BB109" s="7">
        <f>BB8</f>
        <v>0.2697</v>
      </c>
      <c r="BC109" s="7">
        <f>BC8</f>
        <v>0.2752</v>
      </c>
      <c r="BD109" s="7">
        <f>BD8</f>
        <v>0.29239999999999999</v>
      </c>
      <c r="BE109" s="7">
        <f>BE8</f>
        <v>0.30499999999999999</v>
      </c>
      <c r="BF109" s="7">
        <f>BF8</f>
        <v>0.28410000000000002</v>
      </c>
      <c r="BG109" s="7">
        <f>BG8</f>
        <v>0.29530000000000001</v>
      </c>
      <c r="BH109" s="7">
        <f>BH8</f>
        <v>0.30330000000000001</v>
      </c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</row>
    <row r="110" spans="1:115" x14ac:dyDescent="0.15">
      <c r="A110" s="5" t="s">
        <v>6</v>
      </c>
      <c r="C110" s="7">
        <f>C9</f>
        <v>6.76</v>
      </c>
      <c r="D110" s="7">
        <f>D9</f>
        <v>7.03</v>
      </c>
      <c r="E110" s="7">
        <f>E9</f>
        <v>7.07</v>
      </c>
      <c r="F110" s="7">
        <f>F9</f>
        <v>7.1</v>
      </c>
      <c r="G110" s="7">
        <f>G9</f>
        <v>7.09</v>
      </c>
      <c r="H110" s="7">
        <f>H9</f>
        <v>7.13</v>
      </c>
      <c r="I110" s="7">
        <f>I9</f>
        <v>7.04</v>
      </c>
      <c r="J110" s="7">
        <f>J9</f>
        <v>7.09</v>
      </c>
      <c r="K110" s="7">
        <f>K9</f>
        <v>6.89</v>
      </c>
      <c r="L110" s="7">
        <f>L9</f>
        <v>6.83</v>
      </c>
      <c r="M110" s="7">
        <f>M9</f>
        <v>7</v>
      </c>
      <c r="N110" s="7">
        <f>N9</f>
        <v>7.07</v>
      </c>
      <c r="O110" s="7">
        <f>O9</f>
        <v>7.16</v>
      </c>
      <c r="P110" s="7">
        <f>P9</f>
        <v>6.95</v>
      </c>
      <c r="Q110" s="7">
        <f>Q9</f>
        <v>6.9</v>
      </c>
      <c r="R110" s="7">
        <f>R9</f>
        <v>7.04</v>
      </c>
      <c r="S110" s="7">
        <f>S9</f>
        <v>7.03</v>
      </c>
      <c r="T110" s="7">
        <f>T9</f>
        <v>6.94</v>
      </c>
      <c r="U110" s="7">
        <f>U9</f>
        <v>7.15</v>
      </c>
      <c r="V110" s="7">
        <f>V9</f>
        <v>7.38</v>
      </c>
      <c r="W110" s="7">
        <f>W9</f>
        <v>7.24</v>
      </c>
      <c r="X110" s="7">
        <f>X9</f>
        <v>7.33</v>
      </c>
      <c r="Y110" s="7">
        <f>Y9</f>
        <v>7.04</v>
      </c>
      <c r="Z110" s="7">
        <f>Z9</f>
        <v>7.14</v>
      </c>
      <c r="AA110" s="7">
        <f>AA9</f>
        <v>6.69</v>
      </c>
      <c r="AB110" s="7">
        <f>AB9</f>
        <v>7.02</v>
      </c>
      <c r="AC110" s="7">
        <f>AC9</f>
        <v>7.04</v>
      </c>
      <c r="AD110" s="7">
        <f>AD9</f>
        <v>7.39</v>
      </c>
      <c r="AE110" s="7">
        <f>AE9</f>
        <v>7.18</v>
      </c>
      <c r="AF110" s="7">
        <f>AF9</f>
        <v>6.99</v>
      </c>
      <c r="AG110" s="7">
        <f>AG9</f>
        <v>7.18</v>
      </c>
      <c r="AH110" s="7">
        <f>AH9</f>
        <v>7.38</v>
      </c>
      <c r="AI110" s="7">
        <f>AI9</f>
        <v>7.37</v>
      </c>
      <c r="AJ110" s="7">
        <f>AJ9</f>
        <v>7.14</v>
      </c>
      <c r="AK110" s="7">
        <f>AK9</f>
        <v>7.16</v>
      </c>
      <c r="AL110" s="7">
        <f>AL9</f>
        <v>7.29</v>
      </c>
      <c r="AM110" s="7">
        <f>AM9</f>
        <v>7.16</v>
      </c>
      <c r="AN110" s="7">
        <f>AN9</f>
        <v>6.86</v>
      </c>
      <c r="AO110" s="7">
        <f>AO9</f>
        <v>6.92</v>
      </c>
      <c r="AP110" s="7">
        <f>AP9</f>
        <v>6.96</v>
      </c>
      <c r="AQ110" s="7">
        <f>AQ9</f>
        <v>7.44</v>
      </c>
      <c r="AR110" s="7">
        <f>AR9</f>
        <v>7.59</v>
      </c>
      <c r="AS110" s="7">
        <f>AS9</f>
        <v>7.58</v>
      </c>
      <c r="AT110" s="7">
        <f>AT9</f>
        <v>7.65</v>
      </c>
      <c r="AU110" s="7">
        <f>AU9</f>
        <v>7.73</v>
      </c>
      <c r="AV110" s="7">
        <f>AV9</f>
        <v>7.68</v>
      </c>
      <c r="AW110" s="7">
        <f>AW9</f>
        <v>7.88</v>
      </c>
      <c r="AX110" s="7">
        <f>AX9</f>
        <v>7.65</v>
      </c>
      <c r="AY110" s="7">
        <f>AY9</f>
        <v>7.76</v>
      </c>
      <c r="AZ110" s="7">
        <f>AZ9</f>
        <v>7.47</v>
      </c>
      <c r="BA110" s="7">
        <f>BA9</f>
        <v>7.66</v>
      </c>
      <c r="BB110" s="7">
        <f>BB9</f>
        <v>7.54</v>
      </c>
      <c r="BC110" s="7">
        <f>BC9</f>
        <v>7.24</v>
      </c>
      <c r="BD110" s="7">
        <f>BD9</f>
        <v>7.05</v>
      </c>
      <c r="BE110" s="7">
        <f>BE9</f>
        <v>6.96</v>
      </c>
      <c r="BF110" s="7">
        <f>BF9</f>
        <v>7.28</v>
      </c>
      <c r="BG110" s="7">
        <f>BG9</f>
        <v>7.27</v>
      </c>
      <c r="BH110" s="7">
        <f>BH9</f>
        <v>7.08</v>
      </c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</row>
    <row r="111" spans="1:115" x14ac:dyDescent="0.15">
      <c r="A111" s="5" t="s">
        <v>563</v>
      </c>
      <c r="C111" s="7">
        <f>C10</f>
        <v>2.9100000000000001E-2</v>
      </c>
      <c r="D111" s="7">
        <f>D10</f>
        <v>5.1999999999999998E-2</v>
      </c>
      <c r="E111" s="7">
        <f>E10</f>
        <v>1.0699999999999999E-2</v>
      </c>
      <c r="F111" s="7">
        <f>F10</f>
        <v>3.7999999999999999E-2</v>
      </c>
      <c r="G111" s="7">
        <f>G10</f>
        <v>3.9399999999999998E-2</v>
      </c>
      <c r="H111" s="7">
        <f>H10</f>
        <v>4.3499999999999997E-2</v>
      </c>
      <c r="I111" s="7">
        <f>I10</f>
        <v>3.3500000000000002E-2</v>
      </c>
      <c r="J111" s="7">
        <f>J10</f>
        <v>4.4999999999999998E-2</v>
      </c>
      <c r="K111" s="7">
        <f>K10</f>
        <v>2.4400000000000002E-2</v>
      </c>
      <c r="L111" s="7">
        <f>L10</f>
        <v>4.19E-2</v>
      </c>
      <c r="M111" s="7">
        <f>M10</f>
        <v>1.5900000000000001E-2</v>
      </c>
      <c r="N111" s="7">
        <f>N10</f>
        <v>4.9399999999999999E-2</v>
      </c>
      <c r="O111" s="7">
        <f>O10</f>
        <v>2.01E-2</v>
      </c>
      <c r="P111" s="7">
        <f>P10</f>
        <v>4.4499999999999998E-2</v>
      </c>
      <c r="Q111" s="7">
        <f>Q10</f>
        <v>1.4500000000000001E-2</v>
      </c>
      <c r="R111" s="7">
        <f>R10</f>
        <v>2.8000000000000001E-2</v>
      </c>
      <c r="S111" s="7">
        <f>S10</f>
        <v>4.3799999999999999E-2</v>
      </c>
      <c r="T111" s="7">
        <f>T10</f>
        <v>4.6899999999999997E-2</v>
      </c>
      <c r="U111" s="7">
        <f>U10</f>
        <v>2.86E-2</v>
      </c>
      <c r="V111" s="7">
        <f>V10</f>
        <v>3.5000000000000003E-2</v>
      </c>
      <c r="W111" s="7">
        <f>W10</f>
        <v>2.6100000000000002E-2</v>
      </c>
      <c r="X111" s="7">
        <f>X10</f>
        <v>3.6700000000000003E-2</v>
      </c>
      <c r="Y111" s="7">
        <f>Y10</f>
        <v>3.2000000000000001E-2</v>
      </c>
      <c r="Z111" s="7">
        <f>Z10</f>
        <v>1.8200000000000001E-2</v>
      </c>
      <c r="AA111" s="7">
        <f>AA10</f>
        <v>5.0999999999999997E-2</v>
      </c>
      <c r="AB111" s="7">
        <f>AB10</f>
        <v>3.44E-2</v>
      </c>
      <c r="AC111" s="7">
        <f>AC10</f>
        <v>3.0200000000000001E-2</v>
      </c>
      <c r="AD111" s="7">
        <f>AD10</f>
        <v>3.5000000000000003E-2</v>
      </c>
      <c r="AE111" s="7">
        <f>AE10</f>
        <v>3.7699999999999997E-2</v>
      </c>
      <c r="AF111" s="7">
        <f>AF10</f>
        <v>3.8899999999999997E-2</v>
      </c>
      <c r="AG111" s="7">
        <f>AG10</f>
        <v>4.07E-2</v>
      </c>
      <c r="AH111" s="7">
        <f>AH10</f>
        <v>2.6200000000000001E-2</v>
      </c>
      <c r="AI111" s="7">
        <f>AI10</f>
        <v>1.9900000000000001E-2</v>
      </c>
      <c r="AJ111" s="7">
        <f>AJ10</f>
        <v>2.9100000000000001E-2</v>
      </c>
      <c r="AK111" s="7">
        <f>AK10</f>
        <v>2.2800000000000001E-2</v>
      </c>
      <c r="AL111" s="7">
        <f>AL10</f>
        <v>3.3300000000000003E-2</v>
      </c>
      <c r="AM111" s="7">
        <f>AM10</f>
        <v>1.7399999999999999E-2</v>
      </c>
      <c r="AN111" s="7">
        <f>AN10</f>
        <v>1.3599999999999999E-2</v>
      </c>
      <c r="AO111" s="7">
        <f>AO10</f>
        <v>5.11E-2</v>
      </c>
      <c r="AP111" s="7">
        <f>AP10</f>
        <v>2.24E-2</v>
      </c>
      <c r="AQ111" s="7">
        <f>AQ10</f>
        <v>2.6800000000000001E-2</v>
      </c>
      <c r="AR111" s="7">
        <f>AR10</f>
        <v>1.1599999999999999E-2</v>
      </c>
      <c r="AS111" s="7">
        <f>AS10</f>
        <v>2.24E-2</v>
      </c>
      <c r="AT111" s="7">
        <f>AT10</f>
        <v>2.6599999999999999E-2</v>
      </c>
      <c r="AU111" s="7">
        <f>AU10</f>
        <v>3.56E-2</v>
      </c>
      <c r="AV111" s="7">
        <f>AV10</f>
        <v>2.3800000000000002E-2</v>
      </c>
      <c r="AW111" s="7">
        <f>AW10</f>
        <v>2.4299999999999999E-2</v>
      </c>
      <c r="AX111" s="7">
        <f>AX10</f>
        <v>3.7600000000000001E-2</v>
      </c>
      <c r="AY111" s="7">
        <f>AY10</f>
        <v>2.0799999999999999E-2</v>
      </c>
      <c r="AZ111" s="7">
        <f>AZ10</f>
        <v>0.01</v>
      </c>
      <c r="BA111" s="7">
        <f>BA10</f>
        <v>2.76E-2</v>
      </c>
      <c r="BB111" s="7">
        <f>BB10</f>
        <v>2.4E-2</v>
      </c>
      <c r="BC111" s="7">
        <f>BC10</f>
        <v>1.78E-2</v>
      </c>
      <c r="BD111" s="7">
        <f>BD10</f>
        <v>2.8299999999999999E-2</v>
      </c>
      <c r="BE111" s="7">
        <f>BE10</f>
        <v>2.6700000000000002E-2</v>
      </c>
      <c r="BF111" s="7">
        <f>BF10</f>
        <v>4.6199999999999998E-2</v>
      </c>
      <c r="BG111" s="7">
        <f>BG10</f>
        <v>4.6899999999999997E-2</v>
      </c>
      <c r="BH111" s="7">
        <f>BH10</f>
        <v>2.41E-2</v>
      </c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</row>
    <row r="112" spans="1:115" x14ac:dyDescent="0.15">
      <c r="A112" s="5" t="s">
        <v>5</v>
      </c>
      <c r="C112" s="7">
        <f>C11</f>
        <v>7.1099999999999997E-2</v>
      </c>
      <c r="D112" s="7">
        <f>D11</f>
        <v>4.9200000000000001E-2</v>
      </c>
      <c r="E112" s="7">
        <f>E11</f>
        <v>9.4600000000000004E-2</v>
      </c>
      <c r="F112" s="7">
        <f>F11</f>
        <v>0.105</v>
      </c>
      <c r="G112" s="7">
        <f>G11</f>
        <v>9.8100000000000007E-2</v>
      </c>
      <c r="H112" s="7">
        <f>H11</f>
        <v>9.7299999999999998E-2</v>
      </c>
      <c r="I112" s="7">
        <f>I11</f>
        <v>9.1999999999999998E-2</v>
      </c>
      <c r="J112" s="7">
        <f>J11</f>
        <v>8.6099999999999996E-2</v>
      </c>
      <c r="K112" s="7">
        <f>K11</f>
        <v>9.7600000000000006E-2</v>
      </c>
      <c r="L112" s="7">
        <f>L11</f>
        <v>7.5300000000000006E-2</v>
      </c>
      <c r="M112" s="7">
        <f>M11</f>
        <v>9.3799999999999994E-2</v>
      </c>
      <c r="N112" s="7">
        <f>N11</f>
        <v>8.1600000000000006E-2</v>
      </c>
      <c r="O112" s="7">
        <f>O11</f>
        <v>0.1033</v>
      </c>
      <c r="P112" s="7">
        <f>P11</f>
        <v>8.3299999999999999E-2</v>
      </c>
      <c r="Q112" s="7">
        <f>Q11</f>
        <v>7.17E-2</v>
      </c>
      <c r="R112" s="7">
        <f>R11</f>
        <v>9.5299999999999996E-2</v>
      </c>
      <c r="S112" s="7">
        <f>S11</f>
        <v>9.0999999999999998E-2</v>
      </c>
      <c r="T112" s="7">
        <f>T11</f>
        <v>9.2700000000000005E-2</v>
      </c>
      <c r="U112" s="7">
        <f>U11</f>
        <v>7.0800000000000002E-2</v>
      </c>
      <c r="V112" s="7">
        <f>V11</f>
        <v>8.9499999999999996E-2</v>
      </c>
      <c r="W112" s="7">
        <f>W11</f>
        <v>8.4699999999999998E-2</v>
      </c>
      <c r="X112" s="7">
        <f>X11</f>
        <v>0.11459999999999999</v>
      </c>
      <c r="Y112" s="7">
        <f>Y11</f>
        <v>0.09</v>
      </c>
      <c r="Z112" s="7">
        <f>Z11</f>
        <v>0.1003</v>
      </c>
      <c r="AA112" s="7">
        <f>AA11</f>
        <v>0.108</v>
      </c>
      <c r="AB112" s="7">
        <f>AB11</f>
        <v>0.12429999999999999</v>
      </c>
      <c r="AC112" s="7">
        <f>AC11</f>
        <v>0.1128</v>
      </c>
      <c r="AD112" s="7">
        <f>AD11</f>
        <v>9.6000000000000002E-2</v>
      </c>
      <c r="AE112" s="7">
        <f>AE11</f>
        <v>8.9700000000000002E-2</v>
      </c>
      <c r="AF112" s="7">
        <f>AF11</f>
        <v>9.4399999999999998E-2</v>
      </c>
      <c r="AG112" s="7">
        <f>AG11</f>
        <v>9.4600000000000004E-2</v>
      </c>
      <c r="AH112" s="7">
        <f>AH11</f>
        <v>8.9599999999999999E-2</v>
      </c>
      <c r="AI112" s="7">
        <f>AI11</f>
        <v>0.10050000000000001</v>
      </c>
      <c r="AJ112" s="7">
        <f>AJ11</f>
        <v>0.10639999999999999</v>
      </c>
      <c r="AK112" s="7">
        <f>AK11</f>
        <v>8.7499999999999994E-2</v>
      </c>
      <c r="AL112" s="7">
        <f>AL11</f>
        <v>7.9799999999999996E-2</v>
      </c>
      <c r="AM112" s="7">
        <f>AM11</f>
        <v>6.3200000000000006E-2</v>
      </c>
      <c r="AN112" s="7">
        <f>AN11</f>
        <v>8.2299999999999998E-2</v>
      </c>
      <c r="AO112" s="7">
        <f>AO11</f>
        <v>8.0399999999999999E-2</v>
      </c>
      <c r="AP112" s="7">
        <f>AP11</f>
        <v>0.106</v>
      </c>
      <c r="AQ112" s="7">
        <f>AQ11</f>
        <v>8.9499999999999996E-2</v>
      </c>
      <c r="AR112" s="7">
        <f>AR11</f>
        <v>7.2099999999999997E-2</v>
      </c>
      <c r="AS112" s="7">
        <f>AS11</f>
        <v>0.10970000000000001</v>
      </c>
      <c r="AT112" s="7">
        <f>AT11</f>
        <v>9.5299999999999996E-2</v>
      </c>
      <c r="AU112" s="7">
        <f>AU11</f>
        <v>8.5599999999999996E-2</v>
      </c>
      <c r="AV112" s="7">
        <f>AV11</f>
        <v>6.6199999999999995E-2</v>
      </c>
      <c r="AW112" s="7">
        <f>AW11</f>
        <v>8.2500000000000004E-2</v>
      </c>
      <c r="AX112" s="7">
        <f>AX11</f>
        <v>9.4899999999999998E-2</v>
      </c>
      <c r="AY112" s="7">
        <f>AY11</f>
        <v>5.9799999999999999E-2</v>
      </c>
      <c r="AZ112" s="7">
        <f>AZ11</f>
        <v>9.4E-2</v>
      </c>
      <c r="BA112" s="7">
        <f>BA11</f>
        <v>9.7699999999999995E-2</v>
      </c>
      <c r="BB112" s="7">
        <f>BB11</f>
        <v>9.6299999999999997E-2</v>
      </c>
      <c r="BC112" s="7">
        <f>BC11</f>
        <v>8.3400000000000002E-2</v>
      </c>
      <c r="BD112" s="7">
        <f>BD11</f>
        <v>9.5799999999999996E-2</v>
      </c>
      <c r="BE112" s="7">
        <f>BE11</f>
        <v>7.51E-2</v>
      </c>
      <c r="BF112" s="7">
        <f>BF11</f>
        <v>0.13289999999999999</v>
      </c>
      <c r="BG112" s="7">
        <f>BG11</f>
        <v>7.22E-2</v>
      </c>
      <c r="BH112" s="7">
        <f>BH11</f>
        <v>8.9800000000000005E-2</v>
      </c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</row>
    <row r="113" spans="1:115" x14ac:dyDescent="0.15">
      <c r="A113" s="5" t="s">
        <v>4</v>
      </c>
      <c r="C113" s="7">
        <f>C12</f>
        <v>0.25640000000000002</v>
      </c>
      <c r="D113" s="7">
        <f>D12</f>
        <v>0.24690000000000001</v>
      </c>
      <c r="E113" s="7">
        <f>E12</f>
        <v>0.27789999999999998</v>
      </c>
      <c r="F113" s="7">
        <f>F12</f>
        <v>0.2306</v>
      </c>
      <c r="G113" s="7">
        <f>G12</f>
        <v>0.24779999999999999</v>
      </c>
      <c r="H113" s="7">
        <f>H12</f>
        <v>0.27110000000000001</v>
      </c>
      <c r="I113" s="7">
        <f>I12</f>
        <v>0.24429999999999999</v>
      </c>
      <c r="J113" s="7">
        <f>J12</f>
        <v>0.2671</v>
      </c>
      <c r="K113" s="7">
        <f>K12</f>
        <v>0.2203</v>
      </c>
      <c r="L113" s="7">
        <f>L12</f>
        <v>0.24460000000000001</v>
      </c>
      <c r="M113" s="7">
        <f>M12</f>
        <v>0.2324</v>
      </c>
      <c r="N113" s="7">
        <f>N12</f>
        <v>0.23530000000000001</v>
      </c>
      <c r="O113" s="7">
        <f>O12</f>
        <v>0.23069999999999999</v>
      </c>
      <c r="P113" s="7">
        <f>P12</f>
        <v>0.23019999999999999</v>
      </c>
      <c r="Q113" s="7">
        <f>Q12</f>
        <v>0.21590000000000001</v>
      </c>
      <c r="R113" s="7">
        <f>R12</f>
        <v>0.24879999999999999</v>
      </c>
      <c r="S113" s="7">
        <f>S12</f>
        <v>0.2452</v>
      </c>
      <c r="T113" s="7">
        <f>T12</f>
        <v>0.22270000000000001</v>
      </c>
      <c r="U113" s="7">
        <f>U12</f>
        <v>0.21940000000000001</v>
      </c>
      <c r="V113" s="7">
        <f>V12</f>
        <v>0.22539999999999999</v>
      </c>
      <c r="W113" s="7">
        <f>W12</f>
        <v>0.2994</v>
      </c>
      <c r="X113" s="7">
        <f>X12</f>
        <v>0.26869999999999999</v>
      </c>
      <c r="Y113" s="7">
        <f>Y12</f>
        <v>0.25309999999999999</v>
      </c>
      <c r="Z113" s="7">
        <f>Z12</f>
        <v>0.30819999999999997</v>
      </c>
      <c r="AA113" s="7">
        <f>AA12</f>
        <v>0.27560000000000001</v>
      </c>
      <c r="AB113" s="7">
        <f>AB12</f>
        <v>0.30480000000000002</v>
      </c>
      <c r="AC113" s="7">
        <f>AC12</f>
        <v>0.31330000000000002</v>
      </c>
      <c r="AD113" s="7">
        <f>AD12</f>
        <v>0.27029999999999998</v>
      </c>
      <c r="AE113" s="7">
        <f>AE12</f>
        <v>0.29360000000000003</v>
      </c>
      <c r="AF113" s="7">
        <f>AF12</f>
        <v>0.23949999999999999</v>
      </c>
      <c r="AG113" s="7">
        <f>AG12</f>
        <v>0.2833</v>
      </c>
      <c r="AH113" s="7">
        <f>AH12</f>
        <v>0.31069999999999998</v>
      </c>
      <c r="AI113" s="7">
        <f>AI12</f>
        <v>0.30180000000000001</v>
      </c>
      <c r="AJ113" s="7">
        <f>AJ12</f>
        <v>0.28189999999999998</v>
      </c>
      <c r="AK113" s="7">
        <f>AK12</f>
        <v>0.30070000000000002</v>
      </c>
      <c r="AL113" s="7">
        <f>AL12</f>
        <v>0.32850000000000001</v>
      </c>
      <c r="AM113" s="7">
        <f>AM12</f>
        <v>0.26889999999999997</v>
      </c>
      <c r="AN113" s="7">
        <f>AN12</f>
        <v>0.21740000000000001</v>
      </c>
      <c r="AO113" s="7">
        <f>AO12</f>
        <v>0.26100000000000001</v>
      </c>
      <c r="AP113" s="7">
        <f>AP12</f>
        <v>0.2616</v>
      </c>
      <c r="AQ113" s="7">
        <f>AQ12</f>
        <v>0.25040000000000001</v>
      </c>
      <c r="AR113" s="7">
        <f>AR12</f>
        <v>0.27860000000000001</v>
      </c>
      <c r="AS113" s="7">
        <f>AS12</f>
        <v>0.2271</v>
      </c>
      <c r="AT113" s="7">
        <f>AT12</f>
        <v>0.24490000000000001</v>
      </c>
      <c r="AU113" s="7">
        <f>AU12</f>
        <v>0.25330000000000003</v>
      </c>
      <c r="AV113" s="7">
        <f>AV12</f>
        <v>0.25719999999999998</v>
      </c>
      <c r="AW113" s="7">
        <f>AW12</f>
        <v>0.23960000000000001</v>
      </c>
      <c r="AX113" s="7">
        <f>AX12</f>
        <v>0.23269999999999999</v>
      </c>
      <c r="AY113" s="7">
        <f>AY12</f>
        <v>0.2303</v>
      </c>
      <c r="AZ113" s="7">
        <f>AZ12</f>
        <v>0.23300000000000001</v>
      </c>
      <c r="BA113" s="7">
        <f>BA12</f>
        <v>0.26169999999999999</v>
      </c>
      <c r="BB113" s="7">
        <f>BB12</f>
        <v>0.2732</v>
      </c>
      <c r="BC113" s="7">
        <f>BC12</f>
        <v>0.21390000000000001</v>
      </c>
      <c r="BD113" s="7">
        <f>BD12</f>
        <v>0.22589999999999999</v>
      </c>
      <c r="BE113" s="7">
        <f>BE12</f>
        <v>0.2104</v>
      </c>
      <c r="BF113" s="7">
        <f>BF12</f>
        <v>0.23130000000000001</v>
      </c>
      <c r="BG113" s="7">
        <f>BG12</f>
        <v>0.251</v>
      </c>
      <c r="BH113" s="7">
        <f>BH12</f>
        <v>0.2046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</row>
    <row r="114" spans="1:115" x14ac:dyDescent="0.15">
      <c r="A114" s="5" t="s">
        <v>3</v>
      </c>
      <c r="C114" s="7">
        <f>SUM(C102:C113)</f>
        <v>99.723619849654924</v>
      </c>
      <c r="D114" s="7">
        <f>SUM(D102:D113)</f>
        <v>99.308644596299658</v>
      </c>
      <c r="E114" s="7">
        <f>SUM(E102:E113)</f>
        <v>99.086592114966649</v>
      </c>
      <c r="F114" s="7">
        <f>SUM(F102:F113)</f>
        <v>98.969421897119148</v>
      </c>
      <c r="G114" s="7">
        <f>SUM(G102:G113)</f>
        <v>99.048274391736157</v>
      </c>
      <c r="H114" s="7">
        <f>SUM(H102:H113)</f>
        <v>99.890632835443171</v>
      </c>
      <c r="I114" s="7">
        <f>SUM(I102:I113)</f>
        <v>99.662741013743542</v>
      </c>
      <c r="J114" s="7">
        <f>SUM(J102:J113)</f>
        <v>99.632462551525563</v>
      </c>
      <c r="K114" s="7">
        <f>SUM(K102:K113)</f>
        <v>98.738809725656552</v>
      </c>
      <c r="L114" s="7">
        <f>SUM(L102:L113)</f>
        <v>100.60262324798188</v>
      </c>
      <c r="M114" s="7">
        <f>SUM(M102:M113)</f>
        <v>99.310097682577819</v>
      </c>
      <c r="N114" s="7">
        <f>SUM(N102:N113)</f>
        <v>100.13303387923634</v>
      </c>
      <c r="O114" s="7">
        <f>SUM(O102:O113)</f>
        <v>100.12738646948443</v>
      </c>
      <c r="P114" s="7">
        <f>SUM(P102:P113)</f>
        <v>98.796400849549784</v>
      </c>
      <c r="Q114" s="7">
        <f>SUM(Q102:Q113)</f>
        <v>98.311309167320758</v>
      </c>
      <c r="R114" s="7">
        <f>SUM(R102:R113)</f>
        <v>99.368544130692655</v>
      </c>
      <c r="S114" s="7">
        <f>SUM(S102:S113)</f>
        <v>99.526294565696034</v>
      </c>
      <c r="T114" s="7">
        <f>SUM(T102:T113)</f>
        <v>99.784715065837219</v>
      </c>
      <c r="U114" s="7">
        <f>SUM(U102:U113)</f>
        <v>100.20934289675613</v>
      </c>
      <c r="V114" s="7">
        <f>SUM(V102:V113)</f>
        <v>100.73205923632457</v>
      </c>
      <c r="W114" s="7">
        <f>SUM(W102:W113)</f>
        <v>100.33134559833738</v>
      </c>
      <c r="X114" s="7">
        <f>SUM(X102:X113)</f>
        <v>100.0750914391781</v>
      </c>
      <c r="Y114" s="7">
        <f>SUM(Y102:Y113)</f>
        <v>99.338873167866723</v>
      </c>
      <c r="Z114" s="7">
        <f>SUM(Z102:Z113)</f>
        <v>100.84127742796497</v>
      </c>
      <c r="AA114" s="7">
        <f>SUM(AA102:AA113)</f>
        <v>99.249730264454826</v>
      </c>
      <c r="AB114" s="7">
        <f>SUM(AB102:AB113)</f>
        <v>100.67368772282971</v>
      </c>
      <c r="AC114" s="7">
        <f>SUM(AC102:AC113)</f>
        <v>99.740530128604391</v>
      </c>
      <c r="AD114" s="7">
        <f>SUM(AD102:AD113)</f>
        <v>100.47838356727191</v>
      </c>
      <c r="AE114" s="7">
        <f>SUM(AE102:AE113)</f>
        <v>99.871271908493298</v>
      </c>
      <c r="AF114" s="7">
        <f>SUM(AF102:AF113)</f>
        <v>98.691034501121393</v>
      </c>
      <c r="AG114" s="7">
        <f>SUM(AG102:AG113)</f>
        <v>99.349903864960737</v>
      </c>
      <c r="AH114" s="7">
        <f>SUM(AH102:AH113)</f>
        <v>100.31046690862641</v>
      </c>
      <c r="AI114" s="7">
        <f>SUM(AI102:AI113)</f>
        <v>99.445833044634341</v>
      </c>
      <c r="AJ114" s="7">
        <f>SUM(AJ102:AJ113)</f>
        <v>98.273616418072976</v>
      </c>
      <c r="AK114" s="7">
        <f>SUM(AK102:AK113)</f>
        <v>99.647544195389301</v>
      </c>
      <c r="AL114" s="7">
        <f>SUM(AL102:AL113)</f>
        <v>99.325658341137924</v>
      </c>
      <c r="AM114" s="7">
        <f>SUM(AM102:AM113)</f>
        <v>99.189632764322539</v>
      </c>
      <c r="AN114" s="7">
        <f>SUM(AN102:AN113)</f>
        <v>98.877716997545235</v>
      </c>
      <c r="AO114" s="7">
        <f>SUM(AO102:AO113)</f>
        <v>99.459557343941384</v>
      </c>
      <c r="AP114" s="7">
        <f>SUM(AP102:AP113)</f>
        <v>99.833694354094845</v>
      </c>
      <c r="AQ114" s="7">
        <f>SUM(AQ102:AQ113)</f>
        <v>98.931017118506915</v>
      </c>
      <c r="AR114" s="7">
        <f>SUM(AR102:AR113)</f>
        <v>99.347154675372096</v>
      </c>
      <c r="AS114" s="7">
        <f>SUM(AS102:AS113)</f>
        <v>98.637148124450093</v>
      </c>
      <c r="AT114" s="7">
        <f>SUM(AT102:AT113)</f>
        <v>99.594351255959182</v>
      </c>
      <c r="AU114" s="7">
        <f>SUM(AU102:AU113)</f>
        <v>99.20088922119352</v>
      </c>
      <c r="AV114" s="7">
        <f>SUM(AV102:AV113)</f>
        <v>99.704108235128359</v>
      </c>
      <c r="AW114" s="7">
        <f>SUM(AW102:AW113)</f>
        <v>100.24460096354295</v>
      </c>
      <c r="AX114" s="7">
        <f>SUM(AX102:AX113)</f>
        <v>100.11329550335023</v>
      </c>
      <c r="AY114" s="7">
        <f>SUM(AY102:AY113)</f>
        <v>100.54721559659744</v>
      </c>
      <c r="AZ114" s="7">
        <f>SUM(AZ102:AZ113)</f>
        <v>99.400780702317093</v>
      </c>
      <c r="BA114" s="7">
        <f>SUM(BA102:BA113)</f>
        <v>99.687506000400916</v>
      </c>
      <c r="BB114" s="7">
        <f>SUM(BB102:BB113)</f>
        <v>99.812171366906313</v>
      </c>
      <c r="BC114" s="7">
        <f>SUM(BC102:BC113)</f>
        <v>99.559612698482525</v>
      </c>
      <c r="BD114" s="7">
        <f>SUM(BD102:BD113)</f>
        <v>99.652880025335136</v>
      </c>
      <c r="BE114" s="7">
        <f>SUM(BE102:BE113)</f>
        <v>99.561458694270087</v>
      </c>
      <c r="BF114" s="7">
        <f>SUM(BF102:BF113)</f>
        <v>99.909269012631313</v>
      </c>
      <c r="BG114" s="7">
        <f>SUM(BG102:BG113)</f>
        <v>99.628560855971443</v>
      </c>
      <c r="BH114" s="7">
        <f>SUM(BH102:BH113)</f>
        <v>99.127095865919472</v>
      </c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</row>
    <row r="117" spans="1:115" x14ac:dyDescent="0.15">
      <c r="A117" s="5" t="s">
        <v>2</v>
      </c>
      <c r="C117" s="5">
        <f>(C95*100)/(C95+C92)</f>
        <v>31.762049670988077</v>
      </c>
      <c r="D117" s="5">
        <f>(D95*100)/(D95+D92)</f>
        <v>33.19138143002094</v>
      </c>
      <c r="E117" s="5">
        <f>(E95*100)/(E95+E92)</f>
        <v>33.324600479314817</v>
      </c>
      <c r="F117" s="5">
        <f>(F95*100)/(F95+F92)</f>
        <v>33.59583411637616</v>
      </c>
      <c r="G117" s="5">
        <f>(G95*100)/(G95+G92)</f>
        <v>33.609087006044078</v>
      </c>
      <c r="H117" s="5">
        <f>(H95*100)/(H95+H92)</f>
        <v>33.521239050021002</v>
      </c>
      <c r="I117" s="5">
        <f>(I95*100)/(I95+I92)</f>
        <v>33.113669572451613</v>
      </c>
      <c r="J117" s="5">
        <f>(J95*100)/(J95+J92)</f>
        <v>33.330086786650241</v>
      </c>
      <c r="K117" s="5">
        <f>(K95*100)/(K95+K92)</f>
        <v>32.796306878512773</v>
      </c>
      <c r="L117" s="5">
        <f>(L95*100)/(L95+L92)</f>
        <v>32.03270365137147</v>
      </c>
      <c r="M117" s="5">
        <f>(M95*100)/(M95+M92)</f>
        <v>33.643338919056823</v>
      </c>
      <c r="N117" s="5">
        <f>(N95*100)/(N95+N92)</f>
        <v>33.765054976460362</v>
      </c>
      <c r="O117" s="5">
        <f>(O95*100)/(O95+O92)</f>
        <v>33.808495840292778</v>
      </c>
      <c r="P117" s="5">
        <f>(P95*100)/(P95+P92)</f>
        <v>33.670658328228669</v>
      </c>
      <c r="Q117" s="5">
        <f>(Q95*100)/(Q95+Q92)</f>
        <v>33.536855963935047</v>
      </c>
      <c r="R117" s="5">
        <f>(R95*100)/(R95+R92)</f>
        <v>33.880515297144051</v>
      </c>
      <c r="S117" s="5">
        <f>(S95*100)/(S95+S92)</f>
        <v>33.752550557009961</v>
      </c>
      <c r="T117" s="5">
        <f>(T95*100)/(T95+T92)</f>
        <v>33.307229362466735</v>
      </c>
      <c r="U117" s="5">
        <f>(U95*100)/(U95+U92)</f>
        <v>33.982688345905061</v>
      </c>
      <c r="V117" s="5">
        <f>(V95*100)/(V95+V92)</f>
        <v>34.814773356084046</v>
      </c>
      <c r="W117" s="5">
        <f>(W95*100)/(W95+W92)</f>
        <v>33.94962005107724</v>
      </c>
      <c r="X117" s="5">
        <f>(X95*100)/(X95+X92)</f>
        <v>34.599307510114997</v>
      </c>
      <c r="Y117" s="5">
        <f>(Y95*100)/(Y95+Y92)</f>
        <v>33.362485638064861</v>
      </c>
      <c r="Z117" s="5">
        <f>(Z95*100)/(Z95+Z92)</f>
        <v>33.638381876545836</v>
      </c>
      <c r="AA117" s="5">
        <f>(AA95*100)/(AA95+AA92)</f>
        <v>31.839172699973361</v>
      </c>
      <c r="AB117" s="5">
        <f>(AB95*100)/(AB95+AB92)</f>
        <v>32.999950285704678</v>
      </c>
      <c r="AC117" s="5">
        <f>(AC95*100)/(AC95+AC92)</f>
        <v>33.331003223403386</v>
      </c>
      <c r="AD117" s="5">
        <f>(AD95*100)/(AD95+AD92)</f>
        <v>34.647394399390834</v>
      </c>
      <c r="AE117" s="5">
        <f>(AE95*100)/(AE95+AE92)</f>
        <v>33.895123539078064</v>
      </c>
      <c r="AF117" s="5">
        <f>(AF95*100)/(AF95+AF92)</f>
        <v>33.373835506544438</v>
      </c>
      <c r="AG117" s="5">
        <f>(AG95*100)/(AG95+AG92)</f>
        <v>34.190286006274057</v>
      </c>
      <c r="AH117" s="5">
        <f>(AH95*100)/(AH95+AH92)</f>
        <v>34.486198445496207</v>
      </c>
      <c r="AI117" s="5">
        <f>(AI95*100)/(AI95+AI92)</f>
        <v>34.770625530455625</v>
      </c>
      <c r="AJ117" s="5">
        <f>(AJ95*100)/(AJ95+AJ92)</f>
        <v>34.244038126152439</v>
      </c>
      <c r="AK117" s="5">
        <f>(AK95*100)/(AK95+AK92)</f>
        <v>33.609903631003512</v>
      </c>
      <c r="AL117" s="5">
        <f>(AL95*100)/(AL95+AL92)</f>
        <v>34.356374118285082</v>
      </c>
      <c r="AM117" s="5">
        <f>(AM95*100)/(AM95+AM92)</f>
        <v>33.985092804769188</v>
      </c>
      <c r="AN117" s="5">
        <f>(AN95*100)/(AN95+AN92)</f>
        <v>32.701572047521559</v>
      </c>
      <c r="AO117" s="5">
        <f>(AO95*100)/(AO95+AO92)</f>
        <v>32.971997687486812</v>
      </c>
      <c r="AP117" s="5">
        <f>(AP95*100)/(AP95+AP92)</f>
        <v>33.05097913736526</v>
      </c>
      <c r="AQ117" s="5">
        <f>(AQ95*100)/(AQ95+AQ92)</f>
        <v>35.202722513939349</v>
      </c>
      <c r="AR117" s="5">
        <f>(AR95*100)/(AR95+AR92)</f>
        <v>35.622415265930236</v>
      </c>
      <c r="AS117" s="5">
        <f>(AS95*100)/(AS95+AS92)</f>
        <v>35.491645074958058</v>
      </c>
      <c r="AT117" s="5">
        <f>(AT95*100)/(AT95+AT92)</f>
        <v>35.904716144172461</v>
      </c>
      <c r="AU117" s="5">
        <f>(AU95*100)/(AU95+AU92)</f>
        <v>36.368163819800124</v>
      </c>
      <c r="AV117" s="5">
        <f>(AV95*100)/(AV95+AV92)</f>
        <v>36.118337451555035</v>
      </c>
      <c r="AW117" s="5">
        <f>(AW95*100)/(AW95+AW92)</f>
        <v>36.915879024364422</v>
      </c>
      <c r="AX117" s="5">
        <f>(AX95*100)/(AX95+AX92)</f>
        <v>36.065797544037451</v>
      </c>
      <c r="AY117" s="5">
        <f>(AY95*100)/(AY95+AY92)</f>
        <v>36.190505935614318</v>
      </c>
      <c r="AZ117" s="5">
        <f>(AZ95*100)/(AZ95+AZ92)</f>
        <v>35.235158598662792</v>
      </c>
      <c r="BA117" s="5">
        <f>(BA95*100)/(BA95+BA92)</f>
        <v>35.868005476051046</v>
      </c>
      <c r="BB117" s="5">
        <f>(BB95*100)/(BB95+BB92)</f>
        <v>35.544406146934961</v>
      </c>
      <c r="BC117" s="5">
        <f>(BC95*100)/(BC95+BC92)</f>
        <v>34.294277214370297</v>
      </c>
      <c r="BD117" s="5">
        <f>(BD95*100)/(BD95+BD92)</f>
        <v>33.84976058460871</v>
      </c>
      <c r="BE117" s="5">
        <f>(BE95*100)/(BE95+BE92)</f>
        <v>33.279382564042891</v>
      </c>
      <c r="BF117" s="5">
        <f>(BF95*100)/(BF95+BF92)</f>
        <v>34.369871503774071</v>
      </c>
      <c r="BG117" s="5">
        <f>(BG95*100)/(BG95+BG92)</f>
        <v>34.492114371490416</v>
      </c>
      <c r="BH117" s="5">
        <f>(BH95*100)/(BH95+BH92)</f>
        <v>34.083461373563175</v>
      </c>
    </row>
    <row r="118" spans="1:115" x14ac:dyDescent="0.15">
      <c r="A118" s="5" t="s">
        <v>1</v>
      </c>
      <c r="C118" s="5">
        <f>C12*((58.69)/(58.69+16))*10000</f>
        <v>2014.7430713616279</v>
      </c>
      <c r="D118" s="5">
        <f>D12*((58.69)/(58.69+16))*10000</f>
        <v>1940.0938545990093</v>
      </c>
      <c r="E118" s="5">
        <f>E12*((58.69)/(58.69+16))*10000</f>
        <v>2183.6860356138704</v>
      </c>
      <c r="F118" s="5">
        <f>F12*((58.69)/(58.69+16))*10000</f>
        <v>1812.0115142589368</v>
      </c>
      <c r="G118" s="5">
        <f>G12*((58.69)/(58.69+16))*10000</f>
        <v>1947.1658856607307</v>
      </c>
      <c r="H118" s="5">
        <f>H12*((58.69)/(58.69+16))*10000</f>
        <v>2130.252912036417</v>
      </c>
      <c r="I118" s="5">
        <f>I12*((58.69)/(58.69+16))*10000</f>
        <v>1919.6635426429241</v>
      </c>
      <c r="J118" s="5">
        <f>J12*((58.69)/(58.69+16))*10000</f>
        <v>2098.8216628732093</v>
      </c>
      <c r="K118" s="5">
        <f>K12*((58.69)/(58.69+16))*10000</f>
        <v>1731.0760476636763</v>
      </c>
      <c r="L118" s="5">
        <f>L12*((58.69)/(58.69+16))*10000</f>
        <v>1922.0208863301646</v>
      </c>
      <c r="M118" s="5">
        <f>M12*((58.69)/(58.69+16))*10000</f>
        <v>1826.1555763823803</v>
      </c>
      <c r="N118" s="5">
        <f>N12*((58.69)/(58.69+16))*10000</f>
        <v>1848.9432320257063</v>
      </c>
      <c r="O118" s="5">
        <f>O12*((58.69)/(58.69+16))*10000</f>
        <v>1812.797295488017</v>
      </c>
      <c r="P118" s="5">
        <f>P12*((58.69)/(58.69+16))*10000</f>
        <v>1808.8683893426157</v>
      </c>
      <c r="Q118" s="5">
        <f>Q12*((58.69)/(58.69+16))*10000</f>
        <v>1696.501673584148</v>
      </c>
      <c r="R118" s="5">
        <f>R12*((58.69)/(58.69+16))*10000</f>
        <v>1955.0236979515328</v>
      </c>
      <c r="S118" s="5">
        <f>S12*((58.69)/(58.69+16))*10000</f>
        <v>1926.7355737046457</v>
      </c>
      <c r="T118" s="5">
        <f>T12*((58.69)/(58.69+16))*10000</f>
        <v>1749.9347971616012</v>
      </c>
      <c r="U118" s="5">
        <f>U12*((58.69)/(58.69+16))*10000</f>
        <v>1724.0040166019546</v>
      </c>
      <c r="V118" s="5">
        <f>V12*((58.69)/(58.69+16))*10000</f>
        <v>1771.1508903467666</v>
      </c>
      <c r="W118" s="5">
        <f>W12*((58.69)/(58.69+16))*10000</f>
        <v>2352.6289998661132</v>
      </c>
      <c r="X118" s="5">
        <f>X12*((58.69)/(58.69+16))*10000</f>
        <v>2111.3941625384923</v>
      </c>
      <c r="Y118" s="5">
        <f>Y12*((58.69)/(58.69+16))*10000</f>
        <v>1988.8122908019811</v>
      </c>
      <c r="Z118" s="5">
        <f>Z12*((58.69)/(58.69+16))*10000</f>
        <v>2421.7777480251702</v>
      </c>
      <c r="AA118" s="5">
        <f>AA12*((58.69)/(58.69+16))*10000</f>
        <v>2165.6130673450261</v>
      </c>
      <c r="AB118" s="5">
        <f>AB12*((58.69)/(58.69+16))*10000</f>
        <v>2395.061186236444</v>
      </c>
      <c r="AC118" s="5">
        <f>AC12*((58.69)/(58.69+16))*10000</f>
        <v>2461.8525907082608</v>
      </c>
      <c r="AD118" s="5">
        <f>AD12*((58.69)/(58.69+16))*10000</f>
        <v>2123.9666622037753</v>
      </c>
      <c r="AE118" s="5">
        <f>AE12*((58.69)/(58.69+16))*10000</f>
        <v>2307.0536885794618</v>
      </c>
      <c r="AF118" s="5">
        <f>AF12*((58.69)/(58.69+16))*10000</f>
        <v>1881.9460436470745</v>
      </c>
      <c r="AG118" s="5">
        <f>AG12*((58.69)/(58.69+16))*10000</f>
        <v>2226.1182219842012</v>
      </c>
      <c r="AH118" s="5">
        <f>AH12*((58.69)/(58.69+16))*10000</f>
        <v>2441.4222787521753</v>
      </c>
      <c r="AI118" s="5">
        <f>AI12*((58.69)/(58.69+16))*10000</f>
        <v>2371.4877493640379</v>
      </c>
      <c r="AJ118" s="5">
        <f>AJ12*((58.69)/(58.69+16))*10000</f>
        <v>2215.1172847770786</v>
      </c>
      <c r="AK118" s="5">
        <f>AK12*((58.69)/(58.69+16))*10000</f>
        <v>2362.8441558441559</v>
      </c>
      <c r="AL118" s="5">
        <f>AL12*((58.69)/(58.69+16))*10000</f>
        <v>2581.2913375284506</v>
      </c>
      <c r="AM118" s="5">
        <f>AM12*((58.69)/(58.69+16))*10000</f>
        <v>2112.9657249966526</v>
      </c>
      <c r="AN118" s="5">
        <f>AN12*((58.69)/(58.69+16))*10000</f>
        <v>1708.2883920203506</v>
      </c>
      <c r="AO118" s="5">
        <f>AO12*((58.69)/(58.69+16))*10000</f>
        <v>2050.8890078993172</v>
      </c>
      <c r="AP118" s="5">
        <f>AP12*((58.69)/(58.69+16))*10000</f>
        <v>2055.6036952737982</v>
      </c>
      <c r="AQ118" s="5">
        <f>AQ12*((58.69)/(58.69+16))*10000</f>
        <v>1967.596197616816</v>
      </c>
      <c r="AR118" s="5">
        <f>AR12*((58.69)/(58.69+16))*10000</f>
        <v>2189.1865042174318</v>
      </c>
      <c r="AS118" s="5">
        <f>AS12*((58.69)/(58.69+16))*10000</f>
        <v>1784.5091712411299</v>
      </c>
      <c r="AT118" s="5">
        <f>AT12*((58.69)/(58.69+16))*10000</f>
        <v>1924.3782300174053</v>
      </c>
      <c r="AU118" s="5">
        <f>AU12*((58.69)/(58.69+16))*10000</f>
        <v>1990.3838532601419</v>
      </c>
      <c r="AV118" s="5">
        <f>AV12*((58.69)/(58.69+16))*10000</f>
        <v>2021.0293211942692</v>
      </c>
      <c r="AW118" s="5">
        <f>AW12*((58.69)/(58.69+16))*10000</f>
        <v>1882.7318248761546</v>
      </c>
      <c r="AX118" s="5">
        <f>AX12*((58.69)/(58.69+16))*10000</f>
        <v>1828.512920069621</v>
      </c>
      <c r="AY118" s="5">
        <f>AY12*((58.69)/(58.69+16))*10000</f>
        <v>1809.6541705716961</v>
      </c>
      <c r="AZ118" s="5">
        <f>AZ12*((58.69)/(58.69+16))*10000</f>
        <v>1830.8702637568617</v>
      </c>
      <c r="BA118" s="5">
        <f>BA12*((58.69)/(58.69+16))*10000</f>
        <v>2056.3894765028786</v>
      </c>
      <c r="BB118" s="5">
        <f>BB12*((58.69)/(58.69+16))*10000</f>
        <v>2146.7543178471014</v>
      </c>
      <c r="BC118" s="5">
        <f>BC12*((58.69)/(58.69+16))*10000</f>
        <v>1680.7860490025439</v>
      </c>
      <c r="BD118" s="5">
        <f>BD12*((58.69)/(58.69+16))*10000</f>
        <v>1775.0797964921674</v>
      </c>
      <c r="BE118" s="5">
        <f>BE12*((58.69)/(58.69+16))*10000</f>
        <v>1653.2837059847368</v>
      </c>
      <c r="BF118" s="5">
        <f>BF12*((58.69)/(58.69+16))*10000</f>
        <v>1817.5119828624984</v>
      </c>
      <c r="BG118" s="5">
        <f>BG12*((58.69)/(58.69+16))*10000</f>
        <v>1972.3108849912974</v>
      </c>
      <c r="BH118" s="5">
        <f>BH12*((58.69)/(58.69+16))*10000</f>
        <v>1607.7083946980852</v>
      </c>
    </row>
    <row r="119" spans="1:115" x14ac:dyDescent="0.15">
      <c r="A119" s="5" t="s">
        <v>0</v>
      </c>
      <c r="C119" s="5">
        <f>C93/C92</f>
        <v>0.5131380646706093</v>
      </c>
      <c r="D119" s="5">
        <f>D93/D92</f>
        <v>0.5102218895442272</v>
      </c>
      <c r="E119" s="5">
        <f>E93/E92</f>
        <v>0.50239036565287032</v>
      </c>
      <c r="F119" s="5">
        <f>F93/F92</f>
        <v>0.52077403320216331</v>
      </c>
      <c r="G119" s="5">
        <f>G93/G92</f>
        <v>0.51701572565545839</v>
      </c>
      <c r="H119" s="5">
        <f>H93/H92</f>
        <v>0.53827398484344458</v>
      </c>
      <c r="I119" s="5">
        <f>I93/I92</f>
        <v>0.51699739589516103</v>
      </c>
      <c r="J119" s="5">
        <f>J93/J92</f>
        <v>0.51117802945596758</v>
      </c>
      <c r="K119" s="5">
        <f>K93/K92</f>
        <v>0.48819083738386421</v>
      </c>
      <c r="L119" s="5">
        <f>L93/L92</f>
        <v>0.54891738962731684</v>
      </c>
      <c r="M119" s="5">
        <f>M93/M92</f>
        <v>0.47753609851842643</v>
      </c>
      <c r="N119" s="5">
        <f>N93/N92</f>
        <v>0.50203841597542109</v>
      </c>
      <c r="O119" s="5">
        <f>O93/O92</f>
        <v>0.47923883792305277</v>
      </c>
      <c r="P119" s="5">
        <f>P93/P92</f>
        <v>0.49654252552824879</v>
      </c>
      <c r="Q119" s="5">
        <f>Q93/Q92</f>
        <v>0.49796413615513402</v>
      </c>
      <c r="R119" s="5">
        <f>R93/R92</f>
        <v>0.492153639536756</v>
      </c>
      <c r="S119" s="5">
        <f>S93/S92</f>
        <v>0.47600093168717</v>
      </c>
      <c r="T119" s="5">
        <f>T93/T92</f>
        <v>0.49099244287061439</v>
      </c>
      <c r="U119" s="5">
        <f>U93/U92</f>
        <v>0.50094469608532133</v>
      </c>
      <c r="V119" s="5">
        <f>V93/V92</f>
        <v>0.5363925340204766</v>
      </c>
      <c r="W119" s="5">
        <f>W93/W92</f>
        <v>0.50200365523160362</v>
      </c>
      <c r="X119" s="5">
        <f>X93/X92</f>
        <v>0.50025393255975825</v>
      </c>
      <c r="Y119" s="5">
        <f>Y93/Y92</f>
        <v>0.4994001534244733</v>
      </c>
      <c r="Z119" s="5">
        <f>Z93/Z92</f>
        <v>0.54301411269156852</v>
      </c>
      <c r="AA119" s="5">
        <f>AA93/AA92</f>
        <v>0.49055450493265473</v>
      </c>
      <c r="AB119" s="5">
        <f>AB93/AB92</f>
        <v>0.54461050183554749</v>
      </c>
      <c r="AC119" s="5">
        <f>AC93/AC92</f>
        <v>0.50683750581495912</v>
      </c>
      <c r="AD119" s="5">
        <f>AD93/AD92</f>
        <v>0.51336902559705722</v>
      </c>
      <c r="AE119" s="5">
        <f>AE93/AE92</f>
        <v>0.49886091813727368</v>
      </c>
      <c r="AF119" s="5">
        <f>AF93/AF92</f>
        <v>0.47472186043246239</v>
      </c>
      <c r="AG119" s="5">
        <f>AG93/AG92</f>
        <v>0.51382401878304129</v>
      </c>
      <c r="AH119" s="5">
        <f>AH93/AH92</f>
        <v>0.53226262327509966</v>
      </c>
      <c r="AI119" s="5">
        <f>AI93/AI92</f>
        <v>0.52899552124378657</v>
      </c>
      <c r="AJ119" s="5">
        <f>AJ93/AJ92</f>
        <v>0.4891254377936462</v>
      </c>
      <c r="AK119" s="5">
        <f>AK93/AK92</f>
        <v>0.52682741398939648</v>
      </c>
      <c r="AL119" s="5">
        <f>AL93/AL92</f>
        <v>0.52416291627507006</v>
      </c>
      <c r="AM119" s="5">
        <f>AM93/AM92</f>
        <v>0.48812036699398981</v>
      </c>
      <c r="AN119" s="5">
        <f>AN93/AN92</f>
        <v>0.46484275312544671</v>
      </c>
      <c r="AO119" s="5">
        <f>AO93/AO92</f>
        <v>0.48241755524574903</v>
      </c>
      <c r="AP119" s="5">
        <f>AP93/AP92</f>
        <v>0.4994613356332302</v>
      </c>
      <c r="AQ119" s="5">
        <f>AQ93/AQ92</f>
        <v>0.51294006056800512</v>
      </c>
      <c r="AR119" s="5">
        <f>AR93/AR92</f>
        <v>0.53626584702122926</v>
      </c>
      <c r="AS119" s="5">
        <f>AS93/AS92</f>
        <v>0.49086243160323839</v>
      </c>
      <c r="AT119" s="5">
        <f>AT93/AT92</f>
        <v>0.5085620883628521</v>
      </c>
      <c r="AU119" s="5">
        <f>AU93/AU92</f>
        <v>0.51162209585266949</v>
      </c>
      <c r="AV119" s="5">
        <f>AV93/AV92</f>
        <v>0.50014760318602036</v>
      </c>
      <c r="AW119" s="5">
        <f>AW93/AW92</f>
        <v>0.5278282689197572</v>
      </c>
      <c r="AX119" s="5">
        <f>AX93/AX92</f>
        <v>0.51790709603583296</v>
      </c>
      <c r="AY119" s="5">
        <f>AY93/AY92</f>
        <v>0.52663627649949685</v>
      </c>
      <c r="AZ119" s="5">
        <f>AZ93/AZ92</f>
        <v>0.49471022571881262</v>
      </c>
      <c r="BA119" s="5">
        <f>BA93/BA92</f>
        <v>0.50828601233609583</v>
      </c>
      <c r="BB119" s="5">
        <f>BB93/BB92</f>
        <v>0.50345888307515108</v>
      </c>
      <c r="BC119" s="5">
        <f>BC93/BC92</f>
        <v>0.49528876894802121</v>
      </c>
      <c r="BD119" s="5">
        <f>BD93/BD92</f>
        <v>0.49613464961338072</v>
      </c>
      <c r="BE119" s="5">
        <f>BE93/BE92</f>
        <v>0.49288425267897046</v>
      </c>
      <c r="BF119" s="5">
        <f>BF93/BF92</f>
        <v>0.50134747637269217</v>
      </c>
      <c r="BG119" s="5">
        <f>BG93/BG92</f>
        <v>0.50304444294672079</v>
      </c>
      <c r="BH119" s="5">
        <f>BH93/BH92</f>
        <v>0.46730330954418287</v>
      </c>
    </row>
    <row r="120" spans="1:115" x14ac:dyDescent="0.15">
      <c r="A120" s="5" t="s">
        <v>562</v>
      </c>
      <c r="C120" s="5">
        <f>C10*((58.93)/(58.93+16))*10000</f>
        <v>228.86200453756837</v>
      </c>
      <c r="D120" s="5">
        <f>D10*((58.93)/(58.93+16))*10000</f>
        <v>408.96303216335235</v>
      </c>
      <c r="E120" s="5">
        <f>E10*((58.93)/(58.93+16))*10000</f>
        <v>84.152008541305207</v>
      </c>
      <c r="F120" s="5">
        <f>F10*((58.93)/(58.93+16))*10000</f>
        <v>298.85760042706522</v>
      </c>
      <c r="G120" s="5">
        <f>G10*((58.93)/(58.93+16))*10000</f>
        <v>309.86814360069394</v>
      </c>
      <c r="H120" s="5">
        <f>H10*((58.93)/(58.93+16))*10000</f>
        <v>342.11330575203516</v>
      </c>
      <c r="I120" s="5">
        <f>I10*((58.93)/(58.93+16))*10000</f>
        <v>263.46656879754437</v>
      </c>
      <c r="J120" s="5">
        <f>J10*((58.93)/(58.93+16))*10000</f>
        <v>353.91031629520882</v>
      </c>
      <c r="K120" s="5">
        <f>K10*((58.93)/(58.93+16))*10000</f>
        <v>191.89803816895767</v>
      </c>
      <c r="L120" s="5">
        <f>L10*((58.93)/(58.93+16))*10000</f>
        <v>329.52982783931668</v>
      </c>
      <c r="M120" s="5">
        <f>M10*((58.93)/(58.93+16))*10000</f>
        <v>125.04831175764045</v>
      </c>
      <c r="N120" s="5">
        <f>N10*((58.93)/(58.93+16))*10000</f>
        <v>388.51488055518473</v>
      </c>
      <c r="O120" s="5">
        <f>O10*((58.93)/(58.93+16))*10000</f>
        <v>158.0799412785266</v>
      </c>
      <c r="P120" s="5">
        <f>P10*((58.93)/(58.93+16))*10000</f>
        <v>349.97797944748424</v>
      </c>
      <c r="Q120" s="5">
        <f>Q10*((58.93)/(58.93+16))*10000</f>
        <v>114.03776858401174</v>
      </c>
      <c r="R120" s="5">
        <f>R10*((58.93)/(58.93+16))*10000</f>
        <v>220.21086347257437</v>
      </c>
      <c r="S120" s="5">
        <f>S10*((58.93)/(58.93+16))*10000</f>
        <v>344.47270786066991</v>
      </c>
      <c r="T120" s="5">
        <f>T10*((58.93)/(58.93+16))*10000</f>
        <v>368.85319631656205</v>
      </c>
      <c r="U120" s="5">
        <f>U10*((58.93)/(58.93+16))*10000</f>
        <v>224.92966768984382</v>
      </c>
      <c r="V120" s="5">
        <f>V10*((58.93)/(58.93+16))*10000</f>
        <v>275.26357934071802</v>
      </c>
      <c r="W120" s="5">
        <f>W10*((58.93)/(58.93+16))*10000</f>
        <v>205.26798345122114</v>
      </c>
      <c r="X120" s="5">
        <f>X10*((58.93)/(58.93+16))*10000</f>
        <v>288.63352462298144</v>
      </c>
      <c r="Y120" s="5">
        <f>Y10*((58.93)/(58.93+16))*10000</f>
        <v>251.66955825437071</v>
      </c>
      <c r="Z120" s="5">
        <f>Z10*((58.93)/(58.93+16))*10000</f>
        <v>143.13706125717334</v>
      </c>
      <c r="AA120" s="5">
        <f>AA10*((58.93)/(58.93+16))*10000</f>
        <v>401.09835846790327</v>
      </c>
      <c r="AB120" s="5">
        <f>AB10*((58.93)/(58.93+16))*10000</f>
        <v>270.54477512344852</v>
      </c>
      <c r="AC120" s="5">
        <f>AC10*((58.93)/(58.93+16))*10000</f>
        <v>237.51314560256236</v>
      </c>
      <c r="AD120" s="5">
        <f>AD10*((58.93)/(58.93+16))*10000</f>
        <v>275.26357934071802</v>
      </c>
      <c r="AE120" s="5">
        <f>AE10*((58.93)/(58.93+16))*10000</f>
        <v>296.49819831843047</v>
      </c>
      <c r="AF120" s="5">
        <f>AF10*((58.93)/(58.93+16))*10000</f>
        <v>305.93580675296937</v>
      </c>
      <c r="AG120" s="5">
        <f>AG10*((58.93)/(58.93+16))*10000</f>
        <v>320.09221940477778</v>
      </c>
      <c r="AH120" s="5">
        <f>AH10*((58.93)/(58.93+16))*10000</f>
        <v>206.05445082076602</v>
      </c>
      <c r="AI120" s="5">
        <f>AI10*((58.93)/(58.93+16))*10000</f>
        <v>156.50700653943682</v>
      </c>
      <c r="AJ120" s="5">
        <f>AJ10*((58.93)/(58.93+16))*10000</f>
        <v>228.86200453756837</v>
      </c>
      <c r="AK120" s="5">
        <f>AK10*((58.93)/(58.93+16))*10000</f>
        <v>179.31456025623913</v>
      </c>
      <c r="AL120" s="5">
        <f>AL10*((58.93)/(58.93+16))*10000</f>
        <v>261.89363405845455</v>
      </c>
      <c r="AM120" s="5">
        <f>AM10*((58.93)/(58.93+16))*10000</f>
        <v>136.84532230081408</v>
      </c>
      <c r="AN120" s="5">
        <f>AN10*((58.93)/(58.93+16))*10000</f>
        <v>106.95956225810755</v>
      </c>
      <c r="AO120" s="5">
        <f>AO10*((58.93)/(58.93+16))*10000</f>
        <v>401.8848258374482</v>
      </c>
      <c r="AP120" s="5">
        <f>AP10*((58.93)/(58.93+16))*10000</f>
        <v>176.1686907780595</v>
      </c>
      <c r="AQ120" s="5">
        <f>AQ10*((58.93)/(58.93+16))*10000</f>
        <v>210.77325503803547</v>
      </c>
      <c r="AR120" s="5">
        <f>AR10*((58.93)/(58.93+16))*10000</f>
        <v>91.230214867209384</v>
      </c>
      <c r="AS120" s="5">
        <f>AS10*((58.93)/(58.93+16))*10000</f>
        <v>176.1686907780595</v>
      </c>
      <c r="AT120" s="5">
        <f>AT10*((58.93)/(58.93+16))*10000</f>
        <v>209.20032029894566</v>
      </c>
      <c r="AU120" s="5">
        <f>AU10*((58.93)/(58.93+16))*10000</f>
        <v>279.98238355798742</v>
      </c>
      <c r="AV120" s="5">
        <f>AV10*((58.93)/(58.93+16))*10000</f>
        <v>187.17923395168822</v>
      </c>
      <c r="AW120" s="5">
        <f>AW10*((58.93)/(58.93+16))*10000</f>
        <v>191.11157079941276</v>
      </c>
      <c r="AX120" s="5">
        <f>AX10*((58.93)/(58.93+16))*10000</f>
        <v>295.71173094888559</v>
      </c>
      <c r="AY120" s="5">
        <f>AY10*((58.93)/(58.93+16))*10000</f>
        <v>163.58521286534096</v>
      </c>
      <c r="AZ120" s="5">
        <f>AZ10*((58.93)/(58.93+16))*10000</f>
        <v>78.646736954490848</v>
      </c>
      <c r="BA120" s="5">
        <f>BA10*((58.93)/(58.93+16))*10000</f>
        <v>217.06499399439474</v>
      </c>
      <c r="BB120" s="5">
        <f>BB10*((58.93)/(58.93+16))*10000</f>
        <v>188.75216869077803</v>
      </c>
      <c r="BC120" s="5">
        <f>BC10*((58.93)/(58.93+16))*10000</f>
        <v>139.99119177899371</v>
      </c>
      <c r="BD120" s="5">
        <f>BD10*((58.93)/(58.93+16))*10000</f>
        <v>222.5702655812091</v>
      </c>
      <c r="BE120" s="5">
        <f>BE10*((58.93)/(58.93+16))*10000</f>
        <v>209.98678766849056</v>
      </c>
      <c r="BF120" s="5">
        <f>BF10*((58.93)/(58.93+16))*10000</f>
        <v>363.34792472974766</v>
      </c>
      <c r="BG120" s="5">
        <f>BG10*((58.93)/(58.93+16))*10000</f>
        <v>368.85319631656205</v>
      </c>
      <c r="BH120" s="5">
        <f>BH10*((58.93)/(58.93+16))*10000</f>
        <v>189.53863606032294</v>
      </c>
    </row>
    <row r="121" spans="1:115" x14ac:dyDescent="0.15">
      <c r="A121" s="5" t="s">
        <v>561</v>
      </c>
      <c r="C121" s="5">
        <f>(C5*(51.996)/((51.996*2)+(16*3)))*10000</f>
        <v>123462.79014684983</v>
      </c>
      <c r="D121" s="5">
        <f>(D5*(51.996)/((51.996*2)+(16*3)))*10000</f>
        <v>123770.6774040739</v>
      </c>
      <c r="E121" s="5">
        <f>(E5*(51.996)/((51.996*2)+(16*3)))*10000</f>
        <v>123462.79014684983</v>
      </c>
      <c r="F121" s="5">
        <f>(F5*(51.996)/((51.996*2)+(16*3)))*10000</f>
        <v>123018.06410863729</v>
      </c>
      <c r="G121" s="5">
        <f>(G5*(51.996)/((51.996*2)+(16*3)))*10000</f>
        <v>125310.11369019422</v>
      </c>
      <c r="H121" s="5">
        <f>(H5*(51.996)/((51.996*2)+(16*3)))*10000</f>
        <v>123633.83862308542</v>
      </c>
      <c r="I121" s="5">
        <f>(I5*(51.996)/((51.996*2)+(16*3)))*10000</f>
        <v>123907.51618506237</v>
      </c>
      <c r="J121" s="5">
        <f>(J5*(51.996)/((51.996*2)+(16*3)))*10000</f>
        <v>123496.99984209695</v>
      </c>
      <c r="K121" s="5">
        <f>(K5*(51.996)/((51.996*2)+(16*3)))*10000</f>
        <v>125207.48460445287</v>
      </c>
      <c r="L121" s="5">
        <f>(L5*(51.996)/((51.996*2)+(16*3)))*10000</f>
        <v>123086.4834991315</v>
      </c>
      <c r="M121" s="5">
        <f>(M5*(51.996)/((51.996*2)+(16*3)))*10000</f>
        <v>137796.65245539238</v>
      </c>
      <c r="N121" s="5">
        <f>(N5*(51.996)/((51.996*2)+(16*3)))*10000</f>
        <v>137044.03915995578</v>
      </c>
      <c r="O121" s="5">
        <f>(O5*(51.996)/((51.996*2)+(16*3)))*10000</f>
        <v>136051.95799778934</v>
      </c>
      <c r="P121" s="5">
        <f>(P5*(51.996)/((51.996*2)+(16*3)))*10000</f>
        <v>136223.00647402494</v>
      </c>
      <c r="Q121" s="5">
        <f>(Q5*(51.996)/((51.996*2)+(16*3)))*10000</f>
        <v>134375.68293068054</v>
      </c>
      <c r="R121" s="5">
        <f>(R5*(51.996)/((51.996*2)+(16*3)))*10000</f>
        <v>137830.86215063947</v>
      </c>
      <c r="S121" s="5">
        <f>(S5*(51.996)/((51.996*2)+(16*3)))*10000</f>
        <v>138412.42696984051</v>
      </c>
      <c r="T121" s="5">
        <f>(T5*(51.996)/((51.996*2)+(16*3)))*10000</f>
        <v>137557.18458866255</v>
      </c>
      <c r="U121" s="5">
        <f>(U5*(51.996)/((51.996*2)+(16*3)))*10000</f>
        <v>136017.74830254223</v>
      </c>
      <c r="V121" s="5">
        <f>(V5*(51.996)/((51.996*2)+(16*3)))*10000</f>
        <v>132630.98847307751</v>
      </c>
      <c r="W121" s="5">
        <f>(W5*(51.996)/((51.996*2)+(16*3)))*10000</f>
        <v>127431.11479551555</v>
      </c>
      <c r="X121" s="5">
        <f>(X5*(51.996)/((51.996*2)+(16*3)))*10000</f>
        <v>128936.34138638874</v>
      </c>
      <c r="Y121" s="5">
        <f>(Y5*(51.996)/((51.996*2)+(16*3)))*10000</f>
        <v>127602.16327175112</v>
      </c>
      <c r="Z121" s="5">
        <f>(Z5*(51.996)/((51.996*2)+(16*3)))*10000</f>
        <v>127567.95357650401</v>
      </c>
      <c r="AA121" s="5">
        <f>(AA5*(51.996)/((51.996*2)+(16*3)))*10000</f>
        <v>127123.22753829147</v>
      </c>
      <c r="AB121" s="5">
        <f>(AB5*(51.996)/((51.996*2)+(16*3)))*10000</f>
        <v>126575.8724143376</v>
      </c>
      <c r="AC121" s="5">
        <f>(AC5*(51.996)/((51.996*2)+(16*3)))*10000</f>
        <v>126883.75967156165</v>
      </c>
      <c r="AD121" s="5">
        <f>(AD5*(51.996)/((51.996*2)+(16*3)))*10000</f>
        <v>127020.59845255013</v>
      </c>
      <c r="AE121" s="5">
        <f>(AE5*(51.996)/((51.996*2)+(16*3)))*10000</f>
        <v>127260.06631927995</v>
      </c>
      <c r="AF121" s="5">
        <f>(AF5*(51.996)/((51.996*2)+(16*3)))*10000</f>
        <v>127294.27601452707</v>
      </c>
      <c r="AG121" s="5">
        <f>(AG5*(51.996)/((51.996*2)+(16*3)))*10000</f>
        <v>127807.42144323385</v>
      </c>
      <c r="AH121" s="5">
        <f>(AH5*(51.996)/((51.996*2)+(16*3)))*10000</f>
        <v>122812.80593715458</v>
      </c>
      <c r="AI121" s="5">
        <f>(AI5*(51.996)/((51.996*2)+(16*3)))*10000</f>
        <v>121957.56355597662</v>
      </c>
      <c r="AJ121" s="5">
        <f>(AJ5*(51.996)/((51.996*2)+(16*3)))*10000</f>
        <v>125686.42033791251</v>
      </c>
      <c r="AK121" s="5">
        <f>(AK5*(51.996)/((51.996*2)+(16*3)))*10000</f>
        <v>122402.28959418916</v>
      </c>
      <c r="AL121" s="5">
        <f>(AL5*(51.996)/((51.996*2)+(16*3)))*10000</f>
        <v>121068.11147955155</v>
      </c>
      <c r="AM121" s="5">
        <f>(AM5*(51.996)/((51.996*2)+(16*3)))*10000</f>
        <v>127944.26022422231</v>
      </c>
      <c r="AN121" s="5">
        <f>(AN5*(51.996)/((51.996*2)+(16*3)))*10000</f>
        <v>130441.56797726195</v>
      </c>
      <c r="AO121" s="5">
        <f>(AO5*(51.996)/((51.996*2)+(16*3)))*10000</f>
        <v>131194.18127269854</v>
      </c>
      <c r="AP121" s="5">
        <f>(AP5*(51.996)/((51.996*2)+(16*3)))*10000</f>
        <v>130304.72919627347</v>
      </c>
      <c r="AQ121" s="5">
        <f>(AQ5*(51.996)/((51.996*2)+(16*3)))*10000</f>
        <v>123120.69319437863</v>
      </c>
      <c r="AR121" s="5">
        <f>(AR5*(51.996)/((51.996*2)+(16*3)))*10000</f>
        <v>122265.45081320069</v>
      </c>
      <c r="AS121" s="5">
        <f>(AS5*(51.996)/((51.996*2)+(16*3)))*10000</f>
        <v>121854.93447023527</v>
      </c>
      <c r="AT121" s="5">
        <f>(AT5*(51.996)/((51.996*2)+(16*3)))*10000</f>
        <v>124933.80704247592</v>
      </c>
      <c r="AU121" s="5">
        <f>(AU5*(51.996)/((51.996*2)+(16*3)))*10000</f>
        <v>124694.33917574611</v>
      </c>
      <c r="AV121" s="5">
        <f>(AV5*(51.996)/((51.996*2)+(16*3)))*10000</f>
        <v>127636.37296699827</v>
      </c>
      <c r="AW121" s="5">
        <f>(AW5*(51.996)/((51.996*2)+(16*3)))*10000</f>
        <v>127499.5341860098</v>
      </c>
      <c r="AX121" s="5">
        <f>(AX5*(51.996)/((51.996*2)+(16*3)))*10000</f>
        <v>128491.61534817622</v>
      </c>
      <c r="AY121" s="5">
        <f>(AY5*(51.996)/((51.996*2)+(16*3)))*10000</f>
        <v>127191.64692878572</v>
      </c>
      <c r="AZ121" s="5">
        <f>(AZ5*(51.996)/((51.996*2)+(16*3)))*10000</f>
        <v>126267.98515711349</v>
      </c>
      <c r="BA121" s="5">
        <f>(BA5*(51.996)/((51.996*2)+(16*3)))*10000</f>
        <v>123565.41923259117</v>
      </c>
      <c r="BB121" s="5">
        <f>(BB5*(51.996)/((51.996*2)+(16*3)))*10000</f>
        <v>127773.21174798674</v>
      </c>
      <c r="BC121" s="5">
        <f>(BC5*(51.996)/((51.996*2)+(16*3)))*10000</f>
        <v>129962.63224380229</v>
      </c>
      <c r="BD121" s="5">
        <f>(BD5*(51.996)/((51.996*2)+(16*3)))*10000</f>
        <v>137351.92641717984</v>
      </c>
      <c r="BE121" s="5">
        <f>(BE5*(51.996)/((51.996*2)+(16*3)))*10000</f>
        <v>134136.21506395072</v>
      </c>
      <c r="BF121" s="5">
        <f>(BF5*(51.996)/((51.996*2)+(16*3)))*10000</f>
        <v>129757.3740723196</v>
      </c>
      <c r="BG121" s="5">
        <f>(BG5*(51.996)/((51.996*2)+(16*3)))*10000</f>
        <v>130133.68072003788</v>
      </c>
      <c r="BH121" s="5">
        <f>(BH5*(51.996)/((51.996*2)+(16*3)))*10000</f>
        <v>138275.58818885204</v>
      </c>
    </row>
    <row r="137" spans="4:4" x14ac:dyDescent="0.15">
      <c r="D137" s="6"/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569E-E506-8C43-9F98-3DFB23A44623}">
  <dimension ref="A1:FK41"/>
  <sheetViews>
    <sheetView workbookViewId="0">
      <selection activeCell="BG2" sqref="BG2:BG42"/>
    </sheetView>
  </sheetViews>
  <sheetFormatPr baseColWidth="10" defaultRowHeight="13" x14ac:dyDescent="0.15"/>
  <cols>
    <col min="1" max="16384" width="10.83203125" style="1"/>
  </cols>
  <sheetData>
    <row r="1" spans="1:167" x14ac:dyDescent="0.15">
      <c r="C1" s="1" t="s">
        <v>793</v>
      </c>
      <c r="D1" s="1" t="s">
        <v>792</v>
      </c>
      <c r="E1" s="1" t="s">
        <v>791</v>
      </c>
      <c r="F1" s="1" t="s">
        <v>790</v>
      </c>
      <c r="G1" s="1" t="s">
        <v>789</v>
      </c>
      <c r="H1" s="1" t="s">
        <v>788</v>
      </c>
      <c r="I1" s="1" t="s">
        <v>787</v>
      </c>
      <c r="J1" s="1" t="s">
        <v>786</v>
      </c>
      <c r="K1" s="1" t="s">
        <v>785</v>
      </c>
      <c r="L1" s="1" t="s">
        <v>784</v>
      </c>
      <c r="M1" s="1" t="s">
        <v>783</v>
      </c>
      <c r="N1" s="1" t="s">
        <v>782</v>
      </c>
      <c r="O1" s="1" t="s">
        <v>781</v>
      </c>
      <c r="P1" s="1" t="s">
        <v>780</v>
      </c>
      <c r="Q1" s="1" t="s">
        <v>779</v>
      </c>
      <c r="R1" s="1" t="s">
        <v>778</v>
      </c>
      <c r="S1" s="1" t="s">
        <v>777</v>
      </c>
      <c r="T1" s="1" t="s">
        <v>776</v>
      </c>
      <c r="U1" s="1" t="s">
        <v>775</v>
      </c>
      <c r="V1" s="1" t="s">
        <v>774</v>
      </c>
      <c r="W1" s="1" t="s">
        <v>773</v>
      </c>
      <c r="X1" s="1" t="s">
        <v>772</v>
      </c>
      <c r="Y1" s="1" t="s">
        <v>771</v>
      </c>
      <c r="Z1" s="1" t="s">
        <v>770</v>
      </c>
      <c r="AA1" s="1" t="s">
        <v>769</v>
      </c>
      <c r="AB1" s="1" t="s">
        <v>768</v>
      </c>
      <c r="AC1" s="1" t="s">
        <v>767</v>
      </c>
      <c r="AD1" s="1" t="s">
        <v>766</v>
      </c>
      <c r="AE1" s="1" t="s">
        <v>765</v>
      </c>
      <c r="AF1" s="1" t="s">
        <v>764</v>
      </c>
      <c r="AG1" s="1" t="s">
        <v>763</v>
      </c>
      <c r="AH1" s="1" t="s">
        <v>762</v>
      </c>
      <c r="AI1" s="1" t="s">
        <v>761</v>
      </c>
      <c r="AJ1" s="1" t="s">
        <v>760</v>
      </c>
      <c r="AK1" s="1" t="s">
        <v>759</v>
      </c>
      <c r="AL1" s="1" t="s">
        <v>758</v>
      </c>
      <c r="AM1" s="1" t="s">
        <v>757</v>
      </c>
      <c r="AN1" s="1" t="s">
        <v>756</v>
      </c>
      <c r="AO1" s="1" t="s">
        <v>755</v>
      </c>
      <c r="AP1" s="1" t="s">
        <v>754</v>
      </c>
      <c r="AQ1" s="1" t="s">
        <v>753</v>
      </c>
      <c r="AR1" s="1" t="s">
        <v>752</v>
      </c>
      <c r="AS1" s="1" t="s">
        <v>751</v>
      </c>
      <c r="AT1" s="1" t="s">
        <v>750</v>
      </c>
      <c r="AU1" s="1" t="s">
        <v>749</v>
      </c>
      <c r="AV1" s="1" t="s">
        <v>748</v>
      </c>
      <c r="AW1" s="1" t="s">
        <v>747</v>
      </c>
      <c r="AX1" s="1" t="s">
        <v>746</v>
      </c>
      <c r="AY1" s="1" t="s">
        <v>745</v>
      </c>
      <c r="AZ1" s="1" t="s">
        <v>744</v>
      </c>
      <c r="BA1" s="1" t="s">
        <v>743</v>
      </c>
      <c r="BB1" s="1" t="s">
        <v>742</v>
      </c>
      <c r="BC1" s="1" t="s">
        <v>741</v>
      </c>
      <c r="BD1" s="1" t="s">
        <v>740</v>
      </c>
      <c r="BE1" s="1" t="s">
        <v>739</v>
      </c>
      <c r="BF1" s="1" t="s">
        <v>738</v>
      </c>
      <c r="BG1" s="1" t="s">
        <v>737</v>
      </c>
      <c r="BH1" s="1" t="s">
        <v>736</v>
      </c>
      <c r="BI1" s="1" t="s">
        <v>735</v>
      </c>
      <c r="BJ1" s="1" t="s">
        <v>734</v>
      </c>
      <c r="BK1" s="1" t="s">
        <v>733</v>
      </c>
      <c r="BL1" s="1" t="s">
        <v>732</v>
      </c>
      <c r="BM1" s="1" t="s">
        <v>731</v>
      </c>
      <c r="BN1" s="1" t="s">
        <v>730</v>
      </c>
      <c r="BO1" s="1" t="s">
        <v>729</v>
      </c>
      <c r="BP1" s="1" t="s">
        <v>728</v>
      </c>
      <c r="BQ1" s="1" t="s">
        <v>727</v>
      </c>
      <c r="BR1" s="1" t="s">
        <v>726</v>
      </c>
      <c r="BS1" s="1" t="s">
        <v>725</v>
      </c>
      <c r="BT1" s="1" t="s">
        <v>724</v>
      </c>
      <c r="BU1" s="1" t="s">
        <v>723</v>
      </c>
      <c r="BV1" s="1" t="s">
        <v>722</v>
      </c>
      <c r="BW1" s="1" t="s">
        <v>721</v>
      </c>
      <c r="BX1" s="1" t="s">
        <v>720</v>
      </c>
      <c r="BY1" s="1" t="s">
        <v>719</v>
      </c>
      <c r="BZ1" s="1" t="s">
        <v>718</v>
      </c>
      <c r="CA1" s="1" t="s">
        <v>717</v>
      </c>
      <c r="CB1" s="1" t="s">
        <v>716</v>
      </c>
      <c r="CC1" s="1" t="s">
        <v>715</v>
      </c>
      <c r="CD1" s="1" t="s">
        <v>714</v>
      </c>
      <c r="CE1" s="1" t="s">
        <v>713</v>
      </c>
      <c r="CF1" s="1" t="s">
        <v>712</v>
      </c>
      <c r="CG1" s="1" t="s">
        <v>711</v>
      </c>
      <c r="CH1" s="1" t="s">
        <v>710</v>
      </c>
      <c r="CI1" s="1" t="s">
        <v>709</v>
      </c>
      <c r="CJ1" s="1" t="s">
        <v>708</v>
      </c>
      <c r="CK1" s="1" t="s">
        <v>707</v>
      </c>
      <c r="CL1" s="1" t="s">
        <v>706</v>
      </c>
      <c r="CM1" s="1" t="s">
        <v>705</v>
      </c>
      <c r="CN1" s="1" t="s">
        <v>704</v>
      </c>
      <c r="CO1" s="1" t="s">
        <v>703</v>
      </c>
      <c r="CP1" s="1" t="s">
        <v>702</v>
      </c>
      <c r="CQ1" s="1" t="s">
        <v>701</v>
      </c>
      <c r="CR1" s="1" t="s">
        <v>700</v>
      </c>
      <c r="CS1" s="1" t="s">
        <v>699</v>
      </c>
      <c r="CT1" s="1" t="s">
        <v>698</v>
      </c>
      <c r="CU1" s="1" t="s">
        <v>697</v>
      </c>
      <c r="CV1" s="1" t="s">
        <v>696</v>
      </c>
      <c r="CW1" s="1" t="s">
        <v>695</v>
      </c>
      <c r="CX1" s="1" t="s">
        <v>694</v>
      </c>
      <c r="CY1" s="1" t="s">
        <v>693</v>
      </c>
      <c r="CZ1" s="1" t="s">
        <v>692</v>
      </c>
      <c r="DA1" s="1" t="s">
        <v>691</v>
      </c>
      <c r="DB1" s="1" t="s">
        <v>690</v>
      </c>
      <c r="DC1" s="1" t="s">
        <v>689</v>
      </c>
      <c r="DD1" s="1" t="s">
        <v>688</v>
      </c>
      <c r="DE1" s="1" t="s">
        <v>687</v>
      </c>
      <c r="DF1" s="1" t="s">
        <v>686</v>
      </c>
      <c r="DG1" s="1" t="s">
        <v>685</v>
      </c>
      <c r="DH1" s="1" t="s">
        <v>684</v>
      </c>
      <c r="DI1" s="1" t="s">
        <v>683</v>
      </c>
      <c r="DJ1" s="1" t="s">
        <v>682</v>
      </c>
      <c r="DK1" s="1" t="s">
        <v>681</v>
      </c>
      <c r="DL1" s="1" t="s">
        <v>680</v>
      </c>
      <c r="DM1" s="1" t="s">
        <v>679</v>
      </c>
      <c r="DN1" s="1" t="s">
        <v>678</v>
      </c>
      <c r="DO1" s="1" t="s">
        <v>677</v>
      </c>
      <c r="DP1" s="1" t="s">
        <v>676</v>
      </c>
      <c r="DQ1" s="1" t="s">
        <v>675</v>
      </c>
      <c r="DR1" s="1" t="s">
        <v>674</v>
      </c>
      <c r="DS1" s="1" t="s">
        <v>673</v>
      </c>
      <c r="DT1" s="1" t="s">
        <v>672</v>
      </c>
      <c r="DU1" s="1" t="s">
        <v>671</v>
      </c>
      <c r="DV1" s="1" t="s">
        <v>670</v>
      </c>
      <c r="DW1" s="1" t="s">
        <v>669</v>
      </c>
      <c r="DX1" s="1" t="s">
        <v>668</v>
      </c>
      <c r="DY1" s="1" t="s">
        <v>667</v>
      </c>
      <c r="DZ1" s="1" t="s">
        <v>666</v>
      </c>
      <c r="EA1" s="1" t="s">
        <v>665</v>
      </c>
      <c r="EB1" s="1" t="s">
        <v>664</v>
      </c>
      <c r="EC1" s="1" t="s">
        <v>663</v>
      </c>
      <c r="ED1" s="1" t="s">
        <v>662</v>
      </c>
      <c r="EE1" s="1" t="s">
        <v>661</v>
      </c>
      <c r="EF1" s="1" t="s">
        <v>660</v>
      </c>
      <c r="EG1" s="1" t="s">
        <v>659</v>
      </c>
      <c r="EH1" s="1" t="s">
        <v>658</v>
      </c>
      <c r="EI1" s="1" t="s">
        <v>657</v>
      </c>
      <c r="EJ1" s="1" t="s">
        <v>656</v>
      </c>
      <c r="EK1" s="1" t="s">
        <v>655</v>
      </c>
      <c r="EL1" s="1" t="s">
        <v>654</v>
      </c>
      <c r="EM1" s="1" t="s">
        <v>653</v>
      </c>
      <c r="EN1" s="1" t="s">
        <v>652</v>
      </c>
      <c r="EO1" s="1" t="s">
        <v>651</v>
      </c>
      <c r="EP1" s="1" t="s">
        <v>650</v>
      </c>
      <c r="EQ1" s="1" t="s">
        <v>649</v>
      </c>
      <c r="ER1" s="1" t="s">
        <v>648</v>
      </c>
      <c r="ES1" s="1" t="s">
        <v>647</v>
      </c>
      <c r="ET1" s="1" t="s">
        <v>646</v>
      </c>
      <c r="EU1" s="1" t="s">
        <v>645</v>
      </c>
      <c r="EV1" s="1" t="s">
        <v>644</v>
      </c>
      <c r="EW1" s="1" t="s">
        <v>643</v>
      </c>
      <c r="EX1" s="1" t="s">
        <v>642</v>
      </c>
      <c r="EY1" s="1" t="s">
        <v>641</v>
      </c>
      <c r="EZ1" s="1" t="s">
        <v>640</v>
      </c>
      <c r="FA1" s="1" t="s">
        <v>639</v>
      </c>
      <c r="FB1" s="1" t="s">
        <v>638</v>
      </c>
      <c r="FC1" s="1" t="s">
        <v>637</v>
      </c>
      <c r="FD1" s="1" t="s">
        <v>636</v>
      </c>
      <c r="FE1" s="1" t="s">
        <v>635</v>
      </c>
      <c r="FF1" s="1" t="s">
        <v>634</v>
      </c>
      <c r="FG1" s="1" t="s">
        <v>633</v>
      </c>
      <c r="FH1" s="1" t="s">
        <v>632</v>
      </c>
      <c r="FI1" s="1" t="s">
        <v>631</v>
      </c>
      <c r="FJ1" s="1" t="s">
        <v>630</v>
      </c>
      <c r="FK1" s="1" t="s">
        <v>629</v>
      </c>
    </row>
    <row r="2" spans="1:167" x14ac:dyDescent="0.15">
      <c r="A2" s="1" t="s">
        <v>31</v>
      </c>
      <c r="C2" s="1">
        <v>0.71818564137270446</v>
      </c>
      <c r="D2" s="1">
        <v>0.69002367170085854</v>
      </c>
      <c r="E2" s="1">
        <v>0.56388507974987223</v>
      </c>
      <c r="F2" s="1">
        <v>0.62405615989263552</v>
      </c>
      <c r="G2" s="1">
        <v>0.4530813797292404</v>
      </c>
      <c r="H2" s="1">
        <v>0.44525860615623536</v>
      </c>
      <c r="I2" s="1">
        <v>0.44438326557161378</v>
      </c>
      <c r="J2" s="1">
        <v>0.44541756377554148</v>
      </c>
      <c r="K2" s="1">
        <v>0.45105074845331994</v>
      </c>
      <c r="L2" s="1">
        <v>0.46362618383343773</v>
      </c>
      <c r="M2" s="1">
        <v>0.7193415335758605</v>
      </c>
      <c r="N2" s="1">
        <v>0.76057840002014454</v>
      </c>
      <c r="O2" s="1">
        <v>0.75930567392258996</v>
      </c>
      <c r="P2" s="1">
        <v>0.77096152233351933</v>
      </c>
      <c r="Q2" s="1">
        <v>0.742478785916175</v>
      </c>
      <c r="R2" s="1">
        <v>0.4412320744806208</v>
      </c>
      <c r="S2" s="1">
        <v>0.43930120556790814</v>
      </c>
      <c r="T2" s="1">
        <v>0.43764079414631168</v>
      </c>
      <c r="U2" s="1">
        <v>0.46112364494102803</v>
      </c>
      <c r="V2" s="1">
        <v>0.44588018553068232</v>
      </c>
      <c r="W2" s="1">
        <v>0.46723575260678135</v>
      </c>
      <c r="X2" s="1">
        <v>0.71643061726167656</v>
      </c>
      <c r="Y2" s="1">
        <v>0.4604253842518084</v>
      </c>
      <c r="Z2" s="1">
        <v>0.48175889353619267</v>
      </c>
      <c r="AA2" s="1">
        <v>0.44278033264657868</v>
      </c>
      <c r="AB2" s="1">
        <v>0.44628852672401365</v>
      </c>
      <c r="AC2" s="1">
        <v>0.44117849915546864</v>
      </c>
      <c r="AD2" s="1">
        <v>0.44406118346739648</v>
      </c>
      <c r="AE2" s="1">
        <v>0.43637566521275239</v>
      </c>
      <c r="AF2" s="1">
        <v>0.74048543761375729</v>
      </c>
      <c r="AG2" s="1">
        <v>0.78674631197139921</v>
      </c>
      <c r="AH2" s="1">
        <v>0.76943348634338249</v>
      </c>
      <c r="AI2" s="1">
        <v>0.76103816132000579</v>
      </c>
      <c r="AJ2" s="1">
        <v>0.45437866289483902</v>
      </c>
      <c r="AK2" s="1">
        <v>0.45171684067379175</v>
      </c>
      <c r="AL2" s="1">
        <v>0.4450069613278107</v>
      </c>
      <c r="AM2" s="1">
        <v>0.45173677299208492</v>
      </c>
      <c r="AN2" s="1">
        <v>0.44420533787084249</v>
      </c>
      <c r="AO2" s="1">
        <v>0.45126700127873692</v>
      </c>
      <c r="AP2" s="1">
        <v>0.79981157594715091</v>
      </c>
      <c r="AQ2" s="1">
        <v>0.79916825310488626</v>
      </c>
      <c r="AR2" s="1">
        <v>0.79413220253978845</v>
      </c>
      <c r="AS2" s="1">
        <v>0.49809368591810887</v>
      </c>
      <c r="AT2" s="1">
        <v>0.46531479258726366</v>
      </c>
      <c r="AU2" s="1">
        <v>0.46343698580633258</v>
      </c>
      <c r="AV2" s="1">
        <v>0.45006799446416751</v>
      </c>
      <c r="AW2" s="1">
        <v>0.4861097365948811</v>
      </c>
      <c r="AX2" s="1">
        <v>0.7749190731995963</v>
      </c>
      <c r="AY2" s="1">
        <v>0.52905670427810869</v>
      </c>
      <c r="AZ2" s="1">
        <v>0.5265243395081125</v>
      </c>
      <c r="BA2" s="1">
        <v>0.49329717898890352</v>
      </c>
      <c r="BB2" s="1">
        <v>0.49498775391068645</v>
      </c>
      <c r="BC2" s="1">
        <v>0.51311910809664385</v>
      </c>
      <c r="BD2" s="1">
        <v>0.51190739290579246</v>
      </c>
      <c r="BE2" s="1">
        <v>0.50624724534022836</v>
      </c>
      <c r="BF2" s="1">
        <v>0.63280459156396895</v>
      </c>
      <c r="BG2" s="1">
        <v>0.65727322712634162</v>
      </c>
      <c r="BH2" s="1">
        <v>0.67320469288348306</v>
      </c>
      <c r="BI2" s="1">
        <v>0.66811996062221335</v>
      </c>
      <c r="BJ2" s="1">
        <v>0.69534771657586736</v>
      </c>
      <c r="BK2" s="1">
        <v>0.64453887719424219</v>
      </c>
      <c r="BL2" s="1">
        <v>0.66080502619949077</v>
      </c>
      <c r="BM2" s="1">
        <v>0.6765360998190445</v>
      </c>
      <c r="BN2" s="1">
        <v>0.66600183426669146</v>
      </c>
      <c r="BO2" s="1">
        <v>0.67593060665726434</v>
      </c>
      <c r="BP2" s="1">
        <v>0.65139281656908143</v>
      </c>
      <c r="BQ2" s="1">
        <v>0.64264532975881028</v>
      </c>
      <c r="BR2" s="1">
        <v>0.64410209034628862</v>
      </c>
      <c r="BS2" s="1">
        <v>0.92497679634929231</v>
      </c>
      <c r="BT2" s="1">
        <v>0.6686301828447434</v>
      </c>
      <c r="BU2" s="1">
        <v>0.60368977032644988</v>
      </c>
      <c r="BV2" s="1">
        <v>0.67529969305831894</v>
      </c>
      <c r="BW2" s="1">
        <v>0.66114967294769511</v>
      </c>
      <c r="BX2" s="1">
        <v>0.79275857243974313</v>
      </c>
      <c r="BY2" s="1">
        <v>0.83572193180282894</v>
      </c>
      <c r="BZ2" s="1">
        <v>0.82672378549127756</v>
      </c>
      <c r="CA2" s="1">
        <v>0.72320076427567415</v>
      </c>
      <c r="CB2" s="1">
        <v>0.46656428749516715</v>
      </c>
      <c r="CC2" s="1">
        <v>0.45935042897066869</v>
      </c>
      <c r="CD2" s="1">
        <v>0.62680306269505026</v>
      </c>
      <c r="CE2" s="1">
        <v>0.64496303609699712</v>
      </c>
      <c r="CF2" s="1">
        <v>0.64264128142628585</v>
      </c>
      <c r="CG2" s="1">
        <v>0.61129182474353871</v>
      </c>
      <c r="CH2" s="1">
        <v>0.47842006959760069</v>
      </c>
      <c r="CI2" s="1">
        <v>0.59334499649424444</v>
      </c>
      <c r="CJ2" s="1">
        <v>0.6161553627246914</v>
      </c>
      <c r="CK2" s="1">
        <v>0.60107607372130234</v>
      </c>
      <c r="CL2" s="1">
        <v>0.56272346899961967</v>
      </c>
      <c r="CM2" s="1">
        <v>0.60012608725872407</v>
      </c>
      <c r="CN2" s="1">
        <v>0.58420743463505842</v>
      </c>
      <c r="CO2" s="1">
        <v>0.58289143851203462</v>
      </c>
      <c r="CP2" s="1">
        <v>0.58755674854886775</v>
      </c>
      <c r="CQ2" s="1">
        <v>0.58632566511904272</v>
      </c>
      <c r="CR2" s="1">
        <v>0.49128681510267636</v>
      </c>
      <c r="CS2" s="1">
        <v>0.51623955697759316</v>
      </c>
      <c r="CT2" s="1">
        <v>0.46790470571991621</v>
      </c>
      <c r="CU2" s="1">
        <v>0.55872753013362508</v>
      </c>
      <c r="CV2" s="1">
        <v>0.46393539751157542</v>
      </c>
      <c r="CW2" s="1">
        <v>0.65005953990067011</v>
      </c>
      <c r="CX2" s="1">
        <v>0.67523764137109454</v>
      </c>
      <c r="CY2" s="1">
        <v>0.63888653962891917</v>
      </c>
      <c r="CZ2" s="1">
        <v>0.63638101740873421</v>
      </c>
      <c r="DA2" s="1">
        <v>0.49478243306927594</v>
      </c>
      <c r="DB2" s="1">
        <v>0.46868655632789707</v>
      </c>
      <c r="DC2" s="1">
        <v>0.47541094431843928</v>
      </c>
      <c r="DD2" s="1">
        <v>0.61010992880677384</v>
      </c>
      <c r="DE2" s="1">
        <v>0.63015261759244323</v>
      </c>
      <c r="DF2" s="1">
        <v>0.62804819854112881</v>
      </c>
      <c r="DG2" s="1">
        <v>0.66417621264661175</v>
      </c>
      <c r="DH2" s="1">
        <v>0.63859026833278576</v>
      </c>
      <c r="DI2" s="1">
        <v>0.6618366437515959</v>
      </c>
      <c r="DJ2" s="1">
        <v>0.67031008672923842</v>
      </c>
      <c r="DK2" s="1">
        <v>0.71436429698833681</v>
      </c>
      <c r="DL2" s="1">
        <v>0.47738395835281644</v>
      </c>
      <c r="DM2" s="1">
        <v>0.47827884526188597</v>
      </c>
      <c r="DN2" s="1">
        <v>0.45416261821166032</v>
      </c>
      <c r="DO2" s="1">
        <v>0.48238444568161204</v>
      </c>
      <c r="DP2" s="1">
        <v>0.50269652670511566</v>
      </c>
      <c r="DQ2" s="1">
        <v>0.50710546910831067</v>
      </c>
      <c r="DR2" s="1">
        <v>0.51285569487381844</v>
      </c>
      <c r="DS2" s="1">
        <v>0.52970644243370635</v>
      </c>
      <c r="DT2" s="1">
        <v>0.51618232793305141</v>
      </c>
      <c r="DU2" s="1">
        <v>0.49668427357263978</v>
      </c>
      <c r="DV2" s="1">
        <v>0.51704154613043352</v>
      </c>
      <c r="DW2" s="1">
        <v>0.49966218611158125</v>
      </c>
      <c r="DX2" s="1">
        <v>0.48638355041839765</v>
      </c>
      <c r="DY2" s="1">
        <v>0.49675188540259091</v>
      </c>
      <c r="DZ2" s="1">
        <v>0.52042397552196495</v>
      </c>
      <c r="EA2" s="1">
        <v>0.56007852703497274</v>
      </c>
      <c r="EB2" s="1">
        <v>0.57538386424742638</v>
      </c>
      <c r="EC2" s="1">
        <v>0.60931543076761463</v>
      </c>
      <c r="ED2" s="1">
        <v>0.4995844635844004</v>
      </c>
      <c r="EE2" s="1">
        <v>0.52588249414125166</v>
      </c>
      <c r="EF2" s="1">
        <v>0.51093514692356201</v>
      </c>
      <c r="EG2" s="1">
        <v>0.4906324898429098</v>
      </c>
      <c r="EH2" s="1">
        <v>0.53255656862059852</v>
      </c>
      <c r="EI2" s="1">
        <v>0.52565532098944623</v>
      </c>
      <c r="EJ2" s="1">
        <v>0.5550035673060183</v>
      </c>
      <c r="EK2" s="1">
        <v>0.61233977926930239</v>
      </c>
      <c r="EL2" s="1">
        <v>0.62126939247333179</v>
      </c>
      <c r="EM2" s="1">
        <v>0.60203439283695315</v>
      </c>
      <c r="EN2" s="1">
        <v>0.71917072746401856</v>
      </c>
      <c r="EO2" s="1">
        <v>0.58226381693697438</v>
      </c>
      <c r="EP2" s="1">
        <v>0.62975071105905966</v>
      </c>
      <c r="EQ2" s="1">
        <v>0.48052949663730649</v>
      </c>
      <c r="ER2" s="1">
        <v>0.4949562071061544</v>
      </c>
      <c r="ES2" s="1">
        <v>0.58029171198999985</v>
      </c>
      <c r="ET2" s="1">
        <v>0.50124547719928358</v>
      </c>
      <c r="EU2" s="1">
        <v>0.51351380994360785</v>
      </c>
      <c r="EV2" s="1">
        <v>0.51750311248574188</v>
      </c>
      <c r="EW2" s="1">
        <v>0.52328665122078177</v>
      </c>
      <c r="EX2" s="1">
        <v>0.51594861577289108</v>
      </c>
      <c r="EY2" s="1">
        <v>0.51600474681053987</v>
      </c>
      <c r="EZ2" s="1">
        <v>0.52925679817571036</v>
      </c>
      <c r="FA2" s="1">
        <v>0.51807384503588505</v>
      </c>
      <c r="FB2" s="1">
        <v>0.52759279785646329</v>
      </c>
      <c r="FC2" s="1">
        <v>0.51862036498640629</v>
      </c>
      <c r="FD2" s="1">
        <v>0.52299978515727064</v>
      </c>
      <c r="FE2" s="1">
        <v>0.51300269662030429</v>
      </c>
      <c r="FF2" s="1">
        <v>0.52087395085044186</v>
      </c>
      <c r="FG2" s="1">
        <v>0.50329327961263093</v>
      </c>
      <c r="FH2" s="1">
        <v>0.50584463416259962</v>
      </c>
      <c r="FI2" s="1">
        <v>0.50264210686026767</v>
      </c>
      <c r="FJ2" s="1">
        <v>0.46099690412222727</v>
      </c>
      <c r="FK2" s="1">
        <v>0.45739318596153161</v>
      </c>
    </row>
    <row r="3" spans="1:167" x14ac:dyDescent="0.15">
      <c r="A3" s="1" t="s">
        <v>30</v>
      </c>
      <c r="C3" s="1">
        <v>0.54986388911569517</v>
      </c>
      <c r="D3" s="1">
        <v>0.53814379819575353</v>
      </c>
      <c r="E3" s="1">
        <v>0.35969860017652461</v>
      </c>
      <c r="F3" s="1">
        <v>0.47747356740631564</v>
      </c>
      <c r="G3" s="1">
        <v>0.30379309321419584</v>
      </c>
      <c r="H3" s="1">
        <v>0.2963818560295326</v>
      </c>
      <c r="I3" s="1">
        <v>0.29024547326285877</v>
      </c>
      <c r="J3" s="1">
        <v>0.28641130557282357</v>
      </c>
      <c r="K3" s="1">
        <v>0.30030309457437798</v>
      </c>
      <c r="L3" s="1">
        <v>0.31372041502818326</v>
      </c>
      <c r="M3" s="1">
        <v>0.61569438910319618</v>
      </c>
      <c r="N3" s="1">
        <v>0.59277948877680497</v>
      </c>
      <c r="O3" s="1">
        <v>0.60153430046756029</v>
      </c>
      <c r="P3" s="1">
        <v>0.60939861254030203</v>
      </c>
      <c r="Q3" s="1">
        <v>0.56770765084174002</v>
      </c>
      <c r="R3" s="1">
        <v>0.28744879977581145</v>
      </c>
      <c r="S3" s="1">
        <v>0.28341282737877577</v>
      </c>
      <c r="T3" s="1">
        <v>0.28131205906872253</v>
      </c>
      <c r="U3" s="1">
        <v>0.30540530385290032</v>
      </c>
      <c r="V3" s="1">
        <v>0.29414918693752329</v>
      </c>
      <c r="W3" s="1">
        <v>0.2984526963004937</v>
      </c>
      <c r="X3" s="1">
        <v>0.59834786017018093</v>
      </c>
      <c r="Y3" s="1">
        <v>0.27656137858129104</v>
      </c>
      <c r="Z3" s="1">
        <v>0.30538837774009636</v>
      </c>
      <c r="AA3" s="1">
        <v>0.28905136684038929</v>
      </c>
      <c r="AB3" s="1">
        <v>0.29310984416961561</v>
      </c>
      <c r="AC3" s="1">
        <v>0.28516455608100205</v>
      </c>
      <c r="AD3" s="1">
        <v>0.28919858790691322</v>
      </c>
      <c r="AE3" s="1">
        <v>0.28495399983429781</v>
      </c>
      <c r="AF3" s="1">
        <v>0.58419751543241349</v>
      </c>
      <c r="AG3" s="1">
        <v>0.57269898887824788</v>
      </c>
      <c r="AH3" s="1">
        <v>0.56829812531753232</v>
      </c>
      <c r="AI3" s="1">
        <v>0.57068092070710519</v>
      </c>
      <c r="AJ3" s="1">
        <v>0.29263448036730227</v>
      </c>
      <c r="AK3" s="1">
        <v>0.29108568148163166</v>
      </c>
      <c r="AL3" s="1">
        <v>0.28874855605158556</v>
      </c>
      <c r="AM3" s="1">
        <v>0.28987241516329154</v>
      </c>
      <c r="AN3" s="1">
        <v>0.29047840805434566</v>
      </c>
      <c r="AO3" s="1">
        <v>0.30029618833718968</v>
      </c>
      <c r="AP3" s="1">
        <v>0.60092887713428067</v>
      </c>
      <c r="AQ3" s="1">
        <v>0.5828662128364599</v>
      </c>
      <c r="AR3" s="1">
        <v>0.59557547838582869</v>
      </c>
      <c r="AS3" s="1">
        <v>0.34150918601940922</v>
      </c>
      <c r="AT3" s="1">
        <v>0.31071855516498154</v>
      </c>
      <c r="AU3" s="1">
        <v>0.31753695375505958</v>
      </c>
      <c r="AV3" s="1">
        <v>0.29080368626685477</v>
      </c>
      <c r="AW3" s="1">
        <v>0.33517787005778105</v>
      </c>
      <c r="AX3" s="1">
        <v>0.59441116192212973</v>
      </c>
      <c r="AY3" s="1">
        <v>0.35983040717344617</v>
      </c>
      <c r="AZ3" s="1">
        <v>0.36381775865689919</v>
      </c>
      <c r="BA3" s="1">
        <v>0.30756772921354913</v>
      </c>
      <c r="BB3" s="1">
        <v>0.30136474626021492</v>
      </c>
      <c r="BC3" s="1">
        <v>0.30879824017157753</v>
      </c>
      <c r="BD3" s="1">
        <v>0.33677625323148364</v>
      </c>
      <c r="BE3" s="1">
        <v>0.31474095828269272</v>
      </c>
      <c r="BF3" s="1">
        <v>0.55545858470782672</v>
      </c>
      <c r="BG3" s="1">
        <v>0.6028877199252396</v>
      </c>
      <c r="BH3" s="1">
        <v>0.59714402916085352</v>
      </c>
      <c r="BI3" s="1">
        <v>0.59042438222685978</v>
      </c>
      <c r="BJ3" s="1">
        <v>0.59445408853668102</v>
      </c>
      <c r="BK3" s="1">
        <v>0.57040355166336409</v>
      </c>
      <c r="BL3" s="1">
        <v>0.56894158182350396</v>
      </c>
      <c r="BM3" s="1">
        <v>0.60558390773784376</v>
      </c>
      <c r="BN3" s="1">
        <v>0.60165476317804556</v>
      </c>
      <c r="BO3" s="1">
        <v>0.59862972360905253</v>
      </c>
      <c r="BP3" s="1">
        <v>0.60383222518514479</v>
      </c>
      <c r="BQ3" s="1">
        <v>0.40641427964350213</v>
      </c>
      <c r="BR3" s="1">
        <v>0.36047568419270815</v>
      </c>
      <c r="BS3" s="1">
        <v>0.59811942114377037</v>
      </c>
      <c r="BT3" s="1">
        <v>0.39395642835312183</v>
      </c>
      <c r="BU3" s="1">
        <v>0.36831239675263866</v>
      </c>
      <c r="BV3" s="1">
        <v>0.40768763159671662</v>
      </c>
      <c r="BW3" s="1">
        <v>0.41467528460288766</v>
      </c>
      <c r="BX3" s="1">
        <v>0.51643955674508468</v>
      </c>
      <c r="BY3" s="1">
        <v>0.53700967997873938</v>
      </c>
      <c r="BZ3" s="1">
        <v>0.55737598116342357</v>
      </c>
      <c r="CA3" s="1">
        <v>0.43554770763263079</v>
      </c>
      <c r="CB3" s="1">
        <v>0.31259472629814405</v>
      </c>
      <c r="CC3" s="1">
        <v>0.31643945164513992</v>
      </c>
      <c r="CD3" s="1">
        <v>0.5222284422219805</v>
      </c>
      <c r="CE3" s="1">
        <v>0.51639978021248278</v>
      </c>
      <c r="CF3" s="1">
        <v>0.52169976350641778</v>
      </c>
      <c r="CG3" s="1">
        <v>0.51628978141806869</v>
      </c>
      <c r="CH3" s="1">
        <v>0.31382324375955661</v>
      </c>
      <c r="CI3" s="1">
        <v>0.51196068591889554</v>
      </c>
      <c r="CJ3" s="1">
        <v>0.53504439673875082</v>
      </c>
      <c r="CK3" s="1">
        <v>0.53353425740461469</v>
      </c>
      <c r="CL3" s="1">
        <v>0.49822118661840126</v>
      </c>
      <c r="CM3" s="1">
        <v>0.45052159696642258</v>
      </c>
      <c r="CN3" s="1">
        <v>0.44832527416967377</v>
      </c>
      <c r="CO3" s="1">
        <v>0.45134171112863619</v>
      </c>
      <c r="CP3" s="1">
        <v>0.44112521092369394</v>
      </c>
      <c r="CQ3" s="1">
        <v>0.42974799277840842</v>
      </c>
      <c r="CR3" s="1">
        <v>0.35732421512218676</v>
      </c>
      <c r="CS3" s="1">
        <v>0.41063391803461197</v>
      </c>
      <c r="CT3" s="1">
        <v>0.31489689093028933</v>
      </c>
      <c r="CU3" s="1">
        <v>0.48677988505345526</v>
      </c>
      <c r="CV3" s="1">
        <v>0.30502693551161858</v>
      </c>
      <c r="CW3" s="1">
        <v>0.48218174602281366</v>
      </c>
      <c r="CX3" s="1">
        <v>0.4797351093734239</v>
      </c>
      <c r="CY3" s="1">
        <v>0.51266796863613839</v>
      </c>
      <c r="CZ3" s="1">
        <v>0.50656818206483267</v>
      </c>
      <c r="DA3" s="1">
        <v>0.34548770448141247</v>
      </c>
      <c r="DB3" s="1">
        <v>0.31135664165012655</v>
      </c>
      <c r="DC3" s="1">
        <v>0.32644533671783404</v>
      </c>
      <c r="DD3" s="1">
        <v>0.49457425825293994</v>
      </c>
      <c r="DE3" s="1">
        <v>0.49557280341868265</v>
      </c>
      <c r="DF3" s="1">
        <v>0.50471819790337136</v>
      </c>
      <c r="DG3" s="1">
        <v>0.50719094247002017</v>
      </c>
      <c r="DH3" s="1">
        <v>0.50404641322143229</v>
      </c>
      <c r="DI3" s="1">
        <v>0.47003528036692066</v>
      </c>
      <c r="DJ3" s="1">
        <v>0.47497247112974833</v>
      </c>
      <c r="DK3" s="1">
        <v>0.50965681259223194</v>
      </c>
      <c r="DL3" s="1">
        <v>0.35683471121919025</v>
      </c>
      <c r="DM3" s="1">
        <v>0.335627833685615</v>
      </c>
      <c r="DN3" s="1">
        <v>0.29880601968833909</v>
      </c>
      <c r="DO3" s="1">
        <v>0.32849289403465493</v>
      </c>
      <c r="DP3" s="1">
        <v>0.32212927003053432</v>
      </c>
      <c r="DQ3" s="1">
        <v>0.32255185870633096</v>
      </c>
      <c r="DR3" s="1">
        <v>0.33682305108974198</v>
      </c>
      <c r="DS3" s="1">
        <v>0.35483603364863869</v>
      </c>
      <c r="DT3" s="1">
        <v>0.35180267916002922</v>
      </c>
      <c r="DU3" s="1">
        <v>0.34864452500087523</v>
      </c>
      <c r="DV3" s="1">
        <v>0.37220287350493503</v>
      </c>
      <c r="DW3" s="1">
        <v>0.35779865678597628</v>
      </c>
      <c r="DX3" s="1">
        <v>0.3442145157747008</v>
      </c>
      <c r="DY3" s="1">
        <v>0.35342256394904553</v>
      </c>
      <c r="DZ3" s="1">
        <v>0.36242230775589696</v>
      </c>
      <c r="EA3" s="1">
        <v>0.40475898009481764</v>
      </c>
      <c r="EB3" s="1">
        <v>0.38436629502125808</v>
      </c>
      <c r="EC3" s="1">
        <v>0.37985699478010609</v>
      </c>
      <c r="ED3" s="1">
        <v>0.35689346992015347</v>
      </c>
      <c r="EE3" s="1">
        <v>0.36497625039895626</v>
      </c>
      <c r="EF3" s="1">
        <v>0.37797629976383856</v>
      </c>
      <c r="EG3" s="1">
        <v>0.34514395205005277</v>
      </c>
      <c r="EH3" s="1">
        <v>0.40788698174658855</v>
      </c>
      <c r="EI3" s="1">
        <v>0.39937559380123883</v>
      </c>
      <c r="EJ3" s="1">
        <v>0.38640264778536598</v>
      </c>
      <c r="EK3" s="1">
        <v>0.40042765116159018</v>
      </c>
      <c r="EL3" s="1">
        <v>0.39426999302085142</v>
      </c>
      <c r="EM3" s="1">
        <v>0.38655349894583807</v>
      </c>
      <c r="EN3" s="1">
        <v>0.40282468836753899</v>
      </c>
      <c r="EO3" s="1">
        <v>0.40309879657813097</v>
      </c>
      <c r="EP3" s="1">
        <v>0.39636087132318493</v>
      </c>
      <c r="EQ3" s="1">
        <v>0.33196562480670122</v>
      </c>
      <c r="ER3" s="1">
        <v>0.35065235970397357</v>
      </c>
      <c r="ES3" s="1">
        <v>0.40924052942005079</v>
      </c>
      <c r="ET3" s="1">
        <v>0.32662990307218109</v>
      </c>
      <c r="EU3" s="1">
        <v>0.32259943631361276</v>
      </c>
      <c r="EV3" s="1">
        <v>0.32089751840080954</v>
      </c>
      <c r="EW3" s="1">
        <v>0.32109308412901971</v>
      </c>
      <c r="EX3" s="1">
        <v>0.31705147204613948</v>
      </c>
      <c r="EY3" s="1">
        <v>0.31710838662804886</v>
      </c>
      <c r="EZ3" s="1">
        <v>0.31935713397266624</v>
      </c>
      <c r="FA3" s="1">
        <v>0.31783625647595826</v>
      </c>
      <c r="FB3" s="1">
        <v>0.33027330506987335</v>
      </c>
      <c r="FC3" s="1">
        <v>0.32018141496963765</v>
      </c>
      <c r="FD3" s="1">
        <v>0.31798552252280082</v>
      </c>
      <c r="FE3" s="1">
        <v>0.32026059464058676</v>
      </c>
      <c r="FF3" s="1">
        <v>0.32140678639479464</v>
      </c>
      <c r="FG3" s="1">
        <v>0.32204383544713855</v>
      </c>
      <c r="FH3" s="1">
        <v>0.32006336561631199</v>
      </c>
      <c r="FI3" s="1">
        <v>0.31936786480952511</v>
      </c>
      <c r="FJ3" s="1">
        <v>0.30997231254844609</v>
      </c>
      <c r="FK3" s="1">
        <v>0.30265627042059706</v>
      </c>
    </row>
    <row r="5" spans="1:167" x14ac:dyDescent="0.15">
      <c r="A5" s="1" t="s">
        <v>21</v>
      </c>
      <c r="C5" s="1">
        <v>4.6822925946976728</v>
      </c>
      <c r="D5" s="1">
        <v>4.574575706407316</v>
      </c>
      <c r="E5" s="1">
        <v>3.6188165754501771</v>
      </c>
      <c r="F5" s="1">
        <v>3.8666014663930222</v>
      </c>
      <c r="G5" s="1">
        <v>2.6439038411170959</v>
      </c>
      <c r="H5" s="1">
        <v>2.5915273732325499</v>
      </c>
      <c r="I5" s="1">
        <v>2.5983135356424771</v>
      </c>
      <c r="J5" s="1">
        <v>2.6237469159450493</v>
      </c>
      <c r="K5" s="1">
        <v>2.6345007312506814</v>
      </c>
      <c r="L5" s="1">
        <v>2.7474217045215896</v>
      </c>
      <c r="M5" s="1">
        <v>5.9399890472376597</v>
      </c>
      <c r="N5" s="1">
        <v>5.1811928869526476</v>
      </c>
      <c r="O5" s="1">
        <v>5.1334765013565828</v>
      </c>
      <c r="P5" s="1">
        <v>5.2566810430957798</v>
      </c>
      <c r="Q5" s="1">
        <v>5.0614769775246433</v>
      </c>
      <c r="R5" s="1">
        <v>2.6117654307416469</v>
      </c>
      <c r="S5" s="1">
        <v>2.555209659938849</v>
      </c>
      <c r="T5" s="1">
        <v>2.5198898084709711</v>
      </c>
      <c r="U5" s="1">
        <v>2.7563582717194013</v>
      </c>
      <c r="V5" s="1">
        <v>2.5908861727325228</v>
      </c>
      <c r="W5" s="1">
        <v>2.7724905027702533</v>
      </c>
      <c r="X5" s="1">
        <v>4.6644588121121071</v>
      </c>
      <c r="Y5" s="1">
        <v>2.587263818482116</v>
      </c>
      <c r="Z5" s="1">
        <v>3.0065359316187541</v>
      </c>
      <c r="AA5" s="1">
        <v>2.5639246106158708</v>
      </c>
      <c r="AB5" s="1">
        <v>2.6002779630106083</v>
      </c>
      <c r="AC5" s="1">
        <v>2.5645211194935591</v>
      </c>
      <c r="AD5" s="1">
        <v>2.5633320000782431</v>
      </c>
      <c r="AE5" s="1">
        <v>2.5277798614175788</v>
      </c>
      <c r="AF5" s="1">
        <v>5.1767567960389549</v>
      </c>
      <c r="AG5" s="1">
        <v>5.3839396830860213</v>
      </c>
      <c r="AH5" s="1">
        <v>5.7565582183576076</v>
      </c>
      <c r="AI5" s="1">
        <v>5.2822262784926508</v>
      </c>
      <c r="AJ5" s="1">
        <v>2.6326380358643489</v>
      </c>
      <c r="AK5" s="1">
        <v>2.684010608571632</v>
      </c>
      <c r="AL5" s="1">
        <v>2.566547381152021</v>
      </c>
      <c r="AM5" s="1">
        <v>2.6355123238073821</v>
      </c>
      <c r="AN5" s="1">
        <v>2.5528730845788399</v>
      </c>
      <c r="AO5" s="1">
        <v>2.6142958856412344</v>
      </c>
      <c r="AP5" s="1">
        <v>5.6567598322293851</v>
      </c>
      <c r="AQ5" s="1">
        <v>5.677383877932721</v>
      </c>
      <c r="AR5" s="1">
        <v>5.5781722007628662</v>
      </c>
      <c r="AS5" s="1">
        <v>2.9509120138730971</v>
      </c>
      <c r="AT5" s="1">
        <v>2.7363963222366099</v>
      </c>
      <c r="AU5" s="1">
        <v>2.6908554843674883</v>
      </c>
      <c r="AV5" s="1">
        <v>2.5943042164080428</v>
      </c>
      <c r="AW5" s="1">
        <v>2.844248228996066</v>
      </c>
      <c r="AX5" s="1">
        <v>5.5214779762343955</v>
      </c>
      <c r="AY5" s="1">
        <v>3.1655346471731445</v>
      </c>
      <c r="AZ5" s="1">
        <v>3.3938116970754937</v>
      </c>
      <c r="BA5" s="1">
        <v>2.9122540245623467</v>
      </c>
      <c r="BB5" s="1">
        <v>2.9109448724153131</v>
      </c>
      <c r="BC5" s="1">
        <v>3.0937101092477484</v>
      </c>
      <c r="BD5" s="1">
        <v>3.2284096538021574</v>
      </c>
      <c r="BE5" s="1">
        <v>3.0926012796532296</v>
      </c>
      <c r="BF5" s="1">
        <v>4.0346857372650229</v>
      </c>
      <c r="BG5" s="1">
        <v>4.5735603699026104</v>
      </c>
      <c r="BH5" s="1">
        <v>4.3798562163964974</v>
      </c>
      <c r="BI5" s="1">
        <v>4.2928225811696343</v>
      </c>
      <c r="BJ5" s="1">
        <v>4.6896377332264976</v>
      </c>
      <c r="BK5" s="1">
        <v>4.1918122940400959</v>
      </c>
      <c r="BL5" s="1">
        <v>4.2182497593115622</v>
      </c>
      <c r="BM5" s="1">
        <v>4.5633789184857569</v>
      </c>
      <c r="BN5" s="1">
        <v>4.5403380161163298</v>
      </c>
      <c r="BO5" s="1">
        <v>4.3349932512448746</v>
      </c>
      <c r="BP5" s="1">
        <v>4.2971976633691726</v>
      </c>
      <c r="BQ5" s="1">
        <v>4.0687016560055103</v>
      </c>
      <c r="BR5" s="1">
        <v>4.1507762743144694</v>
      </c>
      <c r="BS5" s="1">
        <v>7.1594750090624988</v>
      </c>
      <c r="BT5" s="1">
        <v>4.4210121731272309</v>
      </c>
      <c r="BU5" s="1">
        <v>4.161293150830037</v>
      </c>
      <c r="BV5" s="1">
        <v>5.363961781325834</v>
      </c>
      <c r="BW5" s="1">
        <v>5.1636204523109948</v>
      </c>
      <c r="BX5" s="1">
        <v>5.259080401054538</v>
      </c>
      <c r="BY5" s="1">
        <v>5.9381613163099267</v>
      </c>
      <c r="BZ5" s="1">
        <v>5.6417196555630813</v>
      </c>
      <c r="CA5" s="1">
        <v>4.5003545056312007</v>
      </c>
      <c r="CB5" s="1">
        <v>2.7459489872573295</v>
      </c>
      <c r="CC5" s="1">
        <v>2.7077471028797344</v>
      </c>
      <c r="CD5" s="1">
        <v>4.1047731292912637</v>
      </c>
      <c r="CE5" s="1">
        <v>4.3518193920364538</v>
      </c>
      <c r="CF5" s="1">
        <v>4.3324559968973837</v>
      </c>
      <c r="CG5" s="1">
        <v>4.1211416590127401</v>
      </c>
      <c r="CH5" s="1">
        <v>2.8058980310521999</v>
      </c>
      <c r="CI5" s="1">
        <v>3.8363340070293912</v>
      </c>
      <c r="CJ5" s="1">
        <v>4.0391835902753241</v>
      </c>
      <c r="CK5" s="1">
        <v>3.8619592632458719</v>
      </c>
      <c r="CL5" s="1">
        <v>4.0945263192073655</v>
      </c>
      <c r="CM5" s="1">
        <v>3.9274376450266679</v>
      </c>
      <c r="CN5" s="1">
        <v>3.7579971899529845</v>
      </c>
      <c r="CO5" s="1">
        <v>3.7826312078253395</v>
      </c>
      <c r="CP5" s="1">
        <v>3.7770946778985959</v>
      </c>
      <c r="CQ5" s="1">
        <v>3.7797506168441091</v>
      </c>
      <c r="CR5" s="1">
        <v>2.9263010566930285</v>
      </c>
      <c r="CS5" s="1">
        <v>3.0867045340196491</v>
      </c>
      <c r="CT5" s="1">
        <v>2.7225441491358957</v>
      </c>
      <c r="CU5" s="1">
        <v>3.4250110443346484</v>
      </c>
      <c r="CV5" s="1">
        <v>2.823328378806818</v>
      </c>
      <c r="CW5" s="1">
        <v>4.5608000099791681</v>
      </c>
      <c r="CX5" s="1">
        <v>4.6892127202160445</v>
      </c>
      <c r="CY5" s="1">
        <v>4.2857789529835726</v>
      </c>
      <c r="CZ5" s="1">
        <v>4.3850355267653374</v>
      </c>
      <c r="DA5" s="1">
        <v>2.9623779514193309</v>
      </c>
      <c r="DB5" s="1">
        <v>2.7267817518889634</v>
      </c>
      <c r="DC5" s="1">
        <v>2.7940773247374482</v>
      </c>
      <c r="DD5" s="1">
        <v>4.0376251594177175</v>
      </c>
      <c r="DE5" s="1">
        <v>4.1499154052675937</v>
      </c>
      <c r="DF5" s="1">
        <v>4.3349058377452394</v>
      </c>
      <c r="DG5" s="1">
        <v>4.7676650866245485</v>
      </c>
      <c r="DH5" s="1">
        <v>4.572442358315481</v>
      </c>
      <c r="DI5" s="1">
        <v>4.5652195368462696</v>
      </c>
      <c r="DJ5" s="1">
        <v>4.69894612493189</v>
      </c>
      <c r="DK5" s="1">
        <v>5.2651519347409677</v>
      </c>
      <c r="DL5" s="1">
        <v>2.8195667822601598</v>
      </c>
      <c r="DM5" s="1">
        <v>2.9052135495220597</v>
      </c>
      <c r="DN5" s="1">
        <v>2.6506849483122084</v>
      </c>
      <c r="DO5" s="1">
        <v>2.9483208212843435</v>
      </c>
      <c r="DP5" s="1">
        <v>3.0568744185528454</v>
      </c>
      <c r="DQ5" s="1">
        <v>3.1493653960670303</v>
      </c>
      <c r="DR5" s="1">
        <v>3.1688867594627412</v>
      </c>
      <c r="DS5" s="1">
        <v>3.2518729347963591</v>
      </c>
      <c r="DT5" s="1">
        <v>3.1146529889616978</v>
      </c>
      <c r="DU5" s="1">
        <v>3.0926714218910298</v>
      </c>
      <c r="DV5" s="1">
        <v>3.150170161521701</v>
      </c>
      <c r="DW5" s="1">
        <v>3.0017407183706366</v>
      </c>
      <c r="DX5" s="1">
        <v>3.0597205547903545</v>
      </c>
      <c r="DY5" s="1">
        <v>2.9251464916305636</v>
      </c>
      <c r="DZ5" s="1">
        <v>3.2054102081984848</v>
      </c>
      <c r="EA5" s="1">
        <v>3.9093987223560811</v>
      </c>
      <c r="EB5" s="1">
        <v>3.6816023294776503</v>
      </c>
      <c r="EC5" s="1">
        <v>3.8943932623804134</v>
      </c>
      <c r="ED5" s="1">
        <v>2.9622192778575727</v>
      </c>
      <c r="EE5" s="1">
        <v>3.2064561981324333</v>
      </c>
      <c r="EF5" s="1">
        <v>3.1617707550788863</v>
      </c>
      <c r="EG5" s="1">
        <v>3.0041501070385968</v>
      </c>
      <c r="EH5" s="1">
        <v>3.344762649439927</v>
      </c>
      <c r="EI5" s="1">
        <v>3.5189437106876982</v>
      </c>
      <c r="EJ5" s="1">
        <v>3.5304874050675146</v>
      </c>
      <c r="EK5" s="1">
        <v>4.2472259995295696</v>
      </c>
      <c r="EL5" s="1">
        <v>4.0124532977493095</v>
      </c>
      <c r="EM5" s="1">
        <v>3.9856726806665748</v>
      </c>
      <c r="EN5" s="1">
        <v>4.7988010528512621</v>
      </c>
      <c r="EO5" s="1">
        <v>3.7838064142835499</v>
      </c>
      <c r="EP5" s="1">
        <v>4.0135787257352993</v>
      </c>
      <c r="EQ5" s="1">
        <v>2.8925684521587156</v>
      </c>
      <c r="ER5" s="1">
        <v>3.02422243154742</v>
      </c>
      <c r="ES5" s="1">
        <v>3.7924036105290879</v>
      </c>
      <c r="ET5" s="1">
        <v>3.0765205452079813</v>
      </c>
      <c r="EU5" s="1">
        <v>3.1826669731142987</v>
      </c>
      <c r="EV5" s="1">
        <v>3.2498861553113203</v>
      </c>
      <c r="EW5" s="1">
        <v>3.1839203618297427</v>
      </c>
      <c r="EX5" s="1">
        <v>3.1673583784670196</v>
      </c>
      <c r="EY5" s="1">
        <v>3.1563808684116941</v>
      </c>
      <c r="EZ5" s="1">
        <v>3.3216285262276974</v>
      </c>
      <c r="FA5" s="1">
        <v>3.2093735668502017</v>
      </c>
      <c r="FB5" s="1">
        <v>3.7615556263624219</v>
      </c>
      <c r="FC5" s="1">
        <v>3.1644203169922163</v>
      </c>
      <c r="FD5" s="1">
        <v>3.2067985890143547</v>
      </c>
      <c r="FE5" s="1">
        <v>3.0948773422817908</v>
      </c>
      <c r="FF5" s="1">
        <v>3.237887694174959</v>
      </c>
      <c r="FG5" s="1">
        <v>3.202632954419669</v>
      </c>
      <c r="FH5" s="1">
        <v>3.0753271409437808</v>
      </c>
      <c r="FI5" s="1">
        <v>3.0395016131533747</v>
      </c>
      <c r="FJ5" s="1">
        <v>2.7297611453226338</v>
      </c>
      <c r="FK5" s="1">
        <v>2.6907527803208611</v>
      </c>
    </row>
    <row r="6" spans="1:167" x14ac:dyDescent="0.15">
      <c r="A6" s="1" t="s">
        <v>20</v>
      </c>
      <c r="C6" s="1">
        <v>4.402382413038687</v>
      </c>
      <c r="D6" s="1">
        <v>4.0274210300126754</v>
      </c>
      <c r="E6" s="1">
        <v>2.4353815996985588</v>
      </c>
      <c r="F6" s="1">
        <v>3.5348870683049327</v>
      </c>
      <c r="G6" s="1">
        <v>1.8243054479869727</v>
      </c>
      <c r="H6" s="1">
        <v>1.7728304265642549</v>
      </c>
      <c r="I6" s="1">
        <v>1.7352829042151257</v>
      </c>
      <c r="J6" s="1">
        <v>1.7176686099910796</v>
      </c>
      <c r="K6" s="1">
        <v>1.8090962537345021</v>
      </c>
      <c r="L6" s="1">
        <v>1.8364071659969454</v>
      </c>
      <c r="M6" s="1">
        <v>2.8119849272431736</v>
      </c>
      <c r="N6" s="1">
        <v>4.9190456265046834</v>
      </c>
      <c r="O6" s="1">
        <v>4.5716902407178495</v>
      </c>
      <c r="P6" s="1">
        <v>5.0237824931649442</v>
      </c>
      <c r="Q6" s="1">
        <v>3.9725238571308594</v>
      </c>
      <c r="R6" s="1">
        <v>1.6625043691174142</v>
      </c>
      <c r="S6" s="1">
        <v>1.7285832579559965</v>
      </c>
      <c r="T6" s="1">
        <v>1.7564542444448961</v>
      </c>
      <c r="U6" s="1">
        <v>1.7893328410176181</v>
      </c>
      <c r="V6" s="1">
        <v>1.782318497589273</v>
      </c>
      <c r="W6" s="1">
        <v>1.9029215437173832</v>
      </c>
      <c r="X6" s="1">
        <v>4.3760150116492369</v>
      </c>
      <c r="Y6" s="1">
        <v>2.0210545559285222</v>
      </c>
      <c r="Z6" s="1">
        <v>1.8388884432908412</v>
      </c>
      <c r="AA6" s="1">
        <v>1.7896215380960854</v>
      </c>
      <c r="AB6" s="1">
        <v>1.7851925303695566</v>
      </c>
      <c r="AC6" s="1">
        <v>1.747253211438867</v>
      </c>
      <c r="AD6" s="1">
        <v>1.813855684590024</v>
      </c>
      <c r="AE6" s="1">
        <v>1.7336196653745546</v>
      </c>
      <c r="AF6" s="1">
        <v>3.8796497063887116</v>
      </c>
      <c r="AG6" s="1">
        <v>4.6757155590367816</v>
      </c>
      <c r="AH6" s="1">
        <v>3.7319743246028594</v>
      </c>
      <c r="AI6" s="1">
        <v>4.3110468838278635</v>
      </c>
      <c r="AJ6" s="1">
        <v>1.8693515306520538</v>
      </c>
      <c r="AK6" s="1">
        <v>1.7824463565819855</v>
      </c>
      <c r="AL6" s="1">
        <v>1.8291162654985484</v>
      </c>
      <c r="AM6" s="1">
        <v>1.8107166588740284</v>
      </c>
      <c r="AN6" s="1">
        <v>1.835810356063682</v>
      </c>
      <c r="AO6" s="1">
        <v>1.8420520984542463</v>
      </c>
      <c r="AP6" s="1">
        <v>5.0804040199478635</v>
      </c>
      <c r="AQ6" s="1">
        <v>4.9468550840080852</v>
      </c>
      <c r="AR6" s="1">
        <v>4.7635145077490932</v>
      </c>
      <c r="AS6" s="1">
        <v>2.1995885584614712</v>
      </c>
      <c r="AT6" s="1">
        <v>1.8962556321839585</v>
      </c>
      <c r="AU6" s="1">
        <v>1.9422680578792324</v>
      </c>
      <c r="AV6" s="1">
        <v>1.8727024229629947</v>
      </c>
      <c r="AW6" s="1">
        <v>2.1122492092781755</v>
      </c>
      <c r="AX6" s="1">
        <v>4.1760638527105058</v>
      </c>
      <c r="AY6" s="1">
        <v>2.3762724901294163</v>
      </c>
      <c r="AZ6" s="1">
        <v>2.0529936763081622</v>
      </c>
      <c r="BA6" s="1">
        <v>2.1254564128775186</v>
      </c>
      <c r="BB6" s="1">
        <v>2.1594753463877439</v>
      </c>
      <c r="BC6" s="1">
        <v>2.1579179126618087</v>
      </c>
      <c r="BD6" s="1">
        <v>2.102286298806078</v>
      </c>
      <c r="BE6" s="1">
        <v>2.0901208745987319</v>
      </c>
      <c r="BF6" s="1">
        <v>3.2894700723184656</v>
      </c>
      <c r="BG6" s="1">
        <v>2.8763615775979972</v>
      </c>
      <c r="BH6" s="1">
        <v>3.4949996518891666</v>
      </c>
      <c r="BI6" s="1">
        <v>3.4900385293680145</v>
      </c>
      <c r="BJ6" s="1">
        <v>3.6528057594856875</v>
      </c>
      <c r="BK6" s="1">
        <v>3.2140435162371688</v>
      </c>
      <c r="BL6" s="1">
        <v>3.5281523621088127</v>
      </c>
      <c r="BM6" s="1">
        <v>3.3539386942171845</v>
      </c>
      <c r="BN6" s="1">
        <v>3.2233966446859554</v>
      </c>
      <c r="BO6" s="1">
        <v>3.5890657819509357</v>
      </c>
      <c r="BP6" s="1">
        <v>3.2263783322303325</v>
      </c>
      <c r="BQ6" s="1">
        <v>3.3803914879435268</v>
      </c>
      <c r="BR6" s="1">
        <v>3.5534056641606</v>
      </c>
      <c r="BS6" s="1">
        <v>6.9219299264879695</v>
      </c>
      <c r="BT6" s="1">
        <v>3.7753770766360262</v>
      </c>
      <c r="BU6" s="1">
        <v>2.6338010730861896</v>
      </c>
      <c r="BV6" s="1">
        <v>2.557878180331393</v>
      </c>
      <c r="BW6" s="1">
        <v>2.591701708843317</v>
      </c>
      <c r="BX6" s="1">
        <v>5.9864172370683733</v>
      </c>
      <c r="BY6" s="1">
        <v>6.0834854241145138</v>
      </c>
      <c r="BZ6" s="1">
        <v>6.626676139271801</v>
      </c>
      <c r="CA6" s="1">
        <v>4.9054913559737443</v>
      </c>
      <c r="CB6" s="1">
        <v>1.9331434171865638</v>
      </c>
      <c r="CC6" s="1">
        <v>1.8733066021278475</v>
      </c>
      <c r="CD6" s="1">
        <v>2.7252164723350276</v>
      </c>
      <c r="CE6" s="1">
        <v>2.6962304163998709</v>
      </c>
      <c r="CF6" s="1">
        <v>2.7185591124911781</v>
      </c>
      <c r="CG6" s="1">
        <v>2.421260805161296</v>
      </c>
      <c r="CH6" s="1">
        <v>2.0455908255526083</v>
      </c>
      <c r="CI6" s="1">
        <v>2.5308563776121176</v>
      </c>
      <c r="CJ6" s="1">
        <v>2.7031121019364477</v>
      </c>
      <c r="CK6" s="1">
        <v>2.8846807732351039</v>
      </c>
      <c r="CL6" s="1">
        <v>1.8618094311651987</v>
      </c>
      <c r="CM6" s="1">
        <v>2.4007114560867819</v>
      </c>
      <c r="CN6" s="1">
        <v>2.4053987282463538</v>
      </c>
      <c r="CO6" s="1">
        <v>2.2957111655144686</v>
      </c>
      <c r="CP6" s="1">
        <v>2.3502619395084992</v>
      </c>
      <c r="CQ6" s="1">
        <v>2.3878142655649555</v>
      </c>
      <c r="CR6" s="1">
        <v>2.0757387763224173</v>
      </c>
      <c r="CS6" s="1">
        <v>2.2741054480202294</v>
      </c>
      <c r="CT6" s="1">
        <v>1.971639973068001</v>
      </c>
      <c r="CU6" s="1">
        <v>2.5700658534433245</v>
      </c>
      <c r="CV6" s="1">
        <v>1.8021084156708724</v>
      </c>
      <c r="CW6" s="1">
        <v>2.3223551238429323</v>
      </c>
      <c r="CX6" s="1">
        <v>2.4876331102729239</v>
      </c>
      <c r="CY6" s="1">
        <v>2.6422231959817779</v>
      </c>
      <c r="CZ6" s="1">
        <v>2.4505423765291638</v>
      </c>
      <c r="DA6" s="1">
        <v>2.0675155913880516</v>
      </c>
      <c r="DB6" s="1">
        <v>1.9926393035997663</v>
      </c>
      <c r="DC6" s="1">
        <v>2.007238334210129</v>
      </c>
      <c r="DD6" s="1">
        <v>2.5371208177871267</v>
      </c>
      <c r="DE6" s="1">
        <v>2.6369202195481805</v>
      </c>
      <c r="DF6" s="1">
        <v>2.4029753667164613</v>
      </c>
      <c r="DG6" s="1">
        <v>2.3816420034180723</v>
      </c>
      <c r="DH6" s="1">
        <v>2.2497240445967677</v>
      </c>
      <c r="DI6" s="1">
        <v>2.3576670897746794</v>
      </c>
      <c r="DJ6" s="1">
        <v>2.3705784585204484</v>
      </c>
      <c r="DK6" s="1">
        <v>2.3048771187838923</v>
      </c>
      <c r="DL6" s="1">
        <v>2.0159688000355374</v>
      </c>
      <c r="DM6" s="1">
        <v>1.8981875088734341</v>
      </c>
      <c r="DN6" s="1">
        <v>1.8477905839675657</v>
      </c>
      <c r="DO6" s="1">
        <v>1.8951017251078497</v>
      </c>
      <c r="DP6" s="1">
        <v>2.042932005632089</v>
      </c>
      <c r="DQ6" s="1">
        <v>1.942666484991129</v>
      </c>
      <c r="DR6" s="1">
        <v>1.9923124742921843</v>
      </c>
      <c r="DS6" s="1">
        <v>2.1349386049799577</v>
      </c>
      <c r="DT6" s="1">
        <v>2.1511225637633089</v>
      </c>
      <c r="DU6" s="1">
        <v>1.9204612141176085</v>
      </c>
      <c r="DV6" s="1">
        <v>2.1383532726301411</v>
      </c>
      <c r="DW6" s="1">
        <v>2.0932200602591777</v>
      </c>
      <c r="DX6" s="1">
        <v>1.8648904100914834</v>
      </c>
      <c r="DY6" s="1">
        <v>2.2006583862305433</v>
      </c>
      <c r="DZ6" s="1">
        <v>2.0909365853892794</v>
      </c>
      <c r="EA6" s="1">
        <v>1.9454263797909448</v>
      </c>
      <c r="EB6" s="1">
        <v>2.3121480003252373</v>
      </c>
      <c r="EC6" s="1">
        <v>2.5812013962467546</v>
      </c>
      <c r="ED6" s="1">
        <v>2.1934835261291923</v>
      </c>
      <c r="EE6" s="1">
        <v>2.2363641504509673</v>
      </c>
      <c r="EF6" s="1">
        <v>2.0988345261102666</v>
      </c>
      <c r="EG6" s="1">
        <v>1.9794862065859249</v>
      </c>
      <c r="EH6" s="1">
        <v>2.1270047998737027</v>
      </c>
      <c r="EI6" s="1">
        <v>1.9188087532707527</v>
      </c>
      <c r="EJ6" s="1">
        <v>2.2068624359951485</v>
      </c>
      <c r="EK6" s="1">
        <v>2.0998516274673804</v>
      </c>
      <c r="EL6" s="1">
        <v>2.5458590422506049</v>
      </c>
      <c r="EM6" s="1">
        <v>2.2529920183763181</v>
      </c>
      <c r="EN6" s="1">
        <v>3.1684433181426144</v>
      </c>
      <c r="EO6" s="1">
        <v>2.3405367278876241</v>
      </c>
      <c r="EP6" s="1">
        <v>2.7253039859648851</v>
      </c>
      <c r="EQ6" s="1">
        <v>1.9376397134242183</v>
      </c>
      <c r="ER6" s="1">
        <v>2.0165578569777693</v>
      </c>
      <c r="ES6" s="1">
        <v>2.3452636783013361</v>
      </c>
      <c r="ET6" s="1">
        <v>1.9759164888337679</v>
      </c>
      <c r="EU6" s="1">
        <v>1.9674897379123522</v>
      </c>
      <c r="EV6" s="1">
        <v>1.9689816450212518</v>
      </c>
      <c r="EW6" s="1">
        <v>2.1197959866285885</v>
      </c>
      <c r="EX6" s="1">
        <v>1.9965512437828394</v>
      </c>
      <c r="EY6" s="1">
        <v>2.0637200761774892</v>
      </c>
      <c r="EZ6" s="1">
        <v>1.997599135771587</v>
      </c>
      <c r="FA6" s="1">
        <v>2.0057874130276829</v>
      </c>
      <c r="FB6" s="1">
        <v>1.5881351722431205</v>
      </c>
      <c r="FC6" s="1">
        <v>2.0945779358758614</v>
      </c>
      <c r="FD6" s="1">
        <v>2.0935513420850924</v>
      </c>
      <c r="FE6" s="1">
        <v>2.1180471233045211</v>
      </c>
      <c r="FF6" s="1">
        <v>2.0210162764528263</v>
      </c>
      <c r="FG6" s="1">
        <v>1.8301013081497857</v>
      </c>
      <c r="FH6" s="1">
        <v>2.0247184701421048</v>
      </c>
      <c r="FI6" s="1">
        <v>2.0225428819002929</v>
      </c>
      <c r="FJ6" s="1">
        <v>1.8478358693592583</v>
      </c>
      <c r="FK6" s="1">
        <v>1.835657809849458</v>
      </c>
    </row>
    <row r="7" spans="1:167" x14ac:dyDescent="0.15">
      <c r="A7" s="1" t="s">
        <v>28</v>
      </c>
      <c r="C7" s="1">
        <v>0.5154056243850561</v>
      </c>
      <c r="D7" s="1">
        <v>0.53180393420041905</v>
      </c>
      <c r="E7" s="1">
        <v>0.59773672264391509</v>
      </c>
      <c r="F7" s="1">
        <v>0.52240862743575311</v>
      </c>
      <c r="G7" s="1">
        <v>0.5917144139967605</v>
      </c>
      <c r="H7" s="1">
        <v>0.59379351833921723</v>
      </c>
      <c r="I7" s="1">
        <v>0.59957441162376779</v>
      </c>
      <c r="J7" s="1">
        <v>0.60435286608030847</v>
      </c>
      <c r="K7" s="1">
        <v>0.59287571311093279</v>
      </c>
      <c r="L7" s="1">
        <v>0.59937266030849745</v>
      </c>
      <c r="M7" s="1">
        <v>0.67870277774563648</v>
      </c>
      <c r="N7" s="1">
        <v>0.5129772806898909</v>
      </c>
      <c r="O7" s="1">
        <v>0.52894263826520582</v>
      </c>
      <c r="P7" s="1">
        <v>0.51132723972559058</v>
      </c>
      <c r="Q7" s="1">
        <v>0.56026970443795121</v>
      </c>
      <c r="R7" s="1">
        <v>0.61104365260886595</v>
      </c>
      <c r="S7" s="1">
        <v>0.59648300207623894</v>
      </c>
      <c r="T7" s="1">
        <v>0.58926264521507798</v>
      </c>
      <c r="U7" s="1">
        <v>0.60636726151411602</v>
      </c>
      <c r="V7" s="1">
        <v>0.59244567040624607</v>
      </c>
      <c r="W7" s="1">
        <v>0.59299383138927042</v>
      </c>
      <c r="X7" s="1">
        <v>0.51595291386745379</v>
      </c>
      <c r="Y7" s="1">
        <v>0.56143339246021673</v>
      </c>
      <c r="Z7" s="1">
        <v>0.6204897030664831</v>
      </c>
      <c r="AA7" s="1">
        <v>0.58892785858591068</v>
      </c>
      <c r="AB7" s="1">
        <v>0.59293021511277033</v>
      </c>
      <c r="AC7" s="1">
        <v>0.59477164681273531</v>
      </c>
      <c r="AD7" s="1">
        <v>0.58561162662882471</v>
      </c>
      <c r="AE7" s="1">
        <v>0.59318067820794618</v>
      </c>
      <c r="AF7" s="1">
        <v>0.57161268044353686</v>
      </c>
      <c r="AG7" s="1">
        <v>0.5352012125168909</v>
      </c>
      <c r="AH7" s="1">
        <v>0.60668582758125145</v>
      </c>
      <c r="AI7" s="1">
        <v>0.55061772860170854</v>
      </c>
      <c r="AJ7" s="1">
        <v>0.5847721317358493</v>
      </c>
      <c r="AK7" s="1">
        <v>0.60092610978046646</v>
      </c>
      <c r="AL7" s="1">
        <v>0.5838816587132849</v>
      </c>
      <c r="AM7" s="1">
        <v>0.59275227031109179</v>
      </c>
      <c r="AN7" s="1">
        <v>0.58169451479168166</v>
      </c>
      <c r="AO7" s="1">
        <v>0.58664536408995593</v>
      </c>
      <c r="AP7" s="1">
        <v>0.52683929481827974</v>
      </c>
      <c r="AQ7" s="1">
        <v>0.53438028815718508</v>
      </c>
      <c r="AR7" s="1">
        <v>0.53938708046257344</v>
      </c>
      <c r="AS7" s="1">
        <v>0.57293693543568269</v>
      </c>
      <c r="AT7" s="1">
        <v>0.59067599922448011</v>
      </c>
      <c r="AU7" s="1">
        <v>0.58078647371069736</v>
      </c>
      <c r="AV7" s="1">
        <v>0.58077017247803453</v>
      </c>
      <c r="AW7" s="1">
        <v>0.57384236840973313</v>
      </c>
      <c r="AX7" s="1">
        <v>0.56936882290665358</v>
      </c>
      <c r="AY7" s="1">
        <v>0.57120981815941507</v>
      </c>
      <c r="AZ7" s="1">
        <v>0.62308297514350053</v>
      </c>
      <c r="BA7" s="1">
        <v>0.57809079357136239</v>
      </c>
      <c r="BB7" s="1">
        <v>0.57410327878159217</v>
      </c>
      <c r="BC7" s="1">
        <v>0.58909543789867225</v>
      </c>
      <c r="BD7" s="1">
        <v>0.60562629767367271</v>
      </c>
      <c r="BE7" s="1">
        <v>0.59671369361678517</v>
      </c>
      <c r="BF7" s="1">
        <v>0.55087382657612638</v>
      </c>
      <c r="BG7" s="1">
        <v>0.61390715260272022</v>
      </c>
      <c r="BH7" s="1">
        <v>0.55618239745002229</v>
      </c>
      <c r="BI7" s="1">
        <v>0.55157383900341517</v>
      </c>
      <c r="BJ7" s="1">
        <v>0.56214198361946166</v>
      </c>
      <c r="BK7" s="1">
        <v>0.56601322000126286</v>
      </c>
      <c r="BL7" s="1">
        <v>0.54454309151434899</v>
      </c>
      <c r="BM7" s="1">
        <v>0.57637941809534621</v>
      </c>
      <c r="BN7" s="1">
        <v>0.58481365148137898</v>
      </c>
      <c r="BO7" s="1">
        <v>0.54706725847000048</v>
      </c>
      <c r="BP7" s="1">
        <v>0.57116425299386597</v>
      </c>
      <c r="BQ7" s="1">
        <v>0.5462009371315959</v>
      </c>
      <c r="BR7" s="1">
        <v>0.53876924343975907</v>
      </c>
      <c r="BS7" s="1">
        <v>0.50843470817229375</v>
      </c>
      <c r="BT7" s="1">
        <v>0.53938533644615849</v>
      </c>
      <c r="BU7" s="1">
        <v>0.61239668115032453</v>
      </c>
      <c r="BV7" s="1">
        <v>0.67711059643821792</v>
      </c>
      <c r="BW7" s="1">
        <v>0.66581637035984009</v>
      </c>
      <c r="BX7" s="1">
        <v>0.46766097600038081</v>
      </c>
      <c r="BY7" s="1">
        <v>0.49395573206639343</v>
      </c>
      <c r="BZ7" s="1">
        <v>0.45985797572151216</v>
      </c>
      <c r="CA7" s="1">
        <v>0.47846356105003118</v>
      </c>
      <c r="CB7" s="1">
        <v>0.58685504578824055</v>
      </c>
      <c r="CC7" s="1">
        <v>0.59107517118166009</v>
      </c>
      <c r="CD7" s="1">
        <v>0.60099258838020408</v>
      </c>
      <c r="CE7" s="1">
        <v>0.6174501472488807</v>
      </c>
      <c r="CF7" s="1">
        <v>0.61444429343636431</v>
      </c>
      <c r="CG7" s="1">
        <v>0.62991258663464467</v>
      </c>
      <c r="CH7" s="1">
        <v>0.57835813169646988</v>
      </c>
      <c r="CI7" s="1">
        <v>0.60251598825804353</v>
      </c>
      <c r="CJ7" s="1">
        <v>0.59908134775831712</v>
      </c>
      <c r="CK7" s="1">
        <v>0.5724270514453379</v>
      </c>
      <c r="CL7" s="1">
        <v>0.68742369315753504</v>
      </c>
      <c r="CM7" s="1">
        <v>0.62062975797071973</v>
      </c>
      <c r="CN7" s="1">
        <v>0.60972834454076397</v>
      </c>
      <c r="CO7" s="1">
        <v>0.62231295565322586</v>
      </c>
      <c r="CP7" s="1">
        <v>0.61643134449989689</v>
      </c>
      <c r="CQ7" s="1">
        <v>0.6128432677902742</v>
      </c>
      <c r="CR7" s="1">
        <v>0.58502154208734636</v>
      </c>
      <c r="CS7" s="1">
        <v>0.57579070035328994</v>
      </c>
      <c r="CT7" s="1">
        <v>0.5799823948656011</v>
      </c>
      <c r="CU7" s="1">
        <v>0.5713039386707619</v>
      </c>
      <c r="CV7" s="1">
        <v>0.61039173255541834</v>
      </c>
      <c r="CW7" s="1">
        <v>0.66260311169924668</v>
      </c>
      <c r="CX7" s="1">
        <v>0.65338072336668296</v>
      </c>
      <c r="CY7" s="1">
        <v>0.61861686252848869</v>
      </c>
      <c r="CZ7" s="1">
        <v>0.64150179967254983</v>
      </c>
      <c r="DA7" s="1">
        <v>0.58895440354904816</v>
      </c>
      <c r="DB7" s="1">
        <v>0.57777886732901096</v>
      </c>
      <c r="DC7" s="1">
        <v>0.5819399354696656</v>
      </c>
      <c r="DD7" s="1">
        <v>0.61411120268622976</v>
      </c>
      <c r="DE7" s="1">
        <v>0.61146543612955728</v>
      </c>
      <c r="DF7" s="1">
        <v>0.64336335209869011</v>
      </c>
      <c r="DG7" s="1">
        <v>0.66687093260615915</v>
      </c>
      <c r="DH7" s="1">
        <v>0.67023319108188206</v>
      </c>
      <c r="DI7" s="1">
        <v>0.65943872593426345</v>
      </c>
      <c r="DJ7" s="1">
        <v>0.66467639647660748</v>
      </c>
      <c r="DK7" s="1">
        <v>0.69552598774892893</v>
      </c>
      <c r="DL7" s="1">
        <v>0.58309296545834843</v>
      </c>
      <c r="DM7" s="1">
        <v>0.60482427226105995</v>
      </c>
      <c r="DN7" s="1">
        <v>0.58924071705884606</v>
      </c>
      <c r="DO7" s="1">
        <v>0.6087267408623086</v>
      </c>
      <c r="DP7" s="1">
        <v>0.59940989211985707</v>
      </c>
      <c r="DQ7" s="1">
        <v>0.61848893911728031</v>
      </c>
      <c r="DR7" s="1">
        <v>0.61398264549405546</v>
      </c>
      <c r="DS7" s="1">
        <v>0.60367304680783218</v>
      </c>
      <c r="DT7" s="1">
        <v>0.59148988743925557</v>
      </c>
      <c r="DU7" s="1">
        <v>0.61691394312546188</v>
      </c>
      <c r="DV7" s="1">
        <v>0.59566156806241255</v>
      </c>
      <c r="DW7" s="1">
        <v>0.58915874896644316</v>
      </c>
      <c r="DX7" s="1">
        <v>0.62131213543764063</v>
      </c>
      <c r="DY7" s="1">
        <v>0.57067066759887419</v>
      </c>
      <c r="DZ7" s="1">
        <v>0.60521154167609337</v>
      </c>
      <c r="EA7" s="1">
        <v>0.66772254578919255</v>
      </c>
      <c r="EB7" s="1">
        <v>0.61424018801242342</v>
      </c>
      <c r="EC7" s="1">
        <v>0.60139546523222753</v>
      </c>
      <c r="ED7" s="1">
        <v>0.57455198456493051</v>
      </c>
      <c r="EE7" s="1">
        <v>0.58911666981016109</v>
      </c>
      <c r="EF7" s="1">
        <v>0.60102793995678239</v>
      </c>
      <c r="EG7" s="1">
        <v>0.60280283672098955</v>
      </c>
      <c r="EH7" s="1">
        <v>0.61127646239050037</v>
      </c>
      <c r="EI7" s="1">
        <v>0.64713201529700703</v>
      </c>
      <c r="EJ7" s="1">
        <v>0.6153516001062963</v>
      </c>
      <c r="EK7" s="1">
        <v>0.66916244752769749</v>
      </c>
      <c r="EL7" s="1">
        <v>0.61181186404875643</v>
      </c>
      <c r="EM7" s="1">
        <v>0.63886630760554231</v>
      </c>
      <c r="EN7" s="1">
        <v>0.60231628771449797</v>
      </c>
      <c r="EO7" s="1">
        <v>0.61783056998046193</v>
      </c>
      <c r="EP7" s="1">
        <v>0.59558518784825309</v>
      </c>
      <c r="EQ7" s="1">
        <v>0.59884964643332839</v>
      </c>
      <c r="ER7" s="1">
        <v>0.59995124929998378</v>
      </c>
      <c r="ES7" s="1">
        <v>0.61789006019121595</v>
      </c>
      <c r="ET7" s="1">
        <v>0.60891813682770168</v>
      </c>
      <c r="EU7" s="1">
        <v>0.61797478245663995</v>
      </c>
      <c r="EV7" s="1">
        <v>0.62271862013906953</v>
      </c>
      <c r="EW7" s="1">
        <v>0.60031874871197355</v>
      </c>
      <c r="EX7" s="1">
        <v>0.61336440994624464</v>
      </c>
      <c r="EY7" s="1">
        <v>0.60465897152494585</v>
      </c>
      <c r="EZ7" s="1">
        <v>0.62445692068371261</v>
      </c>
      <c r="FA7" s="1">
        <v>0.61539300114286222</v>
      </c>
      <c r="FB7" s="1">
        <v>0.70313514705240798</v>
      </c>
      <c r="FC7" s="1">
        <v>0.60171541514896865</v>
      </c>
      <c r="FD7" s="1">
        <v>0.60501639150250808</v>
      </c>
      <c r="FE7" s="1">
        <v>0.59369311078895548</v>
      </c>
      <c r="FF7" s="1">
        <v>0.61569629570331053</v>
      </c>
      <c r="FG7" s="1">
        <v>0.63636043298351497</v>
      </c>
      <c r="FH7" s="1">
        <v>0.60299992891416354</v>
      </c>
      <c r="FI7" s="1">
        <v>0.60044940658332757</v>
      </c>
      <c r="FJ7" s="1">
        <v>0.5963305936646176</v>
      </c>
      <c r="FK7" s="1">
        <v>0.59445618702027958</v>
      </c>
    </row>
    <row r="8" spans="1:167" x14ac:dyDescent="0.15">
      <c r="A8" s="1" t="s">
        <v>27</v>
      </c>
      <c r="C8" s="1">
        <v>0.4845943756149439</v>
      </c>
      <c r="D8" s="1">
        <v>0.46819606579958101</v>
      </c>
      <c r="E8" s="1">
        <v>0.40226327735608486</v>
      </c>
      <c r="F8" s="1">
        <v>0.47759137256424689</v>
      </c>
      <c r="G8" s="1">
        <v>0.4082855860032395</v>
      </c>
      <c r="H8" s="1">
        <v>0.40620648166078277</v>
      </c>
      <c r="I8" s="1">
        <v>0.40042558837623216</v>
      </c>
      <c r="J8" s="1">
        <v>0.39564713391969153</v>
      </c>
      <c r="K8" s="1">
        <v>0.40712428688906727</v>
      </c>
      <c r="L8" s="1">
        <v>0.40062733969150249</v>
      </c>
      <c r="M8" s="1">
        <v>0.32129722225436352</v>
      </c>
      <c r="N8" s="1">
        <v>0.4870227193101091</v>
      </c>
      <c r="O8" s="1">
        <v>0.47105736173479412</v>
      </c>
      <c r="P8" s="1">
        <v>0.48867276027440942</v>
      </c>
      <c r="Q8" s="1">
        <v>0.43973029556204873</v>
      </c>
      <c r="R8" s="1">
        <v>0.38895634739113411</v>
      </c>
      <c r="S8" s="1">
        <v>0.403516997923761</v>
      </c>
      <c r="T8" s="1">
        <v>0.41073735478492207</v>
      </c>
      <c r="U8" s="1">
        <v>0.39363273848588398</v>
      </c>
      <c r="V8" s="1">
        <v>0.40755432959375387</v>
      </c>
      <c r="W8" s="1">
        <v>0.40700616861072958</v>
      </c>
      <c r="X8" s="1">
        <v>0.48404708613254621</v>
      </c>
      <c r="Y8" s="1">
        <v>0.43856660753978322</v>
      </c>
      <c r="Z8" s="1">
        <v>0.37951029693351696</v>
      </c>
      <c r="AA8" s="1">
        <v>0.41107214141408938</v>
      </c>
      <c r="AB8" s="1">
        <v>0.40706978488722967</v>
      </c>
      <c r="AC8" s="1">
        <v>0.40522835318726469</v>
      </c>
      <c r="AD8" s="1">
        <v>0.41438837337117523</v>
      </c>
      <c r="AE8" s="1">
        <v>0.40681932179205377</v>
      </c>
      <c r="AF8" s="1">
        <v>0.42838731955646314</v>
      </c>
      <c r="AG8" s="1">
        <v>0.46479878748310915</v>
      </c>
      <c r="AH8" s="1">
        <v>0.3933141724187485</v>
      </c>
      <c r="AI8" s="1">
        <v>0.44938227139829151</v>
      </c>
      <c r="AJ8" s="1">
        <v>0.4152278682641507</v>
      </c>
      <c r="AK8" s="1">
        <v>0.39907389021953349</v>
      </c>
      <c r="AL8" s="1">
        <v>0.41611834128671515</v>
      </c>
      <c r="AM8" s="1">
        <v>0.40724772968890821</v>
      </c>
      <c r="AN8" s="1">
        <v>0.41830548520831834</v>
      </c>
      <c r="AO8" s="1">
        <v>0.41335463591004407</v>
      </c>
      <c r="AP8" s="1">
        <v>0.47316070518172032</v>
      </c>
      <c r="AQ8" s="1">
        <v>0.46561971184281492</v>
      </c>
      <c r="AR8" s="1">
        <v>0.46061291953742661</v>
      </c>
      <c r="AS8" s="1">
        <v>0.42706306456431736</v>
      </c>
      <c r="AT8" s="1">
        <v>0.40932400077551989</v>
      </c>
      <c r="AU8" s="1">
        <v>0.41921352628930258</v>
      </c>
      <c r="AV8" s="1">
        <v>0.41922982752196547</v>
      </c>
      <c r="AW8" s="1">
        <v>0.42615763159026682</v>
      </c>
      <c r="AX8" s="1">
        <v>0.43063117709334636</v>
      </c>
      <c r="AY8" s="1">
        <v>0.42879018184058493</v>
      </c>
      <c r="AZ8" s="1">
        <v>0.37691702485649947</v>
      </c>
      <c r="BA8" s="1">
        <v>0.42190920642863766</v>
      </c>
      <c r="BB8" s="1">
        <v>0.42589672121840783</v>
      </c>
      <c r="BC8" s="1">
        <v>0.41090456210132775</v>
      </c>
      <c r="BD8" s="1">
        <v>0.39437370232632729</v>
      </c>
      <c r="BE8" s="1">
        <v>0.40328630638321483</v>
      </c>
      <c r="BF8" s="1">
        <v>0.44912617342387368</v>
      </c>
      <c r="BG8" s="1">
        <v>0.38609284739727973</v>
      </c>
      <c r="BH8" s="1">
        <v>0.44381760254997771</v>
      </c>
      <c r="BI8" s="1">
        <v>0.44842616099658478</v>
      </c>
      <c r="BJ8" s="1">
        <v>0.43785801638053834</v>
      </c>
      <c r="BK8" s="1">
        <v>0.43398677999873719</v>
      </c>
      <c r="BL8" s="1">
        <v>0.45545690848565101</v>
      </c>
      <c r="BM8" s="1">
        <v>0.42362058190465379</v>
      </c>
      <c r="BN8" s="1">
        <v>0.41518634851862102</v>
      </c>
      <c r="BO8" s="1">
        <v>0.45293274152999952</v>
      </c>
      <c r="BP8" s="1">
        <v>0.42883574700613408</v>
      </c>
      <c r="BQ8" s="1">
        <v>0.45379906286840405</v>
      </c>
      <c r="BR8" s="1">
        <v>0.46123075656024098</v>
      </c>
      <c r="BS8" s="1">
        <v>0.49156529182770625</v>
      </c>
      <c r="BT8" s="1">
        <v>0.46061466355384151</v>
      </c>
      <c r="BU8" s="1">
        <v>0.38760331884967553</v>
      </c>
      <c r="BV8" s="1">
        <v>0.32288940356178214</v>
      </c>
      <c r="BW8" s="1">
        <v>0.33418362964015991</v>
      </c>
      <c r="BX8" s="1">
        <v>0.53233902399961919</v>
      </c>
      <c r="BY8" s="1">
        <v>0.50604426793360657</v>
      </c>
      <c r="BZ8" s="1">
        <v>0.54014202427848779</v>
      </c>
      <c r="CA8" s="1">
        <v>0.52153643894996882</v>
      </c>
      <c r="CB8" s="1">
        <v>0.41314495421175945</v>
      </c>
      <c r="CC8" s="1">
        <v>0.40892482881833997</v>
      </c>
      <c r="CD8" s="1">
        <v>0.39900741161979592</v>
      </c>
      <c r="CE8" s="1">
        <v>0.38254985275111936</v>
      </c>
      <c r="CF8" s="1">
        <v>0.38555570656363569</v>
      </c>
      <c r="CG8" s="1">
        <v>0.37008741336535539</v>
      </c>
      <c r="CH8" s="1">
        <v>0.42164186830353007</v>
      </c>
      <c r="CI8" s="1">
        <v>0.39748401174195641</v>
      </c>
      <c r="CJ8" s="1">
        <v>0.40091865224168283</v>
      </c>
      <c r="CK8" s="1">
        <v>0.4275729485546621</v>
      </c>
      <c r="CL8" s="1">
        <v>0.31257630684246501</v>
      </c>
      <c r="CM8" s="1">
        <v>0.37937024202928027</v>
      </c>
      <c r="CN8" s="1">
        <v>0.39027165545923603</v>
      </c>
      <c r="CO8" s="1">
        <v>0.37768704434677419</v>
      </c>
      <c r="CP8" s="1">
        <v>0.38356865550010311</v>
      </c>
      <c r="CQ8" s="1">
        <v>0.38715673220972585</v>
      </c>
      <c r="CR8" s="1">
        <v>0.41497845791265364</v>
      </c>
      <c r="CS8" s="1">
        <v>0.42420929964671011</v>
      </c>
      <c r="CT8" s="1">
        <v>0.42001760513439884</v>
      </c>
      <c r="CU8" s="1">
        <v>0.4286960613292381</v>
      </c>
      <c r="CV8" s="1">
        <v>0.38960826744458166</v>
      </c>
      <c r="CW8" s="1">
        <v>0.33739688830075337</v>
      </c>
      <c r="CX8" s="1">
        <v>0.34661927663331704</v>
      </c>
      <c r="CY8" s="1">
        <v>0.38138313747151131</v>
      </c>
      <c r="CZ8" s="1">
        <v>0.35849820032745017</v>
      </c>
      <c r="DA8" s="1">
        <v>0.41104559645095179</v>
      </c>
      <c r="DB8" s="1">
        <v>0.4222211326709891</v>
      </c>
      <c r="DC8" s="1">
        <v>0.41806006453033434</v>
      </c>
      <c r="DD8" s="1">
        <v>0.38588879731377029</v>
      </c>
      <c r="DE8" s="1">
        <v>0.38853456387044272</v>
      </c>
      <c r="DF8" s="1">
        <v>0.35663664790130989</v>
      </c>
      <c r="DG8" s="1">
        <v>0.33312906739384085</v>
      </c>
      <c r="DH8" s="1">
        <v>0.32976680891811794</v>
      </c>
      <c r="DI8" s="1">
        <v>0.34056127406573655</v>
      </c>
      <c r="DJ8" s="1">
        <v>0.33532360352339247</v>
      </c>
      <c r="DK8" s="1">
        <v>0.30447401225107107</v>
      </c>
      <c r="DL8" s="1">
        <v>0.41690703454165157</v>
      </c>
      <c r="DM8" s="1">
        <v>0.39517572773894005</v>
      </c>
      <c r="DN8" s="1">
        <v>0.41075928294115394</v>
      </c>
      <c r="DO8" s="1">
        <v>0.3912732591376914</v>
      </c>
      <c r="DP8" s="1">
        <v>0.40059010788014299</v>
      </c>
      <c r="DQ8" s="1">
        <v>0.38151106088271969</v>
      </c>
      <c r="DR8" s="1">
        <v>0.38601735450594454</v>
      </c>
      <c r="DS8" s="1">
        <v>0.39632695319216782</v>
      </c>
      <c r="DT8" s="1">
        <v>0.40851011256074449</v>
      </c>
      <c r="DU8" s="1">
        <v>0.38308605687453812</v>
      </c>
      <c r="DV8" s="1">
        <v>0.40433843193758751</v>
      </c>
      <c r="DW8" s="1">
        <v>0.41084125103355684</v>
      </c>
      <c r="DX8" s="1">
        <v>0.37868786456235937</v>
      </c>
      <c r="DY8" s="1">
        <v>0.42932933240112581</v>
      </c>
      <c r="DZ8" s="1">
        <v>0.39478845832390658</v>
      </c>
      <c r="EA8" s="1">
        <v>0.33227745421080751</v>
      </c>
      <c r="EB8" s="1">
        <v>0.38575981198757664</v>
      </c>
      <c r="EC8" s="1">
        <v>0.39860453476777247</v>
      </c>
      <c r="ED8" s="1">
        <v>0.42544801543506949</v>
      </c>
      <c r="EE8" s="1">
        <v>0.41088333018983886</v>
      </c>
      <c r="EF8" s="1">
        <v>0.39897206004321767</v>
      </c>
      <c r="EG8" s="1">
        <v>0.39719716327901045</v>
      </c>
      <c r="EH8" s="1">
        <v>0.38872353760949968</v>
      </c>
      <c r="EI8" s="1">
        <v>0.35286798470299291</v>
      </c>
      <c r="EJ8" s="1">
        <v>0.3846483998937037</v>
      </c>
      <c r="EK8" s="1">
        <v>0.33083755247230245</v>
      </c>
      <c r="EL8" s="1">
        <v>0.38818813595124352</v>
      </c>
      <c r="EM8" s="1">
        <v>0.36113369239445769</v>
      </c>
      <c r="EN8" s="1">
        <v>0.39768371228550203</v>
      </c>
      <c r="EO8" s="1">
        <v>0.38216943001953801</v>
      </c>
      <c r="EP8" s="1">
        <v>0.40441481215174696</v>
      </c>
      <c r="EQ8" s="1">
        <v>0.40115035356667161</v>
      </c>
      <c r="ER8" s="1">
        <v>0.40004875070001622</v>
      </c>
      <c r="ES8" s="1">
        <v>0.38210993980878405</v>
      </c>
      <c r="ET8" s="1">
        <v>0.39108186317229826</v>
      </c>
      <c r="EU8" s="1">
        <v>0.38202521754336011</v>
      </c>
      <c r="EV8" s="1">
        <v>0.37728137986093047</v>
      </c>
      <c r="EW8" s="1">
        <v>0.39968125128802651</v>
      </c>
      <c r="EX8" s="1">
        <v>0.38663559005375542</v>
      </c>
      <c r="EY8" s="1">
        <v>0.39534102847505409</v>
      </c>
      <c r="EZ8" s="1">
        <v>0.37554307931628733</v>
      </c>
      <c r="FA8" s="1">
        <v>0.38460699885713773</v>
      </c>
      <c r="FB8" s="1">
        <v>0.29686485294759202</v>
      </c>
      <c r="FC8" s="1">
        <v>0.39828458485103135</v>
      </c>
      <c r="FD8" s="1">
        <v>0.39498360849749192</v>
      </c>
      <c r="FE8" s="1">
        <v>0.40630688921104452</v>
      </c>
      <c r="FF8" s="1">
        <v>0.38430370429668942</v>
      </c>
      <c r="FG8" s="1">
        <v>0.36363956701648503</v>
      </c>
      <c r="FH8" s="1">
        <v>0.39700007108583646</v>
      </c>
      <c r="FI8" s="1">
        <v>0.39955059341667243</v>
      </c>
      <c r="FJ8" s="1">
        <v>0.40366940633538245</v>
      </c>
      <c r="FK8" s="1">
        <v>0.40554381297972047</v>
      </c>
    </row>
    <row r="11" spans="1:167" x14ac:dyDescent="0.15">
      <c r="A11" s="1" t="s">
        <v>26</v>
      </c>
      <c r="C11" s="1">
        <v>1.6556299469512557E-2</v>
      </c>
      <c r="D11" s="1">
        <v>6.4474300687727528E-3</v>
      </c>
      <c r="E11" s="1">
        <v>2.4085990185875291E-3</v>
      </c>
      <c r="F11" s="1">
        <v>5.9514228174143563E-3</v>
      </c>
      <c r="G11" s="1">
        <v>4.8346457984753807E-3</v>
      </c>
      <c r="H11" s="1">
        <v>2.3084295973009039E-3</v>
      </c>
      <c r="I11" s="1">
        <v>2.3002981097238651E-3</v>
      </c>
      <c r="J11" s="1">
        <v>2.8139251378510219E-3</v>
      </c>
      <c r="K11" s="1">
        <v>8.0047286687283115E-3</v>
      </c>
      <c r="L11" s="1">
        <v>1.4562549534191524E-2</v>
      </c>
      <c r="M11" s="1">
        <v>2.6571549775320632E-3</v>
      </c>
      <c r="N11" s="1">
        <v>0</v>
      </c>
      <c r="O11" s="1">
        <v>0</v>
      </c>
      <c r="P11" s="1">
        <v>3.6735907483589902E-3</v>
      </c>
      <c r="Q11" s="1">
        <v>0</v>
      </c>
      <c r="R11" s="1">
        <v>3.3571610343130394E-3</v>
      </c>
      <c r="S11" s="1">
        <v>2.2993767223500371E-3</v>
      </c>
      <c r="T11" s="1">
        <v>0</v>
      </c>
      <c r="U11" s="1">
        <v>1.0382226080249692E-2</v>
      </c>
      <c r="V11" s="1">
        <v>4.7209932397737474E-3</v>
      </c>
      <c r="W11" s="1">
        <v>9.5805556497994913E-3</v>
      </c>
      <c r="X11" s="1">
        <v>3.7981543990855313E-3</v>
      </c>
      <c r="Y11" s="1">
        <v>1.050505430105474E-2</v>
      </c>
      <c r="Z11" s="1">
        <v>2.3215823169084808E-3</v>
      </c>
      <c r="AA11" s="1">
        <v>4.1724799139721555E-3</v>
      </c>
      <c r="AB11" s="1">
        <v>4.4849179257554425E-3</v>
      </c>
      <c r="AC11" s="1">
        <v>2.3040547193962919E-3</v>
      </c>
      <c r="AD11" s="1">
        <v>4.9349179156639019E-3</v>
      </c>
      <c r="AE11" s="1">
        <v>5.415175624756326E-3</v>
      </c>
      <c r="AF11" s="1">
        <v>0</v>
      </c>
      <c r="AG11" s="1">
        <v>0</v>
      </c>
      <c r="AH11" s="1">
        <v>0</v>
      </c>
      <c r="AI11" s="1">
        <v>3.902983612560832E-3</v>
      </c>
      <c r="AJ11" s="1">
        <v>2.3067497432315578E-3</v>
      </c>
      <c r="AK11" s="1">
        <v>1.4254675544189299E-2</v>
      </c>
      <c r="AL11" s="1">
        <v>7.6215514171293405E-3</v>
      </c>
      <c r="AM11" s="1">
        <v>2.2909390409631861E-3</v>
      </c>
      <c r="AN11" s="1">
        <v>0</v>
      </c>
      <c r="AO11" s="1">
        <v>3.5360754674664779E-3</v>
      </c>
      <c r="AP11" s="1">
        <v>2.7067101326215671E-3</v>
      </c>
      <c r="AQ11" s="1">
        <v>3.8452882726526501E-3</v>
      </c>
      <c r="AR11" s="1">
        <v>0</v>
      </c>
      <c r="AS11" s="1">
        <v>2.3617759789237988E-3</v>
      </c>
      <c r="AT11" s="1">
        <v>5.6404363938727144E-3</v>
      </c>
      <c r="AU11" s="1">
        <v>2.3154106720390841E-3</v>
      </c>
      <c r="AV11" s="1">
        <v>5.8256713778768168E-3</v>
      </c>
      <c r="AW11" s="1">
        <v>6.5312946973939065E-3</v>
      </c>
      <c r="AX11" s="1">
        <v>8.747125888045831E-3</v>
      </c>
      <c r="AY11" s="1">
        <v>4.9586881343795372E-3</v>
      </c>
      <c r="AZ11" s="1">
        <v>5.7531210084111085E-3</v>
      </c>
      <c r="BA11" s="1">
        <v>4.9718915667719783E-3</v>
      </c>
      <c r="BB11" s="1">
        <v>2.324163748967135E-3</v>
      </c>
      <c r="BC11" s="1">
        <v>6.9390746573475982E-3</v>
      </c>
      <c r="BD11" s="1">
        <v>6.5719290085609573E-3</v>
      </c>
      <c r="BE11" s="1">
        <v>1.0814114054062239E-2</v>
      </c>
      <c r="BF11" s="1">
        <v>6.303824259228161E-3</v>
      </c>
      <c r="BG11" s="1">
        <v>4.7329574544157701E-3</v>
      </c>
      <c r="BH11" s="1">
        <v>3.7524404260299493E-3</v>
      </c>
      <c r="BI11" s="1">
        <v>0</v>
      </c>
      <c r="BJ11" s="1">
        <v>1.076874710934563E-2</v>
      </c>
      <c r="BK11" s="1">
        <v>1.0147768029779033E-2</v>
      </c>
      <c r="BL11" s="1">
        <v>2.9750235341413065E-3</v>
      </c>
      <c r="BM11" s="1">
        <v>0</v>
      </c>
      <c r="BN11" s="1">
        <v>9.5777833026738403E-3</v>
      </c>
      <c r="BO11" s="1">
        <v>9.0140340845195378E-3</v>
      </c>
      <c r="BP11" s="1">
        <v>5.9671905699781886E-3</v>
      </c>
      <c r="BQ11" s="1">
        <v>2.469756351076941E-3</v>
      </c>
      <c r="BR11" s="1">
        <v>3.8286550998718524E-3</v>
      </c>
      <c r="BS11" s="1">
        <v>4.8235971971457656E-3</v>
      </c>
      <c r="BT11" s="1">
        <v>5.633109391873125E-3</v>
      </c>
      <c r="BU11" s="1">
        <v>3.4629778109203667E-2</v>
      </c>
      <c r="BV11" s="1">
        <v>9.722486427618417E-3</v>
      </c>
      <c r="BW11" s="1">
        <v>3.7603957990211899E-2</v>
      </c>
      <c r="BX11" s="1">
        <v>5.8437160558577218E-3</v>
      </c>
      <c r="BY11" s="1">
        <v>0.11566801635926245</v>
      </c>
      <c r="BZ11" s="1">
        <v>9.6370371546132799E-3</v>
      </c>
      <c r="CA11" s="1">
        <v>3.4350485956033952E-3</v>
      </c>
      <c r="CB11" s="1">
        <v>2.7710965710482814E-3</v>
      </c>
      <c r="CC11" s="1">
        <v>0</v>
      </c>
      <c r="CD11" s="1">
        <v>0</v>
      </c>
      <c r="CE11" s="1">
        <v>2.7647888522115134E-3</v>
      </c>
      <c r="CF11" s="1">
        <v>0</v>
      </c>
      <c r="CG11" s="1">
        <v>6.4086426488282056E-3</v>
      </c>
      <c r="CH11" s="1">
        <v>2.3310253152957934E-3</v>
      </c>
      <c r="CI11" s="1">
        <v>3.2691298099530876E-3</v>
      </c>
      <c r="CJ11" s="1">
        <v>2.5427777442828038E-3</v>
      </c>
      <c r="CK11" s="1">
        <v>2.5324368023068957E-3</v>
      </c>
      <c r="CL11" s="1">
        <v>7.0355826297016687E-3</v>
      </c>
      <c r="CM11" s="1">
        <v>0</v>
      </c>
      <c r="CN11" s="1">
        <v>4.6083144788966546E-3</v>
      </c>
      <c r="CO11" s="1">
        <v>5.0859050505194072E-3</v>
      </c>
      <c r="CP11" s="1">
        <v>3.7330925228948931E-3</v>
      </c>
      <c r="CQ11" s="1">
        <v>0</v>
      </c>
      <c r="CR11" s="1">
        <v>5.7468676146851623E-3</v>
      </c>
      <c r="CS11" s="1">
        <v>5.5758511464764834E-3</v>
      </c>
      <c r="CT11" s="1">
        <v>6.3257376864025248E-3</v>
      </c>
      <c r="CU11" s="1">
        <v>0</v>
      </c>
      <c r="CV11" s="1">
        <v>9.9647322968750406E-3</v>
      </c>
      <c r="CW11" s="1">
        <v>0</v>
      </c>
      <c r="CX11" s="1">
        <v>6.9130278883121777E-3</v>
      </c>
      <c r="CY11" s="1">
        <v>0</v>
      </c>
      <c r="CZ11" s="1">
        <v>0</v>
      </c>
      <c r="DA11" s="1">
        <v>4.2088024069994231E-3</v>
      </c>
      <c r="DB11" s="1">
        <v>4.5440808177308264E-3</v>
      </c>
      <c r="DC11" s="1">
        <v>2.3503559593851899E-3</v>
      </c>
      <c r="DD11" s="1">
        <v>2.4984984455752044E-3</v>
      </c>
      <c r="DE11" s="1">
        <v>3.1730317584114593E-3</v>
      </c>
      <c r="DF11" s="1">
        <v>6.1144408344645284E-3</v>
      </c>
      <c r="DG11" s="1">
        <v>6.4040291579440167E-3</v>
      </c>
      <c r="DH11" s="1">
        <v>0</v>
      </c>
      <c r="DI11" s="1">
        <v>0</v>
      </c>
      <c r="DJ11" s="1">
        <v>2.8996884883144575E-3</v>
      </c>
      <c r="DK11" s="1">
        <v>0</v>
      </c>
      <c r="DL11" s="1">
        <v>0</v>
      </c>
      <c r="DM11" s="1">
        <v>2.3446585915766474E-3</v>
      </c>
      <c r="DN11" s="1">
        <v>1.5245323983096186E-2</v>
      </c>
      <c r="DO11" s="1">
        <v>4.065574550105075E-3</v>
      </c>
      <c r="DP11" s="1">
        <v>4.7040527829812998E-3</v>
      </c>
      <c r="DQ11" s="1">
        <v>3.3057092734802623E-3</v>
      </c>
      <c r="DR11" s="1">
        <v>7.9490031830319191E-3</v>
      </c>
      <c r="DS11" s="1">
        <v>2.3658161326147605E-3</v>
      </c>
      <c r="DT11" s="1">
        <v>2.3647652014318356E-3</v>
      </c>
      <c r="DU11" s="1">
        <v>0</v>
      </c>
      <c r="DV11" s="1">
        <v>3.1920637374693453E-3</v>
      </c>
      <c r="DW11" s="1">
        <v>2.369930536961687E-3</v>
      </c>
      <c r="DX11" s="1">
        <v>3.3559005522999781E-3</v>
      </c>
      <c r="DY11" s="1">
        <v>6.1607819469237067E-3</v>
      </c>
      <c r="DZ11" s="1">
        <v>7.8818020053472698E-3</v>
      </c>
      <c r="EA11" s="1">
        <v>0</v>
      </c>
      <c r="EB11" s="1">
        <v>0</v>
      </c>
      <c r="EC11" s="1">
        <v>8.3747389428834758E-3</v>
      </c>
      <c r="ED11" s="1">
        <v>5.2651739636361489E-3</v>
      </c>
      <c r="EE11" s="1">
        <v>4.007066909668293E-3</v>
      </c>
      <c r="EF11" s="1">
        <v>2.3920861503637777E-3</v>
      </c>
      <c r="EG11" s="1">
        <v>4.7282490083818147E-3</v>
      </c>
      <c r="EH11" s="1">
        <v>0</v>
      </c>
      <c r="EI11" s="1">
        <v>0</v>
      </c>
      <c r="EJ11" s="1">
        <v>3.5715836246791219E-3</v>
      </c>
      <c r="EK11" s="1">
        <v>2.4525055849052685E-3</v>
      </c>
      <c r="EL11" s="1">
        <v>3.9437443277305848E-3</v>
      </c>
      <c r="EM11" s="1">
        <v>2.4286631422113826E-3</v>
      </c>
      <c r="EN11" s="1">
        <v>3.1970013791870885E-3</v>
      </c>
      <c r="EO11" s="1">
        <v>7.3559050886363858E-3</v>
      </c>
      <c r="EP11" s="1">
        <v>0</v>
      </c>
      <c r="EQ11" s="1">
        <v>5.3089985491455499E-3</v>
      </c>
      <c r="ER11" s="1">
        <v>0</v>
      </c>
      <c r="ES11" s="1">
        <v>0</v>
      </c>
      <c r="ET11" s="1">
        <v>8.4539655328407758E-3</v>
      </c>
      <c r="EU11" s="1">
        <v>2.3561976003893866E-3</v>
      </c>
      <c r="EV11" s="1">
        <v>6.3398930528389876E-3</v>
      </c>
      <c r="EW11" s="1">
        <v>0</v>
      </c>
      <c r="EX11" s="1">
        <v>5.9321181590779688E-3</v>
      </c>
      <c r="EY11" s="1">
        <v>2.3610995530211659E-3</v>
      </c>
      <c r="EZ11" s="1">
        <v>3.088006505198962E-3</v>
      </c>
      <c r="FA11" s="1">
        <v>7.692809961782429E-3</v>
      </c>
      <c r="FB11" s="1">
        <v>8.459213415759944E-3</v>
      </c>
      <c r="FC11" s="1">
        <v>0</v>
      </c>
      <c r="FD11" s="1">
        <v>0</v>
      </c>
      <c r="FE11" s="1">
        <v>7.7663892038251046E-3</v>
      </c>
      <c r="FF11" s="1">
        <v>4.5747862090755398E-3</v>
      </c>
      <c r="FG11" s="1">
        <v>9.5628212004808411E-3</v>
      </c>
      <c r="FH11" s="1">
        <v>2.7829812666461326E-3</v>
      </c>
      <c r="FI11" s="1">
        <v>3.5997674972267648E-3</v>
      </c>
      <c r="FJ11" s="1">
        <v>3.4765283196870789E-3</v>
      </c>
      <c r="FK11" s="1">
        <v>4.8517431438537826E-3</v>
      </c>
    </row>
    <row r="12" spans="1:167" x14ac:dyDescent="0.15">
      <c r="A12" s="1" t="s">
        <v>25</v>
      </c>
      <c r="C12" s="1">
        <v>0.38467789182358936</v>
      </c>
      <c r="D12" s="1">
        <v>0.59487289818916478</v>
      </c>
      <c r="E12" s="1">
        <v>0.4166623019335241</v>
      </c>
      <c r="F12" s="1">
        <v>0.44193316197160837</v>
      </c>
      <c r="G12" s="1">
        <v>0.13922229562156346</v>
      </c>
      <c r="H12" s="1">
        <v>0.12924533191440413</v>
      </c>
      <c r="I12" s="1">
        <v>0.11226742573793309</v>
      </c>
      <c r="J12" s="1">
        <v>0.12939729077243992</v>
      </c>
      <c r="K12" s="1">
        <v>0.13814277837761435</v>
      </c>
      <c r="L12" s="1">
        <v>0.1346265388698856</v>
      </c>
      <c r="M12" s="1">
        <v>1.4849012292218815</v>
      </c>
      <c r="N12" s="1">
        <v>0.52525573903967027</v>
      </c>
      <c r="O12" s="1">
        <v>0.35384622463859433</v>
      </c>
      <c r="P12" s="1">
        <v>0.45982959597060785</v>
      </c>
      <c r="Q12" s="1">
        <v>0.34864693723520307</v>
      </c>
      <c r="R12" s="1">
        <v>0.12490179213578165</v>
      </c>
      <c r="S12" s="1">
        <v>0.12320431234137474</v>
      </c>
      <c r="T12" s="1">
        <v>0.11833282092434926</v>
      </c>
      <c r="U12" s="1">
        <v>0.15356657987592121</v>
      </c>
      <c r="V12" s="1">
        <v>0.1119798585324235</v>
      </c>
      <c r="W12" s="1">
        <v>0.2004603139593204</v>
      </c>
      <c r="X12" s="1">
        <v>0.39477993155631608</v>
      </c>
      <c r="Y12" s="1">
        <v>7.6649813342709858E-2</v>
      </c>
      <c r="Z12" s="1">
        <v>0.31255682451646488</v>
      </c>
      <c r="AA12" s="1">
        <v>0.13578922103606275</v>
      </c>
      <c r="AB12" s="1">
        <v>0.1380960372121065</v>
      </c>
      <c r="AC12" s="1">
        <v>0.12948561386439808</v>
      </c>
      <c r="AD12" s="1">
        <v>0.13650003416902204</v>
      </c>
      <c r="AE12" s="1">
        <v>0.11858024944193087</v>
      </c>
      <c r="AF12" s="1">
        <v>0.50850209168052585</v>
      </c>
      <c r="AG12" s="1">
        <v>0.27519285077348965</v>
      </c>
      <c r="AH12" s="1">
        <v>0.74928971403460654</v>
      </c>
      <c r="AI12" s="1">
        <v>0.44931796056838091</v>
      </c>
      <c r="AJ12" s="1">
        <v>0.14223296475367295</v>
      </c>
      <c r="AK12" s="1">
        <v>0.18558176169240612</v>
      </c>
      <c r="AL12" s="1">
        <v>0.13560291326623827</v>
      </c>
      <c r="AM12" s="1">
        <v>0.13981069817886677</v>
      </c>
      <c r="AN12" s="1">
        <v>0.1386201720454992</v>
      </c>
      <c r="AO12" s="1">
        <v>0.13567322453280506</v>
      </c>
      <c r="AP12" s="1">
        <v>0.48248294078609399</v>
      </c>
      <c r="AQ12" s="1">
        <v>0.50157561531458783</v>
      </c>
      <c r="AR12" s="1">
        <v>0.4205243953774867</v>
      </c>
      <c r="AS12" s="1">
        <v>0.24783750968369128</v>
      </c>
      <c r="AT12" s="1">
        <v>0.15356537835908432</v>
      </c>
      <c r="AU12" s="1">
        <v>0.15410406456376829</v>
      </c>
      <c r="AV12" s="1">
        <v>0.14123466193371345</v>
      </c>
      <c r="AW12" s="1">
        <v>0.18225249350716541</v>
      </c>
      <c r="AX12" s="1">
        <v>0.47368511869645874</v>
      </c>
      <c r="AY12" s="1">
        <v>0.20933999875115419</v>
      </c>
      <c r="AZ12" s="1">
        <v>0.39694742144800549</v>
      </c>
      <c r="BA12" s="1">
        <v>0.18985423011374908</v>
      </c>
      <c r="BB12" s="1">
        <v>0.18543516791018094</v>
      </c>
      <c r="BC12" s="1">
        <v>0.17391015002224322</v>
      </c>
      <c r="BD12" s="1">
        <v>0.40328623726456725</v>
      </c>
      <c r="BE12" s="1">
        <v>0.23800547583593545</v>
      </c>
      <c r="BF12" s="1">
        <v>0.40694420900996603</v>
      </c>
      <c r="BG12" s="1">
        <v>0.56721940272893434</v>
      </c>
      <c r="BH12" s="1">
        <v>0.33906993648186801</v>
      </c>
      <c r="BI12" s="1">
        <v>0.29158906828341974</v>
      </c>
      <c r="BJ12" s="1">
        <v>0.47181426970272305</v>
      </c>
      <c r="BK12" s="1">
        <v>0.3709396139908423</v>
      </c>
      <c r="BL12" s="1">
        <v>0.31867302272597509</v>
      </c>
      <c r="BM12" s="1">
        <v>0.48430382291070989</v>
      </c>
      <c r="BN12" s="1">
        <v>0.55700901589191965</v>
      </c>
      <c r="BO12" s="1">
        <v>0.26438911922067687</v>
      </c>
      <c r="BP12" s="1">
        <v>0.44295519226586472</v>
      </c>
      <c r="BQ12" s="1">
        <v>0.33807835511056433</v>
      </c>
      <c r="BR12" s="1">
        <v>0.53505558611535575</v>
      </c>
      <c r="BS12" s="1">
        <v>0.48443982407600739</v>
      </c>
      <c r="BT12" s="1">
        <v>0.62339119304556101</v>
      </c>
      <c r="BU12" s="1">
        <v>0.71186309216455201</v>
      </c>
      <c r="BV12" s="1">
        <v>1.30000998068506</v>
      </c>
      <c r="BW12" s="1">
        <v>1.2297781602221876</v>
      </c>
      <c r="BX12" s="1">
        <v>0.37128601130947225</v>
      </c>
      <c r="BY12" s="1">
        <v>0.32295669451195619</v>
      </c>
      <c r="BZ12" s="1">
        <v>0.36653271178198948</v>
      </c>
      <c r="CA12" s="1">
        <v>0.23177177777845165</v>
      </c>
      <c r="CB12" s="1">
        <v>0.19295672385344761</v>
      </c>
      <c r="CC12" s="1">
        <v>0.19985578908844887</v>
      </c>
      <c r="CD12" s="1">
        <v>0.29302949894346031</v>
      </c>
      <c r="CE12" s="1">
        <v>0.36629295703011633</v>
      </c>
      <c r="CF12" s="1">
        <v>0.39638789090633458</v>
      </c>
      <c r="CG12" s="1">
        <v>0.40230929599329562</v>
      </c>
      <c r="CH12" s="1">
        <v>0.19629161474180096</v>
      </c>
      <c r="CI12" s="1">
        <v>0.31527550345813438</v>
      </c>
      <c r="CJ12" s="1">
        <v>0.37293649149874325</v>
      </c>
      <c r="CK12" s="1">
        <v>0.45713210740890814</v>
      </c>
      <c r="CL12" s="1">
        <v>0.82482103192112288</v>
      </c>
      <c r="CM12" s="1">
        <v>0.26453942421784304</v>
      </c>
      <c r="CN12" s="1">
        <v>0.26467966548615335</v>
      </c>
      <c r="CO12" s="1">
        <v>0.24664482192206319</v>
      </c>
      <c r="CP12" s="1">
        <v>0.19760337363557803</v>
      </c>
      <c r="CQ12" s="1">
        <v>0.24661400044682219</v>
      </c>
      <c r="CR12" s="1">
        <v>0.19752567413952835</v>
      </c>
      <c r="CS12" s="1">
        <v>0.21251988829135887</v>
      </c>
      <c r="CT12" s="1">
        <v>0.15700626648183652</v>
      </c>
      <c r="CU12" s="1">
        <v>0.27386376023496023</v>
      </c>
      <c r="CV12" s="1">
        <v>0.2609395195574844</v>
      </c>
      <c r="CW12" s="1">
        <v>0.36777641222709623</v>
      </c>
      <c r="CX12" s="1">
        <v>0.24234943976105475</v>
      </c>
      <c r="CY12" s="1">
        <v>0.31033965298404204</v>
      </c>
      <c r="CZ12" s="1">
        <v>0.39753578397264711</v>
      </c>
      <c r="DA12" s="1">
        <v>0.20154651424649261</v>
      </c>
      <c r="DB12" s="1">
        <v>0.16937925741913168</v>
      </c>
      <c r="DC12" s="1">
        <v>0.19811386947280121</v>
      </c>
      <c r="DD12" s="1">
        <v>0.35140873931021033</v>
      </c>
      <c r="DE12" s="1">
        <v>0.26001775969179053</v>
      </c>
      <c r="DF12" s="1">
        <v>0.43126082695425982</v>
      </c>
      <c r="DG12" s="1">
        <v>0.4933182749908947</v>
      </c>
      <c r="DH12" s="1">
        <v>0.54351184422221788</v>
      </c>
      <c r="DI12" s="1">
        <v>0.20057259496548505</v>
      </c>
      <c r="DJ12" s="1">
        <v>0.27807900860351675</v>
      </c>
      <c r="DK12" s="1">
        <v>0.41313746109699317</v>
      </c>
      <c r="DL12" s="1">
        <v>0.21126102771325975</v>
      </c>
      <c r="DM12" s="1">
        <v>0.24406616179742635</v>
      </c>
      <c r="DN12" s="1">
        <v>0.15036669790192381</v>
      </c>
      <c r="DO12" s="1">
        <v>0.24743845963643785</v>
      </c>
      <c r="DP12" s="1">
        <v>0.20981872903397858</v>
      </c>
      <c r="DQ12" s="1">
        <v>0.20579602156719401</v>
      </c>
      <c r="DR12" s="1">
        <v>0.17341699975973979</v>
      </c>
      <c r="DS12" s="1">
        <v>0.14674687150627061</v>
      </c>
      <c r="DT12" s="1">
        <v>0.15977222873461289</v>
      </c>
      <c r="DU12" s="1">
        <v>0.27516713212274879</v>
      </c>
      <c r="DV12" s="1">
        <v>0.19273020910165448</v>
      </c>
      <c r="DW12" s="1">
        <v>0.22179542613151848</v>
      </c>
      <c r="DX12" s="1">
        <v>0.36794503879685558</v>
      </c>
      <c r="DY12" s="1">
        <v>0.22678386293373806</v>
      </c>
      <c r="DZ12" s="1">
        <v>0.19896717585092719</v>
      </c>
      <c r="EA12" s="1">
        <v>0.61501127267305722</v>
      </c>
      <c r="EB12" s="1">
        <v>0.22719639717956636</v>
      </c>
      <c r="EC12" s="1">
        <v>0.1554028236121546</v>
      </c>
      <c r="ED12" s="1">
        <v>0.23006127271387855</v>
      </c>
      <c r="EE12" s="1">
        <v>0.22750813442698797</v>
      </c>
      <c r="EF12" s="1">
        <v>0.30945473431626425</v>
      </c>
      <c r="EG12" s="1">
        <v>0.2738845459517022</v>
      </c>
      <c r="EH12" s="1">
        <v>0.26237129753561961</v>
      </c>
      <c r="EI12" s="1">
        <v>0.54062600607749256</v>
      </c>
      <c r="EJ12" s="1">
        <v>0.24452537119867104</v>
      </c>
      <c r="EK12" s="1">
        <v>0.41134548604991489</v>
      </c>
      <c r="EL12" s="1">
        <v>0.163789927596146</v>
      </c>
      <c r="EM12" s="1">
        <v>0.23257111751730725</v>
      </c>
      <c r="EN12" s="1">
        <v>0.12126908606298162</v>
      </c>
      <c r="EO12" s="1">
        <v>0.30434723986208084</v>
      </c>
      <c r="EP12" s="1">
        <v>0.14069835362086319</v>
      </c>
      <c r="EQ12" s="1">
        <v>0.22175548204401596</v>
      </c>
      <c r="ER12" s="1">
        <v>0.27161771275985108</v>
      </c>
      <c r="ES12" s="1">
        <v>0.36312943855008639</v>
      </c>
      <c r="ET12" s="1">
        <v>0.21286730552481381</v>
      </c>
      <c r="EU12" s="1">
        <v>0.17078331379558681</v>
      </c>
      <c r="EV12" s="1">
        <v>0.2229674270437555</v>
      </c>
      <c r="EW12" s="1">
        <v>0.16236567214690403</v>
      </c>
      <c r="EX12" s="1">
        <v>0.11831539352289006</v>
      </c>
      <c r="EY12" s="1">
        <v>0.17037500473585862</v>
      </c>
      <c r="EZ12" s="1">
        <v>0.15729204393590787</v>
      </c>
      <c r="FA12" s="1">
        <v>0.17278069938786067</v>
      </c>
      <c r="FB12" s="1">
        <v>0.66475630523177565</v>
      </c>
      <c r="FC12" s="1">
        <v>0.16499430938501666</v>
      </c>
      <c r="FD12" s="1">
        <v>0.16483701651757418</v>
      </c>
      <c r="FE12" s="1">
        <v>0.1521382421570677</v>
      </c>
      <c r="FF12" s="1">
        <v>0.1903273215906427</v>
      </c>
      <c r="FG12" s="1">
        <v>0.27249683983662831</v>
      </c>
      <c r="FH12" s="1">
        <v>0.18002923512459024</v>
      </c>
      <c r="FI12" s="1">
        <v>0.15657412821462441</v>
      </c>
      <c r="FJ12" s="1">
        <v>0.17892170316557771</v>
      </c>
      <c r="FK12" s="1">
        <v>0.15515765130140108</v>
      </c>
    </row>
    <row r="13" spans="1:167" x14ac:dyDescent="0.15">
      <c r="A13" s="1" t="s">
        <v>24</v>
      </c>
      <c r="C13" s="1">
        <v>4.8064456536674269</v>
      </c>
      <c r="D13" s="1">
        <v>4.9342840174293539</v>
      </c>
      <c r="E13" s="1">
        <v>8.1182165367805563</v>
      </c>
      <c r="F13" s="1">
        <v>6.0151907471972645</v>
      </c>
      <c r="G13" s="1">
        <v>9.6478164226775007</v>
      </c>
      <c r="H13" s="1">
        <v>9.8046367701420412</v>
      </c>
      <c r="I13" s="1">
        <v>9.9435976356482065</v>
      </c>
      <c r="J13" s="1">
        <v>9.9812624208116389</v>
      </c>
      <c r="K13" s="1">
        <v>9.7035041865380975</v>
      </c>
      <c r="L13" s="1">
        <v>9.4964803440135093</v>
      </c>
      <c r="M13" s="1">
        <v>3.8798799182249235</v>
      </c>
      <c r="N13" s="1">
        <v>4.0232890379511828</v>
      </c>
      <c r="O13" s="1">
        <v>4.2149869752272684</v>
      </c>
      <c r="P13" s="1">
        <v>3.8616375092170214</v>
      </c>
      <c r="Q13" s="1">
        <v>4.8359172966236992</v>
      </c>
      <c r="R13" s="1">
        <v>10.012991639334036</v>
      </c>
      <c r="S13" s="1">
        <v>10.029038729403739</v>
      </c>
      <c r="T13" s="1">
        <v>10.047655756587163</v>
      </c>
      <c r="U13" s="1">
        <v>9.6248712440083057</v>
      </c>
      <c r="V13" s="1">
        <v>9.8518147150920257</v>
      </c>
      <c r="W13" s="1">
        <v>9.571247113877666</v>
      </c>
      <c r="X13" s="1">
        <v>4.2958415980468265</v>
      </c>
      <c r="Y13" s="1">
        <v>9.9694789987049415</v>
      </c>
      <c r="Z13" s="1">
        <v>9.3762306985234503</v>
      </c>
      <c r="AA13" s="1">
        <v>9.8831789889660815</v>
      </c>
      <c r="AB13" s="1">
        <v>9.8293783919851077</v>
      </c>
      <c r="AC13" s="1">
        <v>9.9815591471542984</v>
      </c>
      <c r="AD13" s="1">
        <v>9.8624138137911306</v>
      </c>
      <c r="AE13" s="1">
        <v>10.005351722184441</v>
      </c>
      <c r="AF13" s="1">
        <v>4.5681269114370018</v>
      </c>
      <c r="AG13" s="1">
        <v>4.5410682178540007</v>
      </c>
      <c r="AH13" s="1">
        <v>4.5863438269647663</v>
      </c>
      <c r="AI13" s="1">
        <v>4.5715102921743185</v>
      </c>
      <c r="AJ13" s="1">
        <v>9.7730353244645052</v>
      </c>
      <c r="AK13" s="1">
        <v>9.7772713993454747</v>
      </c>
      <c r="AL13" s="1">
        <v>9.8557873107076386</v>
      </c>
      <c r="AM13" s="1">
        <v>9.8545430398371714</v>
      </c>
      <c r="AN13" s="1">
        <v>9.8337442047041979</v>
      </c>
      <c r="AO13" s="1">
        <v>9.6902552801425443</v>
      </c>
      <c r="AP13" s="1">
        <v>3.9107703312171438</v>
      </c>
      <c r="AQ13" s="1">
        <v>4.1260448370827509</v>
      </c>
      <c r="AR13" s="1">
        <v>4.1372261601265441</v>
      </c>
      <c r="AS13" s="1">
        <v>8.7341718625641782</v>
      </c>
      <c r="AT13" s="1">
        <v>9.4792154060975502</v>
      </c>
      <c r="AU13" s="1">
        <v>9.3594912709700075</v>
      </c>
      <c r="AV13" s="1">
        <v>9.7936016759704767</v>
      </c>
      <c r="AW13" s="1">
        <v>8.9596921914452441</v>
      </c>
      <c r="AX13" s="1">
        <v>4.3454291758137256</v>
      </c>
      <c r="AY13" s="1">
        <v>8.4229685979262321</v>
      </c>
      <c r="AZ13" s="1">
        <v>8.3377940329181932</v>
      </c>
      <c r="BA13" s="1">
        <v>9.3144902326881596</v>
      </c>
      <c r="BB13" s="1">
        <v>9.3839173604943333</v>
      </c>
      <c r="BC13" s="1">
        <v>9.2948672257733289</v>
      </c>
      <c r="BD13" s="1">
        <v>8.65094391810376</v>
      </c>
      <c r="BE13" s="1">
        <v>9.168767908610258</v>
      </c>
      <c r="BF13" s="1">
        <v>5.254484820837618</v>
      </c>
      <c r="BG13" s="1">
        <v>4.7288684357794386</v>
      </c>
      <c r="BH13" s="1">
        <v>4.7324283303698893</v>
      </c>
      <c r="BI13" s="1">
        <v>4.8536662142581948</v>
      </c>
      <c r="BJ13" s="1">
        <v>4.5773789118025308</v>
      </c>
      <c r="BK13" s="1">
        <v>5.1396994408523771</v>
      </c>
      <c r="BL13" s="1">
        <v>5.0670323563148472</v>
      </c>
      <c r="BM13" s="1">
        <v>4.5746078066691291</v>
      </c>
      <c r="BN13" s="1">
        <v>4.6105762311848597</v>
      </c>
      <c r="BO13" s="1">
        <v>4.7298601262392985</v>
      </c>
      <c r="BP13" s="1">
        <v>4.6749788462680906</v>
      </c>
      <c r="BQ13" s="1">
        <v>7.0524110610172297</v>
      </c>
      <c r="BR13" s="1">
        <v>7.2338755492318016</v>
      </c>
      <c r="BS13" s="1">
        <v>3.1666654566436456</v>
      </c>
      <c r="BT13" s="1">
        <v>6.6064575941829355</v>
      </c>
      <c r="BU13" s="1">
        <v>7.4593072612117153</v>
      </c>
      <c r="BV13" s="1">
        <v>6.3684960500946195</v>
      </c>
      <c r="BW13" s="1">
        <v>6.3198402430931671</v>
      </c>
      <c r="BX13" s="1">
        <v>4.4245507515236202</v>
      </c>
      <c r="BY13" s="1">
        <v>4.1214524226243645</v>
      </c>
      <c r="BZ13" s="1">
        <v>3.7556398887377238</v>
      </c>
      <c r="CA13" s="1">
        <v>5.9514721555861581</v>
      </c>
      <c r="CB13" s="1">
        <v>9.380086661715568</v>
      </c>
      <c r="CC13" s="1">
        <v>9.3600403466206075</v>
      </c>
      <c r="CD13" s="1">
        <v>6.0267027449360073</v>
      </c>
      <c r="CE13" s="1">
        <v>6.0413205265024539</v>
      </c>
      <c r="CF13" s="1">
        <v>5.9392287453615333</v>
      </c>
      <c r="CG13" s="1">
        <v>6.1372261215997916</v>
      </c>
      <c r="CH13" s="1">
        <v>9.2797596544793421</v>
      </c>
      <c r="CI13" s="1">
        <v>6.2294774496804957</v>
      </c>
      <c r="CJ13" s="1">
        <v>5.8015474341491746</v>
      </c>
      <c r="CK13" s="1">
        <v>5.6555900714304368</v>
      </c>
      <c r="CL13" s="1">
        <v>6.2318609550106876</v>
      </c>
      <c r="CM13" s="1">
        <v>7.1513536236821711</v>
      </c>
      <c r="CN13" s="1">
        <v>7.1705370584629176</v>
      </c>
      <c r="CO13" s="1">
        <v>7.2100379739851883</v>
      </c>
      <c r="CP13" s="1">
        <v>7.3741852680944113</v>
      </c>
      <c r="CQ13" s="1">
        <v>7.4510594682691282</v>
      </c>
      <c r="CR13" s="1">
        <v>8.6645671473395893</v>
      </c>
      <c r="CS13" s="1">
        <v>7.8085722500160752</v>
      </c>
      <c r="CT13" s="1">
        <v>9.366753623646721</v>
      </c>
      <c r="CU13" s="1">
        <v>6.5808039728885106</v>
      </c>
      <c r="CV13" s="1">
        <v>9.4712295367184751</v>
      </c>
      <c r="CW13" s="1">
        <v>6.6703397748824385</v>
      </c>
      <c r="CX13" s="1">
        <v>6.7332665095811857</v>
      </c>
      <c r="CY13" s="1">
        <v>6.1731232124630289</v>
      </c>
      <c r="CZ13" s="1">
        <v>6.2618859077494555</v>
      </c>
      <c r="DA13" s="1">
        <v>8.8250401738935711</v>
      </c>
      <c r="DB13" s="1">
        <v>9.3839677619529933</v>
      </c>
      <c r="DC13" s="1">
        <v>9.1323528005772001</v>
      </c>
      <c r="DD13" s="1">
        <v>6.413085822615237</v>
      </c>
      <c r="DE13" s="1">
        <v>6.4401161560156224</v>
      </c>
      <c r="DF13" s="1">
        <v>6.2670199263024156</v>
      </c>
      <c r="DG13" s="1">
        <v>6.1868429427436666</v>
      </c>
      <c r="DH13" s="1">
        <v>6.2501960948947559</v>
      </c>
      <c r="DI13" s="1">
        <v>6.9815749808390448</v>
      </c>
      <c r="DJ13" s="1">
        <v>6.8286306224178137</v>
      </c>
      <c r="DK13" s="1">
        <v>6.2767832093113034</v>
      </c>
      <c r="DL13" s="1">
        <v>8.6975104228608018</v>
      </c>
      <c r="DM13" s="1">
        <v>9.0190305183562796</v>
      </c>
      <c r="DN13" s="1">
        <v>9.672038641432172</v>
      </c>
      <c r="DO13" s="1">
        <v>9.1117026969418404</v>
      </c>
      <c r="DP13" s="1">
        <v>9.1457798573260476</v>
      </c>
      <c r="DQ13" s="1">
        <v>9.2135266006549958</v>
      </c>
      <c r="DR13" s="1">
        <v>9.0221906347581502</v>
      </c>
      <c r="DS13" s="1">
        <v>8.7295960827364869</v>
      </c>
      <c r="DT13" s="1">
        <v>8.7424395388083855</v>
      </c>
      <c r="DU13" s="1">
        <v>8.7884514576479145</v>
      </c>
      <c r="DV13" s="1">
        <v>8.4304776472119034</v>
      </c>
      <c r="DW13" s="1">
        <v>8.6190942855000223</v>
      </c>
      <c r="DX13" s="1">
        <v>8.7565567868755814</v>
      </c>
      <c r="DY13" s="1">
        <v>8.595303142291705</v>
      </c>
      <c r="DZ13" s="1">
        <v>8.5780718714376256</v>
      </c>
      <c r="EA13" s="1">
        <v>7.6082533197228619</v>
      </c>
      <c r="EB13" s="1">
        <v>8.1151185001142121</v>
      </c>
      <c r="EC13" s="1">
        <v>8.0879415544040878</v>
      </c>
      <c r="ED13" s="1">
        <v>8.5494433939479961</v>
      </c>
      <c r="EE13" s="1">
        <v>8.4186844619149035</v>
      </c>
      <c r="EF13" s="1">
        <v>8.2317042932220215</v>
      </c>
      <c r="EG13" s="1">
        <v>8.7874350150644318</v>
      </c>
      <c r="EH13" s="1">
        <v>7.875499008170344</v>
      </c>
      <c r="EI13" s="1">
        <v>7.7836310959977624</v>
      </c>
      <c r="EJ13" s="1">
        <v>8.1318979757948231</v>
      </c>
      <c r="EK13" s="1">
        <v>7.8124300817500254</v>
      </c>
      <c r="EL13" s="1">
        <v>7.9185326844670181</v>
      </c>
      <c r="EM13" s="1">
        <v>8.1142883736918332</v>
      </c>
      <c r="EN13" s="1">
        <v>7.4967743242087037</v>
      </c>
      <c r="EO13" s="1">
        <v>7.7530890078477661</v>
      </c>
      <c r="EP13" s="1">
        <v>7.8154177774711435</v>
      </c>
      <c r="EQ13" s="1">
        <v>9.0666231467396265</v>
      </c>
      <c r="ER13" s="1">
        <v>8.7013084564257923</v>
      </c>
      <c r="ES13" s="1">
        <v>7.607627290719889</v>
      </c>
      <c r="ET13" s="1">
        <v>9.1244566477894598</v>
      </c>
      <c r="EU13" s="1">
        <v>9.2466844173900178</v>
      </c>
      <c r="EV13" s="1">
        <v>9.1928016307745182</v>
      </c>
      <c r="EW13" s="1">
        <v>9.1789604221409586</v>
      </c>
      <c r="EX13" s="1">
        <v>9.3696237479838835</v>
      </c>
      <c r="EY13" s="1">
        <v>9.2575740100258379</v>
      </c>
      <c r="EZ13" s="1">
        <v>9.2856095613802871</v>
      </c>
      <c r="FA13" s="1">
        <v>9.2773414034191894</v>
      </c>
      <c r="FB13" s="1">
        <v>8.7293284033555683</v>
      </c>
      <c r="FC13" s="1">
        <v>9.2037662126986994</v>
      </c>
      <c r="FD13" s="1">
        <v>9.2332850518471581</v>
      </c>
      <c r="FE13" s="1">
        <v>9.1968097398717088</v>
      </c>
      <c r="FF13" s="1">
        <v>9.1987149246982405</v>
      </c>
      <c r="FG13" s="1">
        <v>9.1994942983134642</v>
      </c>
      <c r="FH13" s="1">
        <v>9.230145815311225</v>
      </c>
      <c r="FI13" s="1">
        <v>9.2721272271893902</v>
      </c>
      <c r="FJ13" s="1">
        <v>9.4915997061282695</v>
      </c>
      <c r="FK13" s="1">
        <v>9.6331079597668303</v>
      </c>
    </row>
    <row r="14" spans="1:167" x14ac:dyDescent="0.15">
      <c r="A14" s="1" t="s">
        <v>23</v>
      </c>
      <c r="C14" s="1">
        <v>5.8713150001602141</v>
      </c>
      <c r="D14" s="1">
        <v>5.7493097031995299</v>
      </c>
      <c r="E14" s="1">
        <v>4.5605259101650004</v>
      </c>
      <c r="F14" s="1">
        <v>5.496553677557352</v>
      </c>
      <c r="G14" s="1">
        <v>4.2098691714209782</v>
      </c>
      <c r="H14" s="1">
        <v>4.1299623503626828</v>
      </c>
      <c r="I14" s="1">
        <v>4.0663132012161478</v>
      </c>
      <c r="J14" s="1">
        <v>4.0061542784172639</v>
      </c>
      <c r="K14" s="1">
        <v>4.1646494544094868</v>
      </c>
      <c r="L14" s="1">
        <v>4.3411458246324637</v>
      </c>
      <c r="M14" s="1">
        <v>6.2159391596463438</v>
      </c>
      <c r="N14" s="1">
        <v>5.8565891289568768</v>
      </c>
      <c r="O14" s="1">
        <v>6.363055200481055</v>
      </c>
      <c r="P14" s="1">
        <v>6.0247521278793492</v>
      </c>
      <c r="Q14" s="1">
        <v>6.3507652945440087</v>
      </c>
      <c r="R14" s="1">
        <v>4.0393201611143645</v>
      </c>
      <c r="S14" s="1">
        <v>3.966521214431479</v>
      </c>
      <c r="T14" s="1">
        <v>3.9328985067380127</v>
      </c>
      <c r="U14" s="1">
        <v>4.2319452525719861</v>
      </c>
      <c r="V14" s="1">
        <v>4.105546433714947</v>
      </c>
      <c r="W14" s="1">
        <v>4.0718059823356683</v>
      </c>
      <c r="X14" s="1">
        <v>6.3995865400106098</v>
      </c>
      <c r="Y14" s="1">
        <v>3.8112049508942132</v>
      </c>
      <c r="Z14" s="1">
        <v>4.1222919262752677</v>
      </c>
      <c r="AA14" s="1">
        <v>4.0182177196021298</v>
      </c>
      <c r="AB14" s="1">
        <v>4.0757217298839397</v>
      </c>
      <c r="AC14" s="1">
        <v>3.9818770983004885</v>
      </c>
      <c r="AD14" s="1">
        <v>4.0126483990840827</v>
      </c>
      <c r="AE14" s="1">
        <v>3.9872469635865952</v>
      </c>
      <c r="AF14" s="1">
        <v>6.4181636495432244</v>
      </c>
      <c r="AG14" s="1">
        <v>6.0862602921646696</v>
      </c>
      <c r="AH14" s="1">
        <v>6.0375243930613518</v>
      </c>
      <c r="AI14" s="1">
        <v>6.0767709342360554</v>
      </c>
      <c r="AJ14" s="1">
        <v>4.0430683068507323</v>
      </c>
      <c r="AK14" s="1">
        <v>4.0146229720081497</v>
      </c>
      <c r="AL14" s="1">
        <v>4.0011790189416798</v>
      </c>
      <c r="AM14" s="1">
        <v>4.0226013638733136</v>
      </c>
      <c r="AN14" s="1">
        <v>4.0259385961222653</v>
      </c>
      <c r="AO14" s="1">
        <v>4.1588264579062288</v>
      </c>
      <c r="AP14" s="1">
        <v>5.8889122495068236</v>
      </c>
      <c r="AQ14" s="1">
        <v>5.7653736095968204</v>
      </c>
      <c r="AR14" s="1">
        <v>6.0926831035692306</v>
      </c>
      <c r="AS14" s="1">
        <v>4.5297517596438928</v>
      </c>
      <c r="AT14" s="1">
        <v>4.2730993807402537</v>
      </c>
      <c r="AU14" s="1">
        <v>4.3547916084737324</v>
      </c>
      <c r="AV14" s="1">
        <v>4.0158351278079349</v>
      </c>
      <c r="AW14" s="1">
        <v>4.5171338465567539</v>
      </c>
      <c r="AX14" s="1">
        <v>6.3684484456888502</v>
      </c>
      <c r="AY14" s="1">
        <v>4.7344332723127582</v>
      </c>
      <c r="AZ14" s="1">
        <v>4.7681895847878524</v>
      </c>
      <c r="BA14" s="1">
        <v>4.1373528220974674</v>
      </c>
      <c r="BB14" s="1">
        <v>4.0478659774668566</v>
      </c>
      <c r="BC14" s="1">
        <v>4.1525337589704039</v>
      </c>
      <c r="BD14" s="1">
        <v>4.3928349879660509</v>
      </c>
      <c r="BE14" s="1">
        <v>4.2112349084743315</v>
      </c>
      <c r="BF14" s="1">
        <v>6.5655270837542767</v>
      </c>
      <c r="BG14" s="1">
        <v>7.1792710830719599</v>
      </c>
      <c r="BH14" s="1">
        <v>7.0147683675275507</v>
      </c>
      <c r="BI14" s="1">
        <v>6.996810239021773</v>
      </c>
      <c r="BJ14" s="1">
        <v>6.7095772192212397</v>
      </c>
      <c r="BK14" s="1">
        <v>6.8243180940990724</v>
      </c>
      <c r="BL14" s="1">
        <v>6.6878299608390215</v>
      </c>
      <c r="BM14" s="1">
        <v>7.0238231306480241</v>
      </c>
      <c r="BN14" s="1">
        <v>6.9637462534231735</v>
      </c>
      <c r="BO14" s="1">
        <v>7.0544208842266194</v>
      </c>
      <c r="BP14" s="1">
        <v>7.1255237273016343</v>
      </c>
      <c r="BQ14" s="1">
        <v>4.8286211457239752</v>
      </c>
      <c r="BR14" s="1">
        <v>4.0774622223433905</v>
      </c>
      <c r="BS14" s="1">
        <v>4.7129525772910101</v>
      </c>
      <c r="BT14" s="1">
        <v>4.2945038271722655</v>
      </c>
      <c r="BU14" s="1">
        <v>4.3492310461179269</v>
      </c>
      <c r="BV14" s="1">
        <v>4.3834253849792271</v>
      </c>
      <c r="BW14" s="1">
        <v>4.477312306334861</v>
      </c>
      <c r="BX14" s="1">
        <v>4.7253927834382727</v>
      </c>
      <c r="BY14" s="1">
        <v>4.7803587911286733</v>
      </c>
      <c r="BZ14" s="1">
        <v>4.729303830785919</v>
      </c>
      <c r="CA14" s="1">
        <v>4.5923279778584067</v>
      </c>
      <c r="CB14" s="1">
        <v>4.2655559025338521</v>
      </c>
      <c r="CC14" s="1">
        <v>4.3330265940441492</v>
      </c>
      <c r="CD14" s="1">
        <v>6.5874904752809895</v>
      </c>
      <c r="CE14" s="1">
        <v>6.4510652899408685</v>
      </c>
      <c r="CF14" s="1">
        <v>6.478136524833614</v>
      </c>
      <c r="CG14" s="1">
        <v>6.5505896115306488</v>
      </c>
      <c r="CH14" s="1">
        <v>4.2441021931924823</v>
      </c>
      <c r="CI14" s="1">
        <v>6.5348168806021967</v>
      </c>
      <c r="CJ14" s="1">
        <v>6.6760899864055849</v>
      </c>
      <c r="CK14" s="1">
        <v>6.4687516647131389</v>
      </c>
      <c r="CL14" s="1">
        <v>6.1876768748406654</v>
      </c>
      <c r="CM14" s="1">
        <v>5.8634502051867265</v>
      </c>
      <c r="CN14" s="1">
        <v>5.8272254322339947</v>
      </c>
      <c r="CO14" s="1">
        <v>5.9311796476729874</v>
      </c>
      <c r="CP14" s="1">
        <v>5.8205148905623716</v>
      </c>
      <c r="CQ14" s="1">
        <v>5.6151978599120165</v>
      </c>
      <c r="CR14" s="1">
        <v>4.8174518600933949</v>
      </c>
      <c r="CS14" s="1">
        <v>5.440531302018079</v>
      </c>
      <c r="CT14" s="1">
        <v>4.3052812856177685</v>
      </c>
      <c r="CU14" s="1">
        <v>6.2417721133468174</v>
      </c>
      <c r="CV14" s="1">
        <v>4.1569670376205803</v>
      </c>
      <c r="CW14" s="1">
        <v>6.2112836975421466</v>
      </c>
      <c r="CX14" s="1">
        <v>6.2087302134189768</v>
      </c>
      <c r="CY14" s="1">
        <v>6.4940581242259352</v>
      </c>
      <c r="CZ14" s="1">
        <v>6.4285926551311663</v>
      </c>
      <c r="DA14" s="1">
        <v>4.6583431549119734</v>
      </c>
      <c r="DB14" s="1">
        <v>4.2427777053072262</v>
      </c>
      <c r="DC14" s="1">
        <v>4.4260906315803901</v>
      </c>
      <c r="DD14" s="1">
        <v>6.2753969611220839</v>
      </c>
      <c r="DE14" s="1">
        <v>6.3270704660828319</v>
      </c>
      <c r="DF14" s="1">
        <v>6.3864228203780495</v>
      </c>
      <c r="DG14" s="1">
        <v>6.3673965709391602</v>
      </c>
      <c r="DH14" s="1">
        <v>6.3521849776819614</v>
      </c>
      <c r="DI14" s="1">
        <v>6.1920849293390008</v>
      </c>
      <c r="DJ14" s="1">
        <v>6.1776028547325836</v>
      </c>
      <c r="DK14" s="1">
        <v>6.5240129891511165</v>
      </c>
      <c r="DL14" s="1">
        <v>4.8254681560172425</v>
      </c>
      <c r="DM14" s="1">
        <v>4.5562379465908487</v>
      </c>
      <c r="DN14" s="1">
        <v>4.1216317450894353</v>
      </c>
      <c r="DO14" s="1">
        <v>4.4573312209391034</v>
      </c>
      <c r="DP14" s="1">
        <v>4.3461433855288467</v>
      </c>
      <c r="DQ14" s="1">
        <v>4.3868156824615454</v>
      </c>
      <c r="DR14" s="1">
        <v>4.5823091138889405</v>
      </c>
      <c r="DS14" s="1">
        <v>4.8012217217753683</v>
      </c>
      <c r="DT14" s="1">
        <v>4.744872515304146</v>
      </c>
      <c r="DU14" s="1">
        <v>4.7041064388827376</v>
      </c>
      <c r="DV14" s="1">
        <v>4.998187906385807</v>
      </c>
      <c r="DW14" s="1">
        <v>4.8020770910094983</v>
      </c>
      <c r="DX14" s="1">
        <v>4.5962193838565106</v>
      </c>
      <c r="DY14" s="1">
        <v>4.6982370634855037</v>
      </c>
      <c r="DZ14" s="1">
        <v>4.8760874816681978</v>
      </c>
      <c r="EA14" s="1">
        <v>5.1735494547814929</v>
      </c>
      <c r="EB14" s="1">
        <v>5.0666134851324864</v>
      </c>
      <c r="EC14" s="1">
        <v>4.9541172712634189</v>
      </c>
      <c r="ED14" s="1">
        <v>4.7445335664266999</v>
      </c>
      <c r="EE14" s="1">
        <v>4.8385905096180126</v>
      </c>
      <c r="EF14" s="1">
        <v>5.0020427329712263</v>
      </c>
      <c r="EG14" s="1">
        <v>4.6314454283152156</v>
      </c>
      <c r="EH14" s="1">
        <v>5.4251695557486519</v>
      </c>
      <c r="EI14" s="1">
        <v>5.1756010225551599</v>
      </c>
      <c r="EJ14" s="1">
        <v>5.1209264479818888</v>
      </c>
      <c r="EK14" s="1">
        <v>5.2175738817175201</v>
      </c>
      <c r="EL14" s="1">
        <v>5.1541772576369445</v>
      </c>
      <c r="EM14" s="1">
        <v>5.1130890092552308</v>
      </c>
      <c r="EN14" s="1">
        <v>5.0569501486186104</v>
      </c>
      <c r="EO14" s="1">
        <v>5.2358092610809237</v>
      </c>
      <c r="EP14" s="1">
        <v>5.1317511620285909</v>
      </c>
      <c r="EQ14" s="1">
        <v>4.5054675770590666</v>
      </c>
      <c r="ER14" s="1">
        <v>4.6987686616784874</v>
      </c>
      <c r="ES14" s="1">
        <v>5.2700795757506107</v>
      </c>
      <c r="ET14" s="1">
        <v>4.4259767459992529</v>
      </c>
      <c r="EU14" s="1">
        <v>4.4035617044465578</v>
      </c>
      <c r="EV14" s="1">
        <v>4.3438911068617339</v>
      </c>
      <c r="EW14" s="1">
        <v>4.3412442002631701</v>
      </c>
      <c r="EX14" s="1">
        <v>4.3497465478356698</v>
      </c>
      <c r="EY14" s="1">
        <v>4.2988584146077145</v>
      </c>
      <c r="EZ14" s="1">
        <v>4.3568012018104474</v>
      </c>
      <c r="FA14" s="1">
        <v>4.3225332476325704</v>
      </c>
      <c r="FB14" s="1">
        <v>4.3048368306677061</v>
      </c>
      <c r="FC14" s="1">
        <v>4.3347960087028188</v>
      </c>
      <c r="FD14" s="1">
        <v>4.3049686902163184</v>
      </c>
      <c r="FE14" s="1">
        <v>4.3330954963987738</v>
      </c>
      <c r="FF14" s="1">
        <v>4.3568508255509286</v>
      </c>
      <c r="FG14" s="1">
        <v>4.3699586830321513</v>
      </c>
      <c r="FH14" s="1">
        <v>4.3448630142654681</v>
      </c>
      <c r="FI14" s="1">
        <v>4.3506900742514034</v>
      </c>
      <c r="FJ14" s="1">
        <v>4.2637899379933142</v>
      </c>
      <c r="FK14" s="1">
        <v>4.1808944484529418</v>
      </c>
    </row>
    <row r="15" spans="1:167" x14ac:dyDescent="0.15">
      <c r="A15" s="1" t="s">
        <v>22</v>
      </c>
      <c r="C15" s="1">
        <v>0.11738855054745832</v>
      </c>
      <c r="D15" s="1">
        <v>8.6344592842559256E-2</v>
      </c>
      <c r="E15" s="1">
        <v>4.7734151451670426E-2</v>
      </c>
      <c r="F15" s="1">
        <v>5.759933736239585E-2</v>
      </c>
      <c r="G15" s="1">
        <v>2.9895075074458943E-2</v>
      </c>
      <c r="H15" s="1">
        <v>2.9462929907618712E-2</v>
      </c>
      <c r="I15" s="1">
        <v>2.5670811225198299E-2</v>
      </c>
      <c r="J15" s="1">
        <v>3.049225895942605E-2</v>
      </c>
      <c r="K15" s="1">
        <v>3.0455091225235965E-2</v>
      </c>
      <c r="L15" s="1">
        <v>2.7588488548909461E-2</v>
      </c>
      <c r="M15" s="1">
        <v>0.11707922648672198</v>
      </c>
      <c r="N15" s="1">
        <v>0.15056472850790686</v>
      </c>
      <c r="O15" s="1">
        <v>0.14257513429663654</v>
      </c>
      <c r="P15" s="1">
        <v>0.16282149630073939</v>
      </c>
      <c r="Q15" s="1">
        <v>0.14349967723101295</v>
      </c>
      <c r="R15" s="1">
        <v>2.8665924093985235E-2</v>
      </c>
      <c r="S15" s="1">
        <v>2.4849420081319622E-2</v>
      </c>
      <c r="T15" s="1">
        <v>2.6325850381245193E-2</v>
      </c>
      <c r="U15" s="1">
        <v>2.5953050489744792E-2</v>
      </c>
      <c r="V15" s="1">
        <v>2.6918650059357709E-2</v>
      </c>
      <c r="W15" s="1">
        <v>3.394362085102217E-2</v>
      </c>
      <c r="X15" s="1">
        <v>0.13140067838251362</v>
      </c>
      <c r="Y15" s="1">
        <v>2.3951759184787692E-2</v>
      </c>
      <c r="Z15" s="1">
        <v>3.2832118243682373E-2</v>
      </c>
      <c r="AA15" s="1">
        <v>2.9058351435647996E-2</v>
      </c>
      <c r="AB15" s="1">
        <v>2.4545437485663346E-2</v>
      </c>
      <c r="AC15" s="1">
        <v>2.5731205938760552E-2</v>
      </c>
      <c r="AD15" s="1">
        <v>2.8212198365379609E-2</v>
      </c>
      <c r="AE15" s="1">
        <v>2.5790798721043205E-2</v>
      </c>
      <c r="AF15" s="1">
        <v>0.11705554927000753</v>
      </c>
      <c r="AG15" s="1">
        <v>0.14657022939755912</v>
      </c>
      <c r="AH15" s="1">
        <v>0.14557802730178582</v>
      </c>
      <c r="AI15" s="1">
        <v>0.13423000139988467</v>
      </c>
      <c r="AJ15" s="1">
        <v>2.5465409038898539E-2</v>
      </c>
      <c r="AK15" s="1">
        <v>2.5986397591177973E-2</v>
      </c>
      <c r="AL15" s="1">
        <v>2.7468475485403532E-2</v>
      </c>
      <c r="AM15" s="1">
        <v>2.7935662975821285E-2</v>
      </c>
      <c r="AN15" s="1">
        <v>2.7266499018860312E-2</v>
      </c>
      <c r="AO15" s="1">
        <v>3.0447563496444632E-2</v>
      </c>
      <c r="AP15" s="1">
        <v>0.14953409749074256</v>
      </c>
      <c r="AQ15" s="1">
        <v>0.15088466213785737</v>
      </c>
      <c r="AR15" s="1">
        <v>0.16552743780014442</v>
      </c>
      <c r="AS15" s="1">
        <v>3.6089248005203078E-2</v>
      </c>
      <c r="AT15" s="1">
        <v>3.3017951472308585E-2</v>
      </c>
      <c r="AU15" s="1">
        <v>3.061011220541798E-2</v>
      </c>
      <c r="AV15" s="1">
        <v>2.374010663541801E-2</v>
      </c>
      <c r="AW15" s="1">
        <v>3.3357176310727397E-2</v>
      </c>
      <c r="AX15" s="1">
        <v>0.14519403661791697</v>
      </c>
      <c r="AY15" s="1">
        <v>3.7728265860514927E-2</v>
      </c>
      <c r="AZ15" s="1">
        <v>3.5621621072968533E-2</v>
      </c>
      <c r="BA15" s="1">
        <v>3.30482889758262E-2</v>
      </c>
      <c r="BB15" s="1">
        <v>3.3222652332753767E-2</v>
      </c>
      <c r="BC15" s="1">
        <v>3.2982653235271296E-2</v>
      </c>
      <c r="BD15" s="1">
        <v>3.4218462577859252E-2</v>
      </c>
      <c r="BE15" s="1">
        <v>3.2237128536681016E-2</v>
      </c>
      <c r="BF15" s="1">
        <v>6.4021956551263415E-2</v>
      </c>
      <c r="BG15" s="1">
        <v>7.1594183183887924E-2</v>
      </c>
      <c r="BH15" s="1">
        <v>7.2158896397577971E-2</v>
      </c>
      <c r="BI15" s="1">
        <v>7.6306880785163109E-2</v>
      </c>
      <c r="BJ15" s="1">
        <v>9.5072075866417249E-2</v>
      </c>
      <c r="BK15" s="1">
        <v>5.9764184770122526E-2</v>
      </c>
      <c r="BL15" s="1">
        <v>7.3689228217076616E-2</v>
      </c>
      <c r="BM15" s="1">
        <v>7.9022722644242496E-2</v>
      </c>
      <c r="BN15" s="1">
        <v>6.9107272316810769E-2</v>
      </c>
      <c r="BO15" s="1">
        <v>7.9846900972738943E-2</v>
      </c>
      <c r="BP15" s="1">
        <v>7.5274328528265141E-2</v>
      </c>
      <c r="BQ15" s="1">
        <v>5.7480082391987673E-2</v>
      </c>
      <c r="BR15" s="1">
        <v>5.7488081833731365E-2</v>
      </c>
      <c r="BS15" s="1">
        <v>0.21992519703107397</v>
      </c>
      <c r="BT15" s="1">
        <v>6.5612897133907153E-2</v>
      </c>
      <c r="BU15" s="1">
        <v>6.4674879036662566E-2</v>
      </c>
      <c r="BV15" s="1">
        <v>7.0735450369406885E-2</v>
      </c>
      <c r="BW15" s="1">
        <v>7.6381505303846825E-2</v>
      </c>
      <c r="BX15" s="1">
        <v>0.10937977323907953</v>
      </c>
      <c r="BY15" s="1">
        <v>0.13745394039001393</v>
      </c>
      <c r="BZ15" s="1">
        <v>0.13604064333134422</v>
      </c>
      <c r="CA15" s="1">
        <v>8.0294857833569294E-2</v>
      </c>
      <c r="CB15" s="1">
        <v>2.975837771503451E-2</v>
      </c>
      <c r="CC15" s="1">
        <v>3.3914879030517667E-2</v>
      </c>
      <c r="CD15" s="1">
        <v>7.4531309561054179E-2</v>
      </c>
      <c r="CE15" s="1">
        <v>7.3268275392160381E-2</v>
      </c>
      <c r="CF15" s="1">
        <v>7.1299835500996306E-2</v>
      </c>
      <c r="CG15" s="1">
        <v>7.348758442402363E-2</v>
      </c>
      <c r="CH15" s="1">
        <v>3.3302046661379064E-2</v>
      </c>
      <c r="CI15" s="1">
        <v>6.7760025569013144E-2</v>
      </c>
      <c r="CJ15" s="1">
        <v>6.8291939022726358E-2</v>
      </c>
      <c r="CK15" s="1">
        <v>7.1648402198891015E-2</v>
      </c>
      <c r="CL15" s="1">
        <v>5.4939509881794288E-2</v>
      </c>
      <c r="CM15" s="1">
        <v>5.5405866608649885E-2</v>
      </c>
      <c r="CN15" s="1">
        <v>5.826282112662217E-2</v>
      </c>
      <c r="CO15" s="1">
        <v>5.9609758882182985E-2</v>
      </c>
      <c r="CP15" s="1">
        <v>5.2364969517772052E-2</v>
      </c>
      <c r="CQ15" s="1">
        <v>5.2700405360244812E-2</v>
      </c>
      <c r="CR15" s="1">
        <v>3.5697132736177001E-2</v>
      </c>
      <c r="CS15" s="1">
        <v>4.0599521069951745E-2</v>
      </c>
      <c r="CT15" s="1">
        <v>2.9661109331032651E-2</v>
      </c>
      <c r="CU15" s="1">
        <v>5.9630539851421492E-2</v>
      </c>
      <c r="CV15" s="1">
        <v>2.7886506281328161E-2</v>
      </c>
      <c r="CW15" s="1">
        <v>6.0468579278276667E-2</v>
      </c>
      <c r="CX15" s="1">
        <v>7.1845231428184678E-2</v>
      </c>
      <c r="CY15" s="1">
        <v>6.9916161361172138E-2</v>
      </c>
      <c r="CZ15" s="1">
        <v>6.3907492644921599E-2</v>
      </c>
      <c r="DA15" s="1">
        <v>3.7590446499419596E-2</v>
      </c>
      <c r="DB15" s="1">
        <v>3.276855266629277E-2</v>
      </c>
      <c r="DC15" s="1">
        <v>3.3389782767899091E-2</v>
      </c>
      <c r="DD15" s="1">
        <v>6.6581922963993331E-2</v>
      </c>
      <c r="DE15" s="1">
        <v>6.9511575452973609E-2</v>
      </c>
      <c r="DF15" s="1">
        <v>6.883135102562736E-2</v>
      </c>
      <c r="DG15" s="1">
        <v>6.4673874601411233E-2</v>
      </c>
      <c r="DH15" s="1">
        <v>6.0871194382076568E-2</v>
      </c>
      <c r="DI15" s="1">
        <v>6.7527810116284101E-2</v>
      </c>
      <c r="DJ15" s="1">
        <v>6.1230670145479622E-2</v>
      </c>
      <c r="DK15" s="1">
        <v>6.8051760559699317E-2</v>
      </c>
      <c r="DL15" s="1">
        <v>3.8530565659906986E-2</v>
      </c>
      <c r="DM15" s="1">
        <v>3.3722385401437606E-2</v>
      </c>
      <c r="DN15" s="1">
        <v>2.7314985740795009E-2</v>
      </c>
      <c r="DO15" s="1">
        <v>3.2856288638108092E-2</v>
      </c>
      <c r="DP15" s="1">
        <v>3.6099187879107104E-2</v>
      </c>
      <c r="DQ15" s="1">
        <v>3.8787770211004255E-2</v>
      </c>
      <c r="DR15" s="1">
        <v>4.0455771175177353E-2</v>
      </c>
      <c r="DS15" s="1">
        <v>3.6018215230450047E-2</v>
      </c>
      <c r="DT15" s="1">
        <v>3.7291394252079342E-2</v>
      </c>
      <c r="DU15" s="1">
        <v>3.6646625106237223E-2</v>
      </c>
      <c r="DV15" s="1">
        <v>4.1136628093895899E-2</v>
      </c>
      <c r="DW15" s="1">
        <v>3.727784989434365E-2</v>
      </c>
      <c r="DX15" s="1">
        <v>3.9731540478113669E-2</v>
      </c>
      <c r="DY15" s="1">
        <v>3.99121182309356E-2</v>
      </c>
      <c r="DZ15" s="1">
        <v>4.1206105792342171E-2</v>
      </c>
      <c r="EA15" s="1">
        <v>4.2748300358581341E-2</v>
      </c>
      <c r="EB15" s="1">
        <v>5.1727220068930969E-2</v>
      </c>
      <c r="EC15" s="1">
        <v>4.9184652975669957E-2</v>
      </c>
      <c r="ED15" s="1">
        <v>4.1886620141085705E-2</v>
      </c>
      <c r="EE15" s="1">
        <v>4.3330475342804854E-2</v>
      </c>
      <c r="EF15" s="1">
        <v>4.3724806763222726E-2</v>
      </c>
      <c r="EG15" s="1">
        <v>4.4407760114254499E-2</v>
      </c>
      <c r="EH15" s="1">
        <v>4.7584041136072855E-2</v>
      </c>
      <c r="EI15" s="1">
        <v>4.0707116021327171E-2</v>
      </c>
      <c r="EJ15" s="1">
        <v>4.4119230581443347E-2</v>
      </c>
      <c r="EK15" s="1">
        <v>4.2548425795430847E-2</v>
      </c>
      <c r="EL15" s="1">
        <v>4.5963671797653489E-2</v>
      </c>
      <c r="EM15" s="1">
        <v>4.9631037357588552E-2</v>
      </c>
      <c r="EN15" s="1">
        <v>2.8900034145715979E-2</v>
      </c>
      <c r="EO15" s="1">
        <v>4.715871328224195E-2</v>
      </c>
      <c r="EP15" s="1">
        <v>4.6130367293668775E-2</v>
      </c>
      <c r="EQ15" s="1">
        <v>3.6140601590764265E-2</v>
      </c>
      <c r="ER15" s="1">
        <v>4.0129599398239256E-2</v>
      </c>
      <c r="ES15" s="1">
        <v>5.0770578127996978E-2</v>
      </c>
      <c r="ET15" s="1">
        <v>3.1007575262207269E-2</v>
      </c>
      <c r="EU15" s="1">
        <v>3.5985117459141486E-2</v>
      </c>
      <c r="EV15" s="1">
        <v>3.5710977149316113E-2</v>
      </c>
      <c r="EW15" s="1">
        <v>3.5268046673486222E-2</v>
      </c>
      <c r="EX15" s="1">
        <v>3.558343703367077E-2</v>
      </c>
      <c r="EY15" s="1">
        <v>3.4375290611188832E-2</v>
      </c>
      <c r="EZ15" s="1">
        <v>3.9230000155472948E-2</v>
      </c>
      <c r="FA15" s="1">
        <v>3.3390917221276524E-2</v>
      </c>
      <c r="FB15" s="1">
        <v>3.1268556438541664E-2</v>
      </c>
      <c r="FC15" s="1">
        <v>3.6871223952584492E-2</v>
      </c>
      <c r="FD15" s="1">
        <v>3.852088281627658E-2</v>
      </c>
      <c r="FE15" s="1">
        <v>3.2238377703199969E-2</v>
      </c>
      <c r="FF15" s="1">
        <v>3.3613757698568308E-2</v>
      </c>
      <c r="FG15" s="1">
        <v>3.6326388430384202E-2</v>
      </c>
      <c r="FH15" s="1">
        <v>3.4648267498725481E-2</v>
      </c>
      <c r="FI15" s="1">
        <v>3.4292025235202729E-2</v>
      </c>
      <c r="FJ15" s="1">
        <v>3.1978023548611532E-2</v>
      </c>
      <c r="FK15" s="1">
        <v>3.0320993040237748E-2</v>
      </c>
    </row>
    <row r="16" spans="1:167" x14ac:dyDescent="0.15">
      <c r="A16" s="1" t="s">
        <v>21</v>
      </c>
      <c r="C16" s="1">
        <v>4.6822925946976728</v>
      </c>
      <c r="D16" s="1">
        <v>4.574575706407316</v>
      </c>
      <c r="E16" s="1">
        <v>3.6188165754501771</v>
      </c>
      <c r="F16" s="1">
        <v>3.8666014663930222</v>
      </c>
      <c r="G16" s="1">
        <v>2.6439038411170959</v>
      </c>
      <c r="H16" s="1">
        <v>2.5915273732325499</v>
      </c>
      <c r="I16" s="1">
        <v>2.5983135356424771</v>
      </c>
      <c r="J16" s="1">
        <v>2.6237469159450493</v>
      </c>
      <c r="K16" s="1">
        <v>2.6345007312506814</v>
      </c>
      <c r="L16" s="1">
        <v>2.7474217045215896</v>
      </c>
      <c r="M16" s="1">
        <v>5.9399890472376597</v>
      </c>
      <c r="N16" s="1">
        <v>5.1811928869526476</v>
      </c>
      <c r="O16" s="1">
        <v>5.1334765013565828</v>
      </c>
      <c r="P16" s="1">
        <v>5.2566810430957798</v>
      </c>
      <c r="Q16" s="1">
        <v>5.0614769775246433</v>
      </c>
      <c r="R16" s="1">
        <v>2.6117654307416469</v>
      </c>
      <c r="S16" s="1">
        <v>2.555209659938849</v>
      </c>
      <c r="T16" s="1">
        <v>2.5198898084709711</v>
      </c>
      <c r="U16" s="1">
        <v>2.7563582717194013</v>
      </c>
      <c r="V16" s="1">
        <v>2.5908861727325228</v>
      </c>
      <c r="W16" s="1">
        <v>2.7724905027702533</v>
      </c>
      <c r="X16" s="1">
        <v>4.6644588121121071</v>
      </c>
      <c r="Y16" s="1">
        <v>2.587263818482116</v>
      </c>
      <c r="Z16" s="1">
        <v>3.0065359316187541</v>
      </c>
      <c r="AA16" s="1">
        <v>2.5639246106158708</v>
      </c>
      <c r="AB16" s="1">
        <v>2.6002779630106083</v>
      </c>
      <c r="AC16" s="1">
        <v>2.5645211194935591</v>
      </c>
      <c r="AD16" s="1">
        <v>2.5633320000782431</v>
      </c>
      <c r="AE16" s="1">
        <v>2.5277798614175788</v>
      </c>
      <c r="AF16" s="1">
        <v>5.1767567960389549</v>
      </c>
      <c r="AG16" s="1">
        <v>5.3839396830860213</v>
      </c>
      <c r="AH16" s="1">
        <v>5.7565582183576076</v>
      </c>
      <c r="AI16" s="1">
        <v>5.2822262784926508</v>
      </c>
      <c r="AJ16" s="1">
        <v>2.6326380358643489</v>
      </c>
      <c r="AK16" s="1">
        <v>2.684010608571632</v>
      </c>
      <c r="AL16" s="1">
        <v>2.566547381152021</v>
      </c>
      <c r="AM16" s="1">
        <v>2.6355123238073821</v>
      </c>
      <c r="AN16" s="1">
        <v>2.5528730845788399</v>
      </c>
      <c r="AO16" s="1">
        <v>2.6142958856412344</v>
      </c>
      <c r="AP16" s="1">
        <v>5.6567598322293851</v>
      </c>
      <c r="AQ16" s="1">
        <v>5.677383877932721</v>
      </c>
      <c r="AR16" s="1">
        <v>5.5781722007628662</v>
      </c>
      <c r="AS16" s="1">
        <v>2.9509120138730971</v>
      </c>
      <c r="AT16" s="1">
        <v>2.7363963222366099</v>
      </c>
      <c r="AU16" s="1">
        <v>2.6908554843674883</v>
      </c>
      <c r="AV16" s="1">
        <v>2.5943042164080428</v>
      </c>
      <c r="AW16" s="1">
        <v>2.844248228996066</v>
      </c>
      <c r="AX16" s="1">
        <v>5.5214779762343955</v>
      </c>
      <c r="AY16" s="1">
        <v>3.1655346471731445</v>
      </c>
      <c r="AZ16" s="1">
        <v>3.3938116970754937</v>
      </c>
      <c r="BA16" s="1">
        <v>2.9122540245623467</v>
      </c>
      <c r="BB16" s="1">
        <v>2.9109448724153131</v>
      </c>
      <c r="BC16" s="1">
        <v>3.0937101092477484</v>
      </c>
      <c r="BD16" s="1">
        <v>3.2284096538021574</v>
      </c>
      <c r="BE16" s="1">
        <v>3.0926012796532296</v>
      </c>
      <c r="BF16" s="1">
        <v>4.0346857372650229</v>
      </c>
      <c r="BG16" s="1">
        <v>4.5735603699026104</v>
      </c>
      <c r="BH16" s="1">
        <v>4.3798562163964974</v>
      </c>
      <c r="BI16" s="1">
        <v>4.2928225811696343</v>
      </c>
      <c r="BJ16" s="1">
        <v>4.6896377332264976</v>
      </c>
      <c r="BK16" s="1">
        <v>4.1918122940400959</v>
      </c>
      <c r="BL16" s="1">
        <v>4.2182497593115622</v>
      </c>
      <c r="BM16" s="1">
        <v>4.5633789184857569</v>
      </c>
      <c r="BN16" s="1">
        <v>4.5403380161163298</v>
      </c>
      <c r="BO16" s="1">
        <v>4.3349932512448746</v>
      </c>
      <c r="BP16" s="1">
        <v>4.2971976633691726</v>
      </c>
      <c r="BQ16" s="1">
        <v>4.0687016560055103</v>
      </c>
      <c r="BR16" s="1">
        <v>4.1507762743144694</v>
      </c>
      <c r="BS16" s="1">
        <v>7.1594750090624988</v>
      </c>
      <c r="BT16" s="1">
        <v>4.4210121731272309</v>
      </c>
      <c r="BU16" s="1">
        <v>4.161293150830037</v>
      </c>
      <c r="BV16" s="1">
        <v>5.363961781325834</v>
      </c>
      <c r="BW16" s="1">
        <v>5.1636204523109948</v>
      </c>
      <c r="BX16" s="1">
        <v>5.259080401054538</v>
      </c>
      <c r="BY16" s="1">
        <v>5.9381613163099267</v>
      </c>
      <c r="BZ16" s="1">
        <v>5.6417196555630813</v>
      </c>
      <c r="CA16" s="1">
        <v>4.5003545056312007</v>
      </c>
      <c r="CB16" s="1">
        <v>2.7459489872573295</v>
      </c>
      <c r="CC16" s="1">
        <v>2.7077471028797344</v>
      </c>
      <c r="CD16" s="1">
        <v>4.1047731292912637</v>
      </c>
      <c r="CE16" s="1">
        <v>4.3518193920364538</v>
      </c>
      <c r="CF16" s="1">
        <v>4.3324559968973837</v>
      </c>
      <c r="CG16" s="1">
        <v>4.1211416590127401</v>
      </c>
      <c r="CH16" s="1">
        <v>2.8058980310521999</v>
      </c>
      <c r="CI16" s="1">
        <v>3.8363340070293912</v>
      </c>
      <c r="CJ16" s="1">
        <v>4.0391835902753241</v>
      </c>
      <c r="CK16" s="1">
        <v>3.8619592632458719</v>
      </c>
      <c r="CL16" s="1">
        <v>4.0945263192073655</v>
      </c>
      <c r="CM16" s="1">
        <v>3.9274376450266679</v>
      </c>
      <c r="CN16" s="1">
        <v>3.7579971899529845</v>
      </c>
      <c r="CO16" s="1">
        <v>3.7826312078253395</v>
      </c>
      <c r="CP16" s="1">
        <v>3.7770946778985959</v>
      </c>
      <c r="CQ16" s="1">
        <v>3.7797506168441091</v>
      </c>
      <c r="CR16" s="1">
        <v>2.9263010566930285</v>
      </c>
      <c r="CS16" s="1">
        <v>3.0867045340196491</v>
      </c>
      <c r="CT16" s="1">
        <v>2.7225441491358957</v>
      </c>
      <c r="CU16" s="1">
        <v>3.4250110443346484</v>
      </c>
      <c r="CV16" s="1">
        <v>2.823328378806818</v>
      </c>
      <c r="CW16" s="1">
        <v>4.5608000099791681</v>
      </c>
      <c r="CX16" s="1">
        <v>4.6892127202160445</v>
      </c>
      <c r="CY16" s="1">
        <v>4.2857789529835726</v>
      </c>
      <c r="CZ16" s="1">
        <v>4.3850355267653374</v>
      </c>
      <c r="DA16" s="1">
        <v>2.9623779514193309</v>
      </c>
      <c r="DB16" s="1">
        <v>2.7267817518889634</v>
      </c>
      <c r="DC16" s="1">
        <v>2.7940773247374482</v>
      </c>
      <c r="DD16" s="1">
        <v>4.0376251594177175</v>
      </c>
      <c r="DE16" s="1">
        <v>4.1499154052675937</v>
      </c>
      <c r="DF16" s="1">
        <v>4.3349058377452394</v>
      </c>
      <c r="DG16" s="1">
        <v>4.7676650866245485</v>
      </c>
      <c r="DH16" s="1">
        <v>4.572442358315481</v>
      </c>
      <c r="DI16" s="1">
        <v>4.5652195368462696</v>
      </c>
      <c r="DJ16" s="1">
        <v>4.69894612493189</v>
      </c>
      <c r="DK16" s="1">
        <v>5.2651519347409677</v>
      </c>
      <c r="DL16" s="1">
        <v>2.8195667822601598</v>
      </c>
      <c r="DM16" s="1">
        <v>2.9052135495220597</v>
      </c>
      <c r="DN16" s="1">
        <v>2.6506849483122084</v>
      </c>
      <c r="DO16" s="1">
        <v>2.9483208212843435</v>
      </c>
      <c r="DP16" s="1">
        <v>3.0568744185528454</v>
      </c>
      <c r="DQ16" s="1">
        <v>3.1493653960670303</v>
      </c>
      <c r="DR16" s="1">
        <v>3.1688867594627412</v>
      </c>
      <c r="DS16" s="1">
        <v>3.2518729347963591</v>
      </c>
      <c r="DT16" s="1">
        <v>3.1146529889616978</v>
      </c>
      <c r="DU16" s="1">
        <v>3.0926714218910298</v>
      </c>
      <c r="DV16" s="1">
        <v>3.150170161521701</v>
      </c>
      <c r="DW16" s="1">
        <v>3.0017407183706366</v>
      </c>
      <c r="DX16" s="1">
        <v>3.0597205547903545</v>
      </c>
      <c r="DY16" s="1">
        <v>2.9251464916305636</v>
      </c>
      <c r="DZ16" s="1">
        <v>3.2054102081984848</v>
      </c>
      <c r="EA16" s="1">
        <v>3.9093987223560811</v>
      </c>
      <c r="EB16" s="1">
        <v>3.6816023294776503</v>
      </c>
      <c r="EC16" s="1">
        <v>3.8943932623804134</v>
      </c>
      <c r="ED16" s="1">
        <v>2.9622192778575727</v>
      </c>
      <c r="EE16" s="1">
        <v>3.2064561981324333</v>
      </c>
      <c r="EF16" s="1">
        <v>3.1617707550788863</v>
      </c>
      <c r="EG16" s="1">
        <v>3.0041501070385968</v>
      </c>
      <c r="EH16" s="1">
        <v>3.344762649439927</v>
      </c>
      <c r="EI16" s="1">
        <v>3.5189437106876982</v>
      </c>
      <c r="EJ16" s="1">
        <v>3.5304874050675146</v>
      </c>
      <c r="EK16" s="1">
        <v>4.2472259995295696</v>
      </c>
      <c r="EL16" s="1">
        <v>4.0124532977493095</v>
      </c>
      <c r="EM16" s="1">
        <v>3.9856726806665748</v>
      </c>
      <c r="EN16" s="1">
        <v>4.7988010528512621</v>
      </c>
      <c r="EO16" s="1">
        <v>3.7838064142835499</v>
      </c>
      <c r="EP16" s="1">
        <v>4.0135787257352993</v>
      </c>
      <c r="EQ16" s="1">
        <v>2.8925684521587156</v>
      </c>
      <c r="ER16" s="1">
        <v>3.02422243154742</v>
      </c>
      <c r="ES16" s="1">
        <v>3.7924036105290879</v>
      </c>
      <c r="ET16" s="1">
        <v>3.0765205452079813</v>
      </c>
      <c r="EU16" s="1">
        <v>3.1826669731142987</v>
      </c>
      <c r="EV16" s="1">
        <v>3.2498861553113203</v>
      </c>
      <c r="EW16" s="1">
        <v>3.1839203618297427</v>
      </c>
      <c r="EX16" s="1">
        <v>3.1673583784670196</v>
      </c>
      <c r="EY16" s="1">
        <v>3.1563808684116941</v>
      </c>
      <c r="EZ16" s="1">
        <v>3.3216285262276974</v>
      </c>
      <c r="FA16" s="1">
        <v>3.2093735668502017</v>
      </c>
      <c r="FB16" s="1">
        <v>3.7615556263624219</v>
      </c>
      <c r="FC16" s="1">
        <v>3.1644203169922163</v>
      </c>
      <c r="FD16" s="1">
        <v>3.2067985890143547</v>
      </c>
      <c r="FE16" s="1">
        <v>3.0948773422817908</v>
      </c>
      <c r="FF16" s="1">
        <v>3.237887694174959</v>
      </c>
      <c r="FG16" s="1">
        <v>3.202632954419669</v>
      </c>
      <c r="FH16" s="1">
        <v>3.0753271409437808</v>
      </c>
      <c r="FI16" s="1">
        <v>3.0395016131533747</v>
      </c>
      <c r="FJ16" s="1">
        <v>2.7297611453226338</v>
      </c>
      <c r="FK16" s="1">
        <v>2.6907527803208611</v>
      </c>
    </row>
    <row r="17" spans="1:167" x14ac:dyDescent="0.15">
      <c r="A17" s="1" t="s">
        <v>20</v>
      </c>
      <c r="C17" s="1">
        <v>4.402382413038687</v>
      </c>
      <c r="D17" s="1">
        <v>4.0274210300126754</v>
      </c>
      <c r="E17" s="1">
        <v>2.4353815996985588</v>
      </c>
      <c r="F17" s="1">
        <v>3.5348870683049327</v>
      </c>
      <c r="G17" s="1">
        <v>1.8243054479869727</v>
      </c>
      <c r="H17" s="1">
        <v>1.7728304265642549</v>
      </c>
      <c r="I17" s="1">
        <v>1.7352829042151257</v>
      </c>
      <c r="J17" s="1">
        <v>1.7176686099910796</v>
      </c>
      <c r="K17" s="1">
        <v>1.8090962537345021</v>
      </c>
      <c r="L17" s="1">
        <v>1.8364071659969454</v>
      </c>
      <c r="M17" s="1">
        <v>2.8119849272431736</v>
      </c>
      <c r="N17" s="1">
        <v>4.9190456265046834</v>
      </c>
      <c r="O17" s="1">
        <v>4.5716902407178495</v>
      </c>
      <c r="P17" s="1">
        <v>5.0237824931649442</v>
      </c>
      <c r="Q17" s="1">
        <v>3.9725238571308594</v>
      </c>
      <c r="R17" s="1">
        <v>1.6625043691174142</v>
      </c>
      <c r="S17" s="1">
        <v>1.7285832579559965</v>
      </c>
      <c r="T17" s="1">
        <v>1.7564542444448961</v>
      </c>
      <c r="U17" s="1">
        <v>1.7893328410176181</v>
      </c>
      <c r="V17" s="1">
        <v>1.782318497589273</v>
      </c>
      <c r="W17" s="1">
        <v>1.9029215437173832</v>
      </c>
      <c r="X17" s="1">
        <v>4.3760150116492369</v>
      </c>
      <c r="Y17" s="1">
        <v>2.0210545559285222</v>
      </c>
      <c r="Z17" s="1">
        <v>1.8388884432908412</v>
      </c>
      <c r="AA17" s="1">
        <v>1.7896215380960854</v>
      </c>
      <c r="AB17" s="1">
        <v>1.7851925303695566</v>
      </c>
      <c r="AC17" s="1">
        <v>1.747253211438867</v>
      </c>
      <c r="AD17" s="1">
        <v>1.813855684590024</v>
      </c>
      <c r="AE17" s="1">
        <v>1.7336196653745546</v>
      </c>
      <c r="AF17" s="1">
        <v>3.8796497063887116</v>
      </c>
      <c r="AG17" s="1">
        <v>4.6757155590367816</v>
      </c>
      <c r="AH17" s="1">
        <v>3.7319743246028594</v>
      </c>
      <c r="AI17" s="1">
        <v>4.3110468838278635</v>
      </c>
      <c r="AJ17" s="1">
        <v>1.8693515306520538</v>
      </c>
      <c r="AK17" s="1">
        <v>1.7824463565819855</v>
      </c>
      <c r="AL17" s="1">
        <v>1.8291162654985484</v>
      </c>
      <c r="AM17" s="1">
        <v>1.8107166588740284</v>
      </c>
      <c r="AN17" s="1">
        <v>1.835810356063682</v>
      </c>
      <c r="AO17" s="1">
        <v>1.8420520984542463</v>
      </c>
      <c r="AP17" s="1">
        <v>5.0804040199478635</v>
      </c>
      <c r="AQ17" s="1">
        <v>4.9468550840080852</v>
      </c>
      <c r="AR17" s="1">
        <v>4.7635145077490932</v>
      </c>
      <c r="AS17" s="1">
        <v>2.1995885584614712</v>
      </c>
      <c r="AT17" s="1">
        <v>1.8962556321839585</v>
      </c>
      <c r="AU17" s="1">
        <v>1.9422680578792324</v>
      </c>
      <c r="AV17" s="1">
        <v>1.8727024229629947</v>
      </c>
      <c r="AW17" s="1">
        <v>2.1122492092781755</v>
      </c>
      <c r="AX17" s="1">
        <v>4.1760638527105058</v>
      </c>
      <c r="AY17" s="1">
        <v>2.3762724901294163</v>
      </c>
      <c r="AZ17" s="1">
        <v>2.0529936763081622</v>
      </c>
      <c r="BA17" s="1">
        <v>2.1254564128775186</v>
      </c>
      <c r="BB17" s="1">
        <v>2.1594753463877439</v>
      </c>
      <c r="BC17" s="1">
        <v>2.1579179126618087</v>
      </c>
      <c r="BD17" s="1">
        <v>2.102286298806078</v>
      </c>
      <c r="BE17" s="1">
        <v>2.0901208745987319</v>
      </c>
      <c r="BF17" s="1">
        <v>3.2894700723184656</v>
      </c>
      <c r="BG17" s="1">
        <v>2.8763615775979972</v>
      </c>
      <c r="BH17" s="1">
        <v>3.4949996518891666</v>
      </c>
      <c r="BI17" s="1">
        <v>3.4900385293680145</v>
      </c>
      <c r="BJ17" s="1">
        <v>3.6528057594856875</v>
      </c>
      <c r="BK17" s="1">
        <v>3.2140435162371688</v>
      </c>
      <c r="BL17" s="1">
        <v>3.5281523621088127</v>
      </c>
      <c r="BM17" s="1">
        <v>3.3539386942171845</v>
      </c>
      <c r="BN17" s="1">
        <v>3.2233966446859554</v>
      </c>
      <c r="BO17" s="1">
        <v>3.5890657819509357</v>
      </c>
      <c r="BP17" s="1">
        <v>3.2263783322303325</v>
      </c>
      <c r="BQ17" s="1">
        <v>3.3803914879435268</v>
      </c>
      <c r="BR17" s="1">
        <v>3.5534056641606</v>
      </c>
      <c r="BS17" s="1">
        <v>6.9219299264879695</v>
      </c>
      <c r="BT17" s="1">
        <v>3.7753770766360262</v>
      </c>
      <c r="BU17" s="1">
        <v>2.6338010730861896</v>
      </c>
      <c r="BV17" s="1">
        <v>2.557878180331393</v>
      </c>
      <c r="BW17" s="1">
        <v>2.591701708843317</v>
      </c>
      <c r="BX17" s="1">
        <v>5.9864172370683733</v>
      </c>
      <c r="BY17" s="1">
        <v>6.0834854241145138</v>
      </c>
      <c r="BZ17" s="1">
        <v>6.626676139271801</v>
      </c>
      <c r="CA17" s="1">
        <v>4.9054913559737443</v>
      </c>
      <c r="CB17" s="1">
        <v>1.9331434171865638</v>
      </c>
      <c r="CC17" s="1">
        <v>1.8733066021278475</v>
      </c>
      <c r="CD17" s="1">
        <v>2.7252164723350276</v>
      </c>
      <c r="CE17" s="1">
        <v>2.6962304163998709</v>
      </c>
      <c r="CF17" s="1">
        <v>2.7185591124911781</v>
      </c>
      <c r="CG17" s="1">
        <v>2.421260805161296</v>
      </c>
      <c r="CH17" s="1">
        <v>2.0455908255526083</v>
      </c>
      <c r="CI17" s="1">
        <v>2.5308563776121176</v>
      </c>
      <c r="CJ17" s="1">
        <v>2.7031121019364477</v>
      </c>
      <c r="CK17" s="1">
        <v>2.8846807732351039</v>
      </c>
      <c r="CL17" s="1">
        <v>1.8618094311651987</v>
      </c>
      <c r="CM17" s="1">
        <v>2.4007114560867819</v>
      </c>
      <c r="CN17" s="1">
        <v>2.4053987282463538</v>
      </c>
      <c r="CO17" s="1">
        <v>2.2957111655144686</v>
      </c>
      <c r="CP17" s="1">
        <v>2.3502619395084992</v>
      </c>
      <c r="CQ17" s="1">
        <v>2.3878142655649555</v>
      </c>
      <c r="CR17" s="1">
        <v>2.0757387763224173</v>
      </c>
      <c r="CS17" s="1">
        <v>2.2741054480202294</v>
      </c>
      <c r="CT17" s="1">
        <v>1.971639973068001</v>
      </c>
      <c r="CU17" s="1">
        <v>2.5700658534433245</v>
      </c>
      <c r="CV17" s="1">
        <v>1.8021084156708724</v>
      </c>
      <c r="CW17" s="1">
        <v>2.3223551238429323</v>
      </c>
      <c r="CX17" s="1">
        <v>2.4876331102729239</v>
      </c>
      <c r="CY17" s="1">
        <v>2.6422231959817779</v>
      </c>
      <c r="CZ17" s="1">
        <v>2.4505423765291638</v>
      </c>
      <c r="DA17" s="1">
        <v>2.0675155913880516</v>
      </c>
      <c r="DB17" s="1">
        <v>1.9926393035997663</v>
      </c>
      <c r="DC17" s="1">
        <v>2.007238334210129</v>
      </c>
      <c r="DD17" s="1">
        <v>2.5371208177871267</v>
      </c>
      <c r="DE17" s="1">
        <v>2.6369202195481805</v>
      </c>
      <c r="DF17" s="1">
        <v>2.4029753667164613</v>
      </c>
      <c r="DG17" s="1">
        <v>2.3816420034180723</v>
      </c>
      <c r="DH17" s="1">
        <v>2.2497240445967677</v>
      </c>
      <c r="DI17" s="1">
        <v>2.3576670897746794</v>
      </c>
      <c r="DJ17" s="1">
        <v>2.3705784585204484</v>
      </c>
      <c r="DK17" s="1">
        <v>2.3048771187838923</v>
      </c>
      <c r="DL17" s="1">
        <v>2.0159688000355374</v>
      </c>
      <c r="DM17" s="1">
        <v>1.8981875088734341</v>
      </c>
      <c r="DN17" s="1">
        <v>1.8477905839675657</v>
      </c>
      <c r="DO17" s="1">
        <v>1.8951017251078497</v>
      </c>
      <c r="DP17" s="1">
        <v>2.042932005632089</v>
      </c>
      <c r="DQ17" s="1">
        <v>1.942666484991129</v>
      </c>
      <c r="DR17" s="1">
        <v>1.9923124742921843</v>
      </c>
      <c r="DS17" s="1">
        <v>2.1349386049799577</v>
      </c>
      <c r="DT17" s="1">
        <v>2.1511225637633089</v>
      </c>
      <c r="DU17" s="1">
        <v>1.9204612141176085</v>
      </c>
      <c r="DV17" s="1">
        <v>2.1383532726301411</v>
      </c>
      <c r="DW17" s="1">
        <v>2.0932200602591777</v>
      </c>
      <c r="DX17" s="1">
        <v>1.8648904100914834</v>
      </c>
      <c r="DY17" s="1">
        <v>2.2006583862305433</v>
      </c>
      <c r="DZ17" s="1">
        <v>2.0909365853892794</v>
      </c>
      <c r="EA17" s="1">
        <v>1.9454263797909448</v>
      </c>
      <c r="EB17" s="1">
        <v>2.3121480003252373</v>
      </c>
      <c r="EC17" s="1">
        <v>2.5812013962467546</v>
      </c>
      <c r="ED17" s="1">
        <v>2.1934835261291923</v>
      </c>
      <c r="EE17" s="1">
        <v>2.2363641504509673</v>
      </c>
      <c r="EF17" s="1">
        <v>2.0988345261102666</v>
      </c>
      <c r="EG17" s="1">
        <v>1.9794862065859249</v>
      </c>
      <c r="EH17" s="1">
        <v>2.1270047998737027</v>
      </c>
      <c r="EI17" s="1">
        <v>1.9188087532707527</v>
      </c>
      <c r="EJ17" s="1">
        <v>2.2068624359951485</v>
      </c>
      <c r="EK17" s="1">
        <v>2.0998516274673804</v>
      </c>
      <c r="EL17" s="1">
        <v>2.5458590422506049</v>
      </c>
      <c r="EM17" s="1">
        <v>2.2529920183763181</v>
      </c>
      <c r="EN17" s="1">
        <v>3.1684433181426144</v>
      </c>
      <c r="EO17" s="1">
        <v>2.3405367278876241</v>
      </c>
      <c r="EP17" s="1">
        <v>2.7253039859648851</v>
      </c>
      <c r="EQ17" s="1">
        <v>1.9376397134242183</v>
      </c>
      <c r="ER17" s="1">
        <v>2.0165578569777693</v>
      </c>
      <c r="ES17" s="1">
        <v>2.3452636783013361</v>
      </c>
      <c r="ET17" s="1">
        <v>1.9759164888337679</v>
      </c>
      <c r="EU17" s="1">
        <v>1.9674897379123522</v>
      </c>
      <c r="EV17" s="1">
        <v>1.9689816450212518</v>
      </c>
      <c r="EW17" s="1">
        <v>2.1197959866285885</v>
      </c>
      <c r="EX17" s="1">
        <v>1.9965512437828394</v>
      </c>
      <c r="EY17" s="1">
        <v>2.0637200761774892</v>
      </c>
      <c r="EZ17" s="1">
        <v>1.997599135771587</v>
      </c>
      <c r="FA17" s="1">
        <v>2.0057874130276829</v>
      </c>
      <c r="FB17" s="1">
        <v>1.5881351722431205</v>
      </c>
      <c r="FC17" s="1">
        <v>2.0945779358758614</v>
      </c>
      <c r="FD17" s="1">
        <v>2.0935513420850924</v>
      </c>
      <c r="FE17" s="1">
        <v>2.1180471233045211</v>
      </c>
      <c r="FF17" s="1">
        <v>2.0210162764528263</v>
      </c>
      <c r="FG17" s="1">
        <v>1.8301013081497857</v>
      </c>
      <c r="FH17" s="1">
        <v>2.0247184701421048</v>
      </c>
      <c r="FI17" s="1">
        <v>2.0225428819002929</v>
      </c>
      <c r="FJ17" s="1">
        <v>1.8478358693592583</v>
      </c>
      <c r="FK17" s="1">
        <v>1.835657809849458</v>
      </c>
    </row>
    <row r="18" spans="1:167" x14ac:dyDescent="0.15">
      <c r="A18" s="1" t="s">
        <v>19</v>
      </c>
      <c r="C18" s="1">
        <v>6.8344834945849336E-2</v>
      </c>
      <c r="D18" s="1">
        <v>6.512701440544956E-2</v>
      </c>
      <c r="E18" s="1">
        <v>4.8589787759446251E-2</v>
      </c>
      <c r="F18" s="1">
        <v>5.6618358023314323E-2</v>
      </c>
      <c r="G18" s="1">
        <v>4.0729736915691372E-2</v>
      </c>
      <c r="H18" s="1">
        <v>3.7654046672743802E-2</v>
      </c>
      <c r="I18" s="1">
        <v>3.9625413845378453E-2</v>
      </c>
      <c r="J18" s="1">
        <v>3.6001183968198798E-2</v>
      </c>
      <c r="K18" s="1">
        <v>3.9578618045810018E-2</v>
      </c>
      <c r="L18" s="1">
        <v>3.5723105880493766E-2</v>
      </c>
      <c r="M18" s="1">
        <v>7.667040522522986E-2</v>
      </c>
      <c r="N18" s="1">
        <v>7.8344312381199516E-2</v>
      </c>
      <c r="O18" s="1">
        <v>6.4723638843797476E-2</v>
      </c>
      <c r="P18" s="1">
        <v>7.2602501025851154E-2</v>
      </c>
      <c r="Q18" s="1">
        <v>7.0196717047182319E-2</v>
      </c>
      <c r="R18" s="1">
        <v>3.6143984695872142E-2</v>
      </c>
      <c r="S18" s="1">
        <v>3.7837433522595061E-2</v>
      </c>
      <c r="T18" s="1">
        <v>4.277011508967106E-2</v>
      </c>
      <c r="U18" s="1">
        <v>3.7501760754443635E-2</v>
      </c>
      <c r="V18" s="1">
        <v>3.0542882053691548E-2</v>
      </c>
      <c r="W18" s="1">
        <v>3.6053070494436991E-2</v>
      </c>
      <c r="X18" s="1">
        <v>7.2219515023297334E-2</v>
      </c>
      <c r="Y18" s="1">
        <v>4.3076473487374679E-2</v>
      </c>
      <c r="Z18" s="1">
        <v>3.828148518789546E-2</v>
      </c>
      <c r="AA18" s="1">
        <v>3.5104276990186443E-2</v>
      </c>
      <c r="AB18" s="1">
        <v>3.3855565576183168E-2</v>
      </c>
      <c r="AC18" s="1">
        <v>3.5767945393749147E-2</v>
      </c>
      <c r="AD18" s="1">
        <v>3.5701058376698715E-2</v>
      </c>
      <c r="AE18" s="1">
        <v>3.5387446752919077E-2</v>
      </c>
      <c r="AF18" s="1">
        <v>7.3807269586155994E-2</v>
      </c>
      <c r="AG18" s="1">
        <v>6.8551208153906903E-2</v>
      </c>
      <c r="AH18" s="1">
        <v>6.9234399399768387E-2</v>
      </c>
      <c r="AI18" s="1">
        <v>7.5081778596363349E-2</v>
      </c>
      <c r="AJ18" s="1">
        <v>4.0244491206809292E-2</v>
      </c>
      <c r="AK18" s="1">
        <v>3.8232744261747914E-2</v>
      </c>
      <c r="AL18" s="1">
        <v>3.2995482888258119E-2</v>
      </c>
      <c r="AM18" s="1">
        <v>4.0026858058886908E-2</v>
      </c>
      <c r="AN18" s="1">
        <v>3.504284892977097E-2</v>
      </c>
      <c r="AO18" s="1">
        <v>3.8873383100103485E-2</v>
      </c>
      <c r="AP18" s="1">
        <v>7.1337859954569566E-2</v>
      </c>
      <c r="AQ18" s="1">
        <v>7.4788488191386934E-2</v>
      </c>
      <c r="AR18" s="1">
        <v>7.6946953963877462E-2</v>
      </c>
      <c r="AS18" s="1">
        <v>4.5324951345353678E-2</v>
      </c>
      <c r="AT18" s="1">
        <v>4.1216069564059848E-2</v>
      </c>
      <c r="AU18" s="1">
        <v>3.829737557272897E-2</v>
      </c>
      <c r="AV18" s="1">
        <v>3.3854306537540985E-2</v>
      </c>
      <c r="AW18" s="1">
        <v>4.646009663421919E-2</v>
      </c>
      <c r="AX18" s="1">
        <v>7.8297428193718668E-2</v>
      </c>
      <c r="AY18" s="1">
        <v>5.5967437893797357E-2</v>
      </c>
      <c r="AZ18" s="1">
        <v>5.0858111425099509E-2</v>
      </c>
      <c r="BA18" s="1">
        <v>4.5033375878413592E-2</v>
      </c>
      <c r="BB18" s="1">
        <v>4.2851289152608864E-2</v>
      </c>
      <c r="BC18" s="1">
        <v>4.4723381141054085E-2</v>
      </c>
      <c r="BD18" s="1">
        <v>3.9483385937039525E-2</v>
      </c>
      <c r="BE18" s="1">
        <v>4.2253598822478346E-2</v>
      </c>
      <c r="BF18" s="1">
        <v>6.410870888168442E-2</v>
      </c>
      <c r="BG18" s="1">
        <v>6.6270788837080263E-2</v>
      </c>
      <c r="BH18" s="1">
        <v>6.7819192442139811E-2</v>
      </c>
      <c r="BI18" s="1">
        <v>7.1608872502001569E-2</v>
      </c>
      <c r="BJ18" s="1">
        <v>6.457183541893427E-2</v>
      </c>
      <c r="BK18" s="1">
        <v>6.1428294784131456E-2</v>
      </c>
      <c r="BL18" s="1">
        <v>6.7787811708996309E-2</v>
      </c>
      <c r="BM18" s="1">
        <v>6.6301468590349397E-2</v>
      </c>
      <c r="BN18" s="1">
        <v>6.8039487996924136E-2</v>
      </c>
      <c r="BO18" s="1">
        <v>6.9960931127308529E-2</v>
      </c>
      <c r="BP18" s="1">
        <v>6.0446533799612692E-2</v>
      </c>
      <c r="BQ18" s="1">
        <v>5.9717134943623601E-2</v>
      </c>
      <c r="BR18" s="1">
        <v>5.7759003718110782E-2</v>
      </c>
      <c r="BS18" s="1">
        <v>9.6722327186867393E-2</v>
      </c>
      <c r="BT18" s="1">
        <v>6.4142457783951348E-2</v>
      </c>
      <c r="BU18" s="1">
        <v>5.5400418183054169E-2</v>
      </c>
      <c r="BV18" s="1">
        <v>7.2979223883909941E-2</v>
      </c>
      <c r="BW18" s="1">
        <v>6.298826262558728E-2</v>
      </c>
      <c r="BX18" s="1">
        <v>8.092599569880729E-2</v>
      </c>
      <c r="BY18" s="1">
        <v>6.8530268649131754E-2</v>
      </c>
      <c r="BZ18" s="1">
        <v>6.8795044523992557E-2</v>
      </c>
      <c r="CA18" s="1">
        <v>5.5621916952765284E-2</v>
      </c>
      <c r="CB18" s="1">
        <v>3.861500779847582E-2</v>
      </c>
      <c r="CC18" s="1">
        <v>3.9134317939935499E-2</v>
      </c>
      <c r="CD18" s="1">
        <v>6.0539740762002227E-2</v>
      </c>
      <c r="CE18" s="1">
        <v>7.4606899997999798E-2</v>
      </c>
      <c r="CF18" s="1">
        <v>7.2122775031130654E-2</v>
      </c>
      <c r="CG18" s="1">
        <v>6.8977048148855996E-2</v>
      </c>
      <c r="CH18" s="1">
        <v>4.1378715812865487E-2</v>
      </c>
      <c r="CI18" s="1">
        <v>5.9760637273474894E-2</v>
      </c>
      <c r="CJ18" s="1">
        <v>6.4066959184891414E-2</v>
      </c>
      <c r="CK18" s="1">
        <v>6.1447183652614049E-2</v>
      </c>
      <c r="CL18" s="1">
        <v>5.6955870812495112E-2</v>
      </c>
      <c r="CM18" s="1">
        <v>5.7606248607961874E-2</v>
      </c>
      <c r="CN18" s="1">
        <v>6.1861071905023074E-2</v>
      </c>
      <c r="CO18" s="1">
        <v>5.860054311020578E-2</v>
      </c>
      <c r="CP18" s="1">
        <v>6.3273958657314833E-2</v>
      </c>
      <c r="CQ18" s="1">
        <v>5.2524643464004844E-2</v>
      </c>
      <c r="CR18" s="1">
        <v>4.1993788927327365E-2</v>
      </c>
      <c r="CS18" s="1">
        <v>5.3294079128326281E-2</v>
      </c>
      <c r="CT18" s="1">
        <v>4.4064687674512791E-2</v>
      </c>
      <c r="CU18" s="1">
        <v>5.9898979680625387E-2</v>
      </c>
      <c r="CV18" s="1">
        <v>4.0743963048977525E-2</v>
      </c>
      <c r="CW18" s="1">
        <v>5.5595654566394766E-2</v>
      </c>
      <c r="CX18" s="1">
        <v>5.1573304408519961E-2</v>
      </c>
      <c r="CY18" s="1">
        <v>5.3157477002539748E-2</v>
      </c>
      <c r="CZ18" s="1">
        <v>5.948367653813872E-2</v>
      </c>
      <c r="DA18" s="1">
        <v>4.5096793228920073E-2</v>
      </c>
      <c r="DB18" s="1">
        <v>3.7260799158498552E-2</v>
      </c>
      <c r="DC18" s="1">
        <v>4.4588247072073782E-2</v>
      </c>
      <c r="DD18" s="1">
        <v>5.9311775002575923E-2</v>
      </c>
      <c r="DE18" s="1">
        <v>6.3193769993243012E-2</v>
      </c>
      <c r="DF18" s="1">
        <v>6.267796295397271E-2</v>
      </c>
      <c r="DG18" s="1">
        <v>5.7932506356051308E-2</v>
      </c>
      <c r="DH18" s="1">
        <v>6.5458994299469095E-2</v>
      </c>
      <c r="DI18" s="1">
        <v>5.0685124545947355E-2</v>
      </c>
      <c r="DJ18" s="1">
        <v>5.285273272396554E-2</v>
      </c>
      <c r="DK18" s="1">
        <v>6.5410860540838306E-2</v>
      </c>
      <c r="DL18" s="1">
        <v>4.3140929974806751E-2</v>
      </c>
      <c r="DM18" s="1">
        <v>4.1243437010693287E-2</v>
      </c>
      <c r="DN18" s="1">
        <v>3.7130232659024417E-2</v>
      </c>
      <c r="DO18" s="1">
        <v>4.208999852958592E-2</v>
      </c>
      <c r="DP18" s="1">
        <v>4.261410077349792E-2</v>
      </c>
      <c r="DQ18" s="1">
        <v>4.3274555606156319E-2</v>
      </c>
      <c r="DR18" s="1">
        <v>4.2316140187700954E-2</v>
      </c>
      <c r="DS18" s="1">
        <v>4.4340556833479844E-2</v>
      </c>
      <c r="DT18" s="1">
        <v>4.5382317651873123E-2</v>
      </c>
      <c r="DU18" s="1">
        <v>3.8151039813449007E-2</v>
      </c>
      <c r="DV18" s="1">
        <v>4.4283304433956415E-2</v>
      </c>
      <c r="DW18" s="1">
        <v>4.7508641796698316E-2</v>
      </c>
      <c r="DX18" s="1">
        <v>4.4633849132203307E-2</v>
      </c>
      <c r="DY18" s="1">
        <v>4.6998946199783946E-2</v>
      </c>
      <c r="DZ18" s="1">
        <v>5.0084103536623036E-2</v>
      </c>
      <c r="EA18" s="1">
        <v>5.2042386396119841E-2</v>
      </c>
      <c r="EB18" s="1">
        <v>5.0398123042960867E-2</v>
      </c>
      <c r="EC18" s="1">
        <v>4.9504392508570243E-2</v>
      </c>
      <c r="ED18" s="1">
        <v>3.6036337507776892E-2</v>
      </c>
      <c r="EE18" s="1">
        <v>4.9167330168066924E-2</v>
      </c>
      <c r="EF18" s="1">
        <v>4.9492458026155838E-2</v>
      </c>
      <c r="EG18" s="1">
        <v>3.9663730620179791E-2</v>
      </c>
      <c r="EH18" s="1">
        <v>4.8481988679074182E-2</v>
      </c>
      <c r="EI18" s="1">
        <v>4.3166389247080349E-2</v>
      </c>
      <c r="EJ18" s="1">
        <v>4.7965005845886061E-2</v>
      </c>
      <c r="EK18" s="1">
        <v>4.2455077339445417E-2</v>
      </c>
      <c r="EL18" s="1">
        <v>3.8076089864598386E-2</v>
      </c>
      <c r="EM18" s="1">
        <v>4.7410763751234555E-2</v>
      </c>
      <c r="EN18" s="1">
        <v>4.0485807635387012E-2</v>
      </c>
      <c r="EO18" s="1">
        <v>4.1269909379420197E-2</v>
      </c>
      <c r="EP18" s="1">
        <v>4.2488654558661527E-2</v>
      </c>
      <c r="EQ18" s="1">
        <v>3.7342825909650164E-2</v>
      </c>
      <c r="ER18" s="1">
        <v>3.7302858934207615E-2</v>
      </c>
      <c r="ES18" s="1">
        <v>4.4500704361704571E-2</v>
      </c>
      <c r="ET18" s="1">
        <v>4.7075503081138427E-2</v>
      </c>
      <c r="EU18" s="1">
        <v>4.4699067959165964E-2</v>
      </c>
      <c r="EV18" s="1">
        <v>4.4227428643026215E-2</v>
      </c>
      <c r="EW18" s="1">
        <v>4.6945388517887987E-2</v>
      </c>
      <c r="EX18" s="1">
        <v>4.6376807059721963E-2</v>
      </c>
      <c r="EY18" s="1">
        <v>5.3010605708591958E-2</v>
      </c>
      <c r="EZ18" s="1">
        <v>4.723584476528013E-2</v>
      </c>
      <c r="FA18" s="1">
        <v>4.4147067413362773E-2</v>
      </c>
      <c r="FB18" s="1">
        <v>5.4965798042518693E-2</v>
      </c>
      <c r="FC18" s="1">
        <v>4.669635816951908E-2</v>
      </c>
      <c r="FD18" s="1">
        <v>5.3002864141792082E-2</v>
      </c>
      <c r="FE18" s="1">
        <v>4.8736564748417054E-2</v>
      </c>
      <c r="FF18" s="1">
        <v>5.0267933133971758E-2</v>
      </c>
      <c r="FG18" s="1">
        <v>4.3933905268635325E-2</v>
      </c>
      <c r="FH18" s="1">
        <v>4.9198702894652065E-2</v>
      </c>
      <c r="FI18" s="1">
        <v>4.1147344851576499E-2</v>
      </c>
      <c r="FJ18" s="1">
        <v>3.9061267237959912E-2</v>
      </c>
      <c r="FK18" s="1">
        <v>3.514176565283824E-2</v>
      </c>
    </row>
    <row r="19" spans="1:167" x14ac:dyDescent="0.15">
      <c r="A19" s="1" t="s">
        <v>18</v>
      </c>
      <c r="C19" s="1">
        <v>3.5648051327637522</v>
      </c>
      <c r="D19" s="1">
        <v>3.8642375236550155</v>
      </c>
      <c r="E19" s="1">
        <v>4.682383430866186</v>
      </c>
      <c r="F19" s="1">
        <v>4.4588038722728038</v>
      </c>
      <c r="G19" s="1">
        <v>5.3936157361800259</v>
      </c>
      <c r="H19" s="1">
        <v>5.4374915961594175</v>
      </c>
      <c r="I19" s="1">
        <v>5.4183379276151751</v>
      </c>
      <c r="J19" s="1">
        <v>5.4054285121312402</v>
      </c>
      <c r="K19" s="1">
        <v>5.4080593978554266</v>
      </c>
      <c r="L19" s="1">
        <v>5.3030779314607956</v>
      </c>
      <c r="M19" s="1">
        <v>3.414672279037442</v>
      </c>
      <c r="N19" s="1">
        <v>3.1794424677404232</v>
      </c>
      <c r="O19" s="1">
        <v>3.0764666308692004</v>
      </c>
      <c r="P19" s="1">
        <v>3.0541364903971275</v>
      </c>
      <c r="Q19" s="1">
        <v>3.1333512917868434</v>
      </c>
      <c r="R19" s="1">
        <v>5.4128541584124497</v>
      </c>
      <c r="S19" s="1">
        <v>5.4675869180811514</v>
      </c>
      <c r="T19" s="1">
        <v>5.4950120686211115</v>
      </c>
      <c r="U19" s="1">
        <v>5.3121662376887144</v>
      </c>
      <c r="V19" s="1">
        <v>5.4348218180426731</v>
      </c>
      <c r="W19" s="1">
        <v>5.3311253822146432</v>
      </c>
      <c r="X19" s="1">
        <v>3.5782970745506515</v>
      </c>
      <c r="Y19" s="1">
        <v>5.4005094010152526</v>
      </c>
      <c r="Z19" s="1">
        <v>5.2123544018211287</v>
      </c>
      <c r="AA19" s="1">
        <v>5.4787472656996945</v>
      </c>
      <c r="AB19" s="1">
        <v>5.4410659976467599</v>
      </c>
      <c r="AC19" s="1">
        <v>5.4615358806628658</v>
      </c>
      <c r="AD19" s="1">
        <v>5.4799848123501445</v>
      </c>
      <c r="AE19" s="1">
        <v>5.5040385269419438</v>
      </c>
      <c r="AF19" s="1">
        <v>3.1739575836133551</v>
      </c>
      <c r="AG19" s="1">
        <v>2.7267475525921778</v>
      </c>
      <c r="AH19" s="1">
        <v>2.8433099247404097</v>
      </c>
      <c r="AI19" s="1">
        <v>3.012235536062192</v>
      </c>
      <c r="AJ19" s="1">
        <v>5.4060231421664851</v>
      </c>
      <c r="AK19" s="1">
        <v>5.4212792513915566</v>
      </c>
      <c r="AL19" s="1">
        <v>5.4820776667320326</v>
      </c>
      <c r="AM19" s="1">
        <v>5.396292699208133</v>
      </c>
      <c r="AN19" s="1">
        <v>5.4911695608506284</v>
      </c>
      <c r="AO19" s="1">
        <v>5.418843358208985</v>
      </c>
      <c r="AP19" s="1">
        <v>2.6874528639063002</v>
      </c>
      <c r="AQ19" s="1">
        <v>2.6698814196735468</v>
      </c>
      <c r="AR19" s="1">
        <v>2.6809393422101295</v>
      </c>
      <c r="AS19" s="1">
        <v>5.1899247692172574</v>
      </c>
      <c r="AT19" s="1">
        <v>5.3233005066260581</v>
      </c>
      <c r="AU19" s="1">
        <v>5.3641871691233778</v>
      </c>
      <c r="AV19" s="1">
        <v>5.4581750983112265</v>
      </c>
      <c r="AW19" s="1">
        <v>5.2397546939987976</v>
      </c>
      <c r="AX19" s="1">
        <v>2.816722130134476</v>
      </c>
      <c r="AY19" s="1">
        <v>4.9330759753957043</v>
      </c>
      <c r="AZ19" s="1">
        <v>4.8980257477609985</v>
      </c>
      <c r="BA19" s="1">
        <v>5.1746131922340561</v>
      </c>
      <c r="BB19" s="1">
        <v>5.1731063709839349</v>
      </c>
      <c r="BC19" s="1">
        <v>4.9830873473735426</v>
      </c>
      <c r="BD19" s="1">
        <v>5.0827030849580304</v>
      </c>
      <c r="BE19" s="1">
        <v>5.0548094115126352</v>
      </c>
      <c r="BF19" s="1">
        <v>4.2499634481196296</v>
      </c>
      <c r="BG19" s="1">
        <v>3.8846671397079877</v>
      </c>
      <c r="BH19" s="1">
        <v>3.8227094510467552</v>
      </c>
      <c r="BI19" s="1">
        <v>3.8660366462208051</v>
      </c>
      <c r="BJ19" s="1">
        <v>3.6550698288145789</v>
      </c>
      <c r="BK19" s="1">
        <v>4.0843057180945763</v>
      </c>
      <c r="BL19" s="1">
        <v>3.9762722141132203</v>
      </c>
      <c r="BM19" s="1">
        <v>3.7854098763706121</v>
      </c>
      <c r="BN19" s="1">
        <v>3.8934924838505953</v>
      </c>
      <c r="BO19" s="1">
        <v>3.7991252036940035</v>
      </c>
      <c r="BP19" s="1">
        <v>4.0264070625904136</v>
      </c>
      <c r="BQ19" s="1">
        <v>4.1422042622652713</v>
      </c>
      <c r="BR19" s="1">
        <v>4.2569373529296062</v>
      </c>
      <c r="BS19" s="1">
        <v>1.1421174177962305</v>
      </c>
      <c r="BT19" s="1">
        <v>4.0620900412717793</v>
      </c>
      <c r="BU19" s="1">
        <v>4.4608431099924246</v>
      </c>
      <c r="BV19" s="1">
        <v>3.8090108636712188</v>
      </c>
      <c r="BW19" s="1">
        <v>3.9747330418947735</v>
      </c>
      <c r="BX19" s="1">
        <v>2.939776452972044</v>
      </c>
      <c r="BY19" s="1">
        <v>2.3630980926939231</v>
      </c>
      <c r="BZ19" s="1">
        <v>2.5713802103328338</v>
      </c>
      <c r="CA19" s="1">
        <v>3.6000113307964252</v>
      </c>
      <c r="CB19" s="1">
        <v>5.3497343400213291</v>
      </c>
      <c r="CC19" s="1">
        <v>5.3918415315833483</v>
      </c>
      <c r="CD19" s="1">
        <v>4.0665583065149793</v>
      </c>
      <c r="CE19" s="1">
        <v>3.879785453391543</v>
      </c>
      <c r="CF19" s="1">
        <v>3.9209148197617303</v>
      </c>
      <c r="CG19" s="1">
        <v>4.1601821269397643</v>
      </c>
      <c r="CH19" s="1">
        <v>5.289157752734547</v>
      </c>
      <c r="CI19" s="1">
        <v>4.3638184251770662</v>
      </c>
      <c r="CJ19" s="1">
        <v>4.2002296838504716</v>
      </c>
      <c r="CK19" s="1">
        <v>4.4776297879891205</v>
      </c>
      <c r="CL19" s="1">
        <v>4.6285004587186016</v>
      </c>
      <c r="CM19" s="1">
        <v>4.2165501470385189</v>
      </c>
      <c r="CN19" s="1">
        <v>4.3866168902639364</v>
      </c>
      <c r="CO19" s="1">
        <v>4.3495726237584247</v>
      </c>
      <c r="CP19" s="1">
        <v>4.3011792347302169</v>
      </c>
      <c r="CQ19" s="1">
        <v>4.3514440051804844</v>
      </c>
      <c r="CR19" s="1">
        <v>5.1794665279277954</v>
      </c>
      <c r="CS19" s="1">
        <v>5.0235356373186901</v>
      </c>
      <c r="CT19" s="1">
        <v>5.3381666210557697</v>
      </c>
      <c r="CU19" s="1">
        <v>4.7347987114374757</v>
      </c>
      <c r="CV19" s="1">
        <v>5.3445651051128316</v>
      </c>
      <c r="CW19" s="1">
        <v>3.7053443978882656</v>
      </c>
      <c r="CX19" s="1">
        <v>3.4517764363564067</v>
      </c>
      <c r="CY19" s="1">
        <v>3.9158671756087777</v>
      </c>
      <c r="CZ19" s="1">
        <v>3.9057511374869778</v>
      </c>
      <c r="DA19" s="1">
        <v>5.135975749692606</v>
      </c>
      <c r="DB19" s="1">
        <v>5.3500400625446698</v>
      </c>
      <c r="DC19" s="1">
        <v>5.2979799427362693</v>
      </c>
      <c r="DD19" s="1">
        <v>4.2015841016441318</v>
      </c>
      <c r="DE19" s="1">
        <v>3.9833102657869048</v>
      </c>
      <c r="DF19" s="1">
        <v>3.9904056055520676</v>
      </c>
      <c r="DG19" s="1">
        <v>3.6148650587219908</v>
      </c>
      <c r="DH19" s="1">
        <v>3.8610004745338746</v>
      </c>
      <c r="DI19" s="1">
        <v>3.5372271975076588</v>
      </c>
      <c r="DJ19" s="1">
        <v>3.4771234879617579</v>
      </c>
      <c r="DK19" s="1">
        <v>3.0268457979186936</v>
      </c>
      <c r="DL19" s="1">
        <v>5.2937021050794932</v>
      </c>
      <c r="DM19" s="1">
        <v>5.2396964065683758</v>
      </c>
      <c r="DN19" s="1">
        <v>5.4065130156400389</v>
      </c>
      <c r="DO19" s="1">
        <v>5.1971635250521491</v>
      </c>
      <c r="DP19" s="1">
        <v>5.0450944320258868</v>
      </c>
      <c r="DQ19" s="1">
        <v>4.9493346417914923</v>
      </c>
      <c r="DR19" s="1">
        <v>4.9024488554503085</v>
      </c>
      <c r="DS19" s="1">
        <v>4.7826164834640936</v>
      </c>
      <c r="DT19" s="1">
        <v>4.9356111817080537</v>
      </c>
      <c r="DU19" s="1">
        <v>5.0800652016222534</v>
      </c>
      <c r="DV19" s="1">
        <v>4.9399068994092286</v>
      </c>
      <c r="DW19" s="1">
        <v>5.1018500272454199</v>
      </c>
      <c r="DX19" s="1">
        <v>5.2003428100671316</v>
      </c>
      <c r="DY19" s="1">
        <v>5.1928371413974919</v>
      </c>
      <c r="DZ19" s="1">
        <v>4.88063782414768</v>
      </c>
      <c r="EA19" s="1">
        <v>4.598753850686915</v>
      </c>
      <c r="EB19" s="1">
        <v>4.4232090293936315</v>
      </c>
      <c r="EC19" s="1">
        <v>4.1520611197095514</v>
      </c>
      <c r="ED19" s="1">
        <v>5.1642794608655418</v>
      </c>
      <c r="EE19" s="1">
        <v>4.9070589670826257</v>
      </c>
      <c r="EF19" s="1">
        <v>5.0354280077013476</v>
      </c>
      <c r="EG19" s="1">
        <v>5.173938687615566</v>
      </c>
      <c r="EH19" s="1">
        <v>4.8027606885822722</v>
      </c>
      <c r="EI19" s="1">
        <v>4.9069586933887539</v>
      </c>
      <c r="EJ19" s="1">
        <v>4.6001509950341237</v>
      </c>
      <c r="EK19" s="1">
        <v>4.0182094927959868</v>
      </c>
      <c r="EL19" s="1">
        <v>3.9979977236435826</v>
      </c>
      <c r="EM19" s="1">
        <v>4.1239736705767784</v>
      </c>
      <c r="EN19" s="1">
        <v>3.111132524417918</v>
      </c>
      <c r="EO19" s="1">
        <v>4.3938154038785582</v>
      </c>
      <c r="EP19" s="1">
        <v>3.9619908139006363</v>
      </c>
      <c r="EQ19" s="1">
        <v>5.2216371412800351</v>
      </c>
      <c r="ER19" s="1">
        <v>5.1435152433905893</v>
      </c>
      <c r="ES19" s="1">
        <v>4.4391980394412203</v>
      </c>
      <c r="ET19" s="1">
        <v>5.0273287970083675</v>
      </c>
      <c r="EU19" s="1">
        <v>4.8790900420299446</v>
      </c>
      <c r="EV19" s="1">
        <v>4.8658402418366631</v>
      </c>
      <c r="EW19" s="1">
        <v>4.831677581589811</v>
      </c>
      <c r="EX19" s="1">
        <v>4.8446638371717192</v>
      </c>
      <c r="EY19" s="1">
        <v>4.8962806911515315</v>
      </c>
      <c r="EZ19" s="1">
        <v>4.7311442563852744</v>
      </c>
      <c r="FA19" s="1">
        <v>4.8512823077902087</v>
      </c>
      <c r="FB19" s="1">
        <v>4.7901193359159997</v>
      </c>
      <c r="FC19" s="1">
        <v>4.8813637689856595</v>
      </c>
      <c r="FD19" s="1">
        <v>4.8341665286072901</v>
      </c>
      <c r="FE19" s="1">
        <v>4.9486682510395514</v>
      </c>
      <c r="FF19" s="1">
        <v>4.8374042859887396</v>
      </c>
      <c r="FG19" s="1">
        <v>4.9668712685097454</v>
      </c>
      <c r="FH19" s="1">
        <v>4.9821916346027146</v>
      </c>
      <c r="FI19" s="1">
        <v>5.0088278532131953</v>
      </c>
      <c r="FJ19" s="1">
        <v>5.3521811980329641</v>
      </c>
      <c r="FK19" s="1">
        <v>5.3696935257117362</v>
      </c>
    </row>
    <row r="20" spans="1:167" x14ac:dyDescent="0.15">
      <c r="A20" s="1" t="s">
        <v>17</v>
      </c>
      <c r="C20" s="1">
        <v>9.3618341783713293E-3</v>
      </c>
      <c r="D20" s="1">
        <v>1.6014115235864608E-2</v>
      </c>
      <c r="E20" s="1">
        <v>1.2891835346723467E-2</v>
      </c>
      <c r="F20" s="1">
        <v>1.1468371515513994E-2</v>
      </c>
      <c r="G20" s="1">
        <v>1.2432600926406325E-2</v>
      </c>
      <c r="H20" s="1">
        <v>1.5184712599336682E-2</v>
      </c>
      <c r="I20" s="1">
        <v>8.4402002316058336E-3</v>
      </c>
      <c r="J20" s="1">
        <v>1.7521864671332425E-2</v>
      </c>
      <c r="K20" s="1">
        <v>1.1716742105976711E-2</v>
      </c>
      <c r="L20" s="1">
        <v>1.09564531076413E-2</v>
      </c>
      <c r="M20" s="1">
        <v>8.7883458135237912E-3</v>
      </c>
      <c r="N20" s="1">
        <v>1.5308587798658431E-2</v>
      </c>
      <c r="O20" s="1">
        <v>1.3123325910743553E-2</v>
      </c>
      <c r="P20" s="1">
        <v>1.2392438639045938E-2</v>
      </c>
      <c r="Q20" s="1">
        <v>1.2308277162301366E-2</v>
      </c>
      <c r="R20" s="1">
        <v>1.6110082663061291E-2</v>
      </c>
      <c r="S20" s="1">
        <v>1.1390555097599933E-2</v>
      </c>
      <c r="T20" s="1">
        <v>1.0577649803987624E-2</v>
      </c>
      <c r="U20" s="1">
        <v>6.0601689544116091E-3</v>
      </c>
      <c r="V20" s="1">
        <v>1.1391123454348857E-2</v>
      </c>
      <c r="W20" s="1">
        <v>1.5662834211695165E-2</v>
      </c>
      <c r="X20" s="1">
        <v>1.2968704385277668E-2</v>
      </c>
      <c r="Y20" s="1">
        <v>1.9789342416257884E-2</v>
      </c>
      <c r="Z20" s="1">
        <v>8.5354351767917228E-3</v>
      </c>
      <c r="AA20" s="1">
        <v>1.2643162125308955E-2</v>
      </c>
      <c r="AB20" s="1">
        <v>1.0507539992851546E-2</v>
      </c>
      <c r="AC20" s="1">
        <v>1.6329626841936111E-2</v>
      </c>
      <c r="AD20" s="1">
        <v>7.2014303683088175E-3</v>
      </c>
      <c r="AE20" s="1">
        <v>9.4355664368663637E-3</v>
      </c>
      <c r="AF20" s="1">
        <v>1.3603721694394773E-2</v>
      </c>
      <c r="AG20" s="1">
        <v>9.6732468573966293E-3</v>
      </c>
      <c r="AH20" s="1">
        <v>1.3844306271425987E-2</v>
      </c>
      <c r="AI20" s="1">
        <v>8.3894869060957226E-3</v>
      </c>
      <c r="AJ20" s="1">
        <v>1.3164131542787059E-2</v>
      </c>
      <c r="AK20" s="1">
        <v>1.118892210646434E-2</v>
      </c>
      <c r="AL20" s="1">
        <v>1.0454487419127136E-2</v>
      </c>
      <c r="AM20" s="1">
        <v>1.550940394714175E-2</v>
      </c>
      <c r="AN20" s="1">
        <v>9.5894480223229234E-3</v>
      </c>
      <c r="AO20" s="1">
        <v>1.8070503251941462E-2</v>
      </c>
      <c r="AP20" s="1">
        <v>5.8549286577778076E-3</v>
      </c>
      <c r="AQ20" s="1">
        <v>7.365106210283477E-3</v>
      </c>
      <c r="AR20" s="1">
        <v>1.1132971365486697E-2</v>
      </c>
      <c r="AS20" s="1">
        <v>1.1839155204292295E-2</v>
      </c>
      <c r="AT20" s="1">
        <v>1.1098627952976337E-2</v>
      </c>
      <c r="AU20" s="1">
        <v>1.2427239837678869E-2</v>
      </c>
      <c r="AV20" s="1">
        <v>1.2239683745685549E-2</v>
      </c>
      <c r="AW20" s="1">
        <v>1.5679606271102306E-2</v>
      </c>
      <c r="AX20" s="1">
        <v>1.5597820248132331E-2</v>
      </c>
      <c r="AY20" s="1">
        <v>1.3059291138334513E-2</v>
      </c>
      <c r="AZ20" s="1">
        <v>1.5128910274000892E-2</v>
      </c>
      <c r="BA20" s="1">
        <v>1.0667064779288369E-2</v>
      </c>
      <c r="BB20" s="1">
        <v>1.2439902258234265E-2</v>
      </c>
      <c r="BC20" s="1">
        <v>1.1530811218119916E-2</v>
      </c>
      <c r="BD20" s="1">
        <v>1.4257708712221163E-2</v>
      </c>
      <c r="BE20" s="1">
        <v>1.6856374839689839E-2</v>
      </c>
      <c r="BF20" s="1">
        <v>1.4432718864005411E-2</v>
      </c>
      <c r="BG20" s="1">
        <v>1.3112761274421958E-2</v>
      </c>
      <c r="BH20" s="1">
        <v>1.6871867101354601E-2</v>
      </c>
      <c r="BI20" s="1">
        <v>6.6182303795020566E-3</v>
      </c>
      <c r="BJ20" s="1">
        <v>1.4144388461643233E-2</v>
      </c>
      <c r="BK20" s="1">
        <v>1.4068460674956674E-2</v>
      </c>
      <c r="BL20" s="1">
        <v>1.132555509431944E-2</v>
      </c>
      <c r="BM20" s="1">
        <v>1.9496235402848883E-2</v>
      </c>
      <c r="BN20" s="1">
        <v>1.7542117211327854E-2</v>
      </c>
      <c r="BO20" s="1">
        <v>1.8027263768086169E-2</v>
      </c>
      <c r="BP20" s="1">
        <v>1.3426794075055669E-2</v>
      </c>
      <c r="BQ20" s="1">
        <v>1.7084644260705623E-2</v>
      </c>
      <c r="BR20" s="1">
        <v>1.1233303626521961E-2</v>
      </c>
      <c r="BS20" s="1">
        <v>1.3134147585910149E-2</v>
      </c>
      <c r="BT20" s="1">
        <v>1.5883772708913328E-2</v>
      </c>
      <c r="BU20" s="1">
        <v>1.9124422915646422E-2</v>
      </c>
      <c r="BV20" s="1">
        <v>1.0442079945032497E-2</v>
      </c>
      <c r="BW20" s="1">
        <v>1.0988999683835782E-2</v>
      </c>
      <c r="BX20" s="1">
        <v>2.0999764958456547E-2</v>
      </c>
      <c r="BY20" s="1">
        <v>9.5745624144874305E-3</v>
      </c>
      <c r="BZ20" s="1">
        <v>1.4876162807179355E-2</v>
      </c>
      <c r="CA20" s="1">
        <v>1.3588288835674697E-2</v>
      </c>
      <c r="CB20" s="1">
        <v>1.0916682093420923E-2</v>
      </c>
      <c r="CC20" s="1">
        <v>1.5186516218676253E-2</v>
      </c>
      <c r="CD20" s="1">
        <v>1.0984313752712549E-2</v>
      </c>
      <c r="CE20" s="1">
        <v>7.9024209687530208E-3</v>
      </c>
      <c r="CF20" s="1">
        <v>1.5413619235195733E-2</v>
      </c>
      <c r="CG20" s="1">
        <v>1.4715386345861784E-2</v>
      </c>
      <c r="CH20" s="1">
        <v>1.4558934479940241E-2</v>
      </c>
      <c r="CI20" s="1">
        <v>6.2193623323594733E-3</v>
      </c>
      <c r="CJ20" s="1">
        <v>7.002118752142854E-3</v>
      </c>
      <c r="CK20" s="1">
        <v>8.4132417531542422E-3</v>
      </c>
      <c r="CL20" s="1">
        <v>1.1608220000300646E-2</v>
      </c>
      <c r="CM20" s="1">
        <v>1.2499127252766693E-2</v>
      </c>
      <c r="CN20" s="1">
        <v>9.533316845870379E-3</v>
      </c>
      <c r="CO20" s="1">
        <v>1.1300867669501233E-2</v>
      </c>
      <c r="CP20" s="1">
        <v>9.8559344143641075E-3</v>
      </c>
      <c r="CQ20" s="1">
        <v>1.6261443939104857E-2</v>
      </c>
      <c r="CR20" s="1">
        <v>9.5899289955288635E-3</v>
      </c>
      <c r="CS20" s="1">
        <v>9.5159617323083753E-3</v>
      </c>
      <c r="CT20" s="1">
        <v>8.9265550192353035E-3</v>
      </c>
      <c r="CU20" s="1">
        <v>1.30445057421482E-2</v>
      </c>
      <c r="CV20" s="1">
        <v>1.3635395525093684E-2</v>
      </c>
      <c r="CW20" s="1">
        <v>1.0867335272797457E-2</v>
      </c>
      <c r="CX20" s="1">
        <v>1.5592389218212859E-2</v>
      </c>
      <c r="CY20" s="1">
        <v>1.3089847790029373E-2</v>
      </c>
      <c r="CZ20" s="1">
        <v>1.0899570772084231E-2</v>
      </c>
      <c r="DA20" s="1">
        <v>1.3144550810680895E-2</v>
      </c>
      <c r="DB20" s="1">
        <v>1.2369511944946076E-2</v>
      </c>
      <c r="DC20" s="1">
        <v>9.0576676717630984E-3</v>
      </c>
      <c r="DD20" s="1">
        <v>7.0461954393070117E-3</v>
      </c>
      <c r="DE20" s="1">
        <v>1.0727337029707096E-2</v>
      </c>
      <c r="DF20" s="1">
        <v>7.9605096457078701E-3</v>
      </c>
      <c r="DG20" s="1">
        <v>1.4374250338128693E-2</v>
      </c>
      <c r="DH20" s="1">
        <v>9.2522003111404749E-3</v>
      </c>
      <c r="DI20" s="1">
        <v>1.276477118127169E-2</v>
      </c>
      <c r="DJ20" s="1">
        <v>1.8242813498709647E-2</v>
      </c>
      <c r="DK20" s="1">
        <v>1.3530049496761161E-2</v>
      </c>
      <c r="DL20" s="1">
        <v>9.8066066084247817E-3</v>
      </c>
      <c r="DM20" s="1">
        <v>1.0645522146950585E-2</v>
      </c>
      <c r="DN20" s="1">
        <v>1.8127513014019478E-2</v>
      </c>
      <c r="DO20" s="1">
        <v>9.1079123352291649E-3</v>
      </c>
      <c r="DP20" s="1">
        <v>1.5843739855147379E-2</v>
      </c>
      <c r="DQ20" s="1">
        <v>1.1871236874242767E-2</v>
      </c>
      <c r="DR20" s="1">
        <v>8.0167495764132714E-3</v>
      </c>
      <c r="DS20" s="1">
        <v>1.6348167402267771E-2</v>
      </c>
      <c r="DT20" s="1">
        <v>1.2168387814144902E-2</v>
      </c>
      <c r="DU20" s="1">
        <v>1.1931145326609294E-2</v>
      </c>
      <c r="DV20" s="1">
        <v>1.3717456679258852E-2</v>
      </c>
      <c r="DW20" s="1">
        <v>1.2317441677206113E-2</v>
      </c>
      <c r="DX20" s="1">
        <v>1.5266554404342851E-2</v>
      </c>
      <c r="DY20" s="1">
        <v>1.0740960004059887E-2</v>
      </c>
      <c r="DZ20" s="1">
        <v>1.4845098586122466E-2</v>
      </c>
      <c r="EA20" s="1">
        <v>8.1514247155603427E-3</v>
      </c>
      <c r="EB20" s="1">
        <v>1.4573057314279271E-2</v>
      </c>
      <c r="EC20" s="1">
        <v>1.0747965358527848E-2</v>
      </c>
      <c r="ED20" s="1">
        <v>9.6737615751806734E-3</v>
      </c>
      <c r="EE20" s="1">
        <v>1.2308545256020906E-2</v>
      </c>
      <c r="EF20" s="1">
        <v>1.2238333667768744E-2</v>
      </c>
      <c r="EG20" s="1">
        <v>9.529612154784612E-3</v>
      </c>
      <c r="EH20" s="1">
        <v>1.1246389982551409E-2</v>
      </c>
      <c r="EI20" s="1">
        <v>1.6259315065365619E-2</v>
      </c>
      <c r="EJ20" s="1">
        <v>1.0547099738054641E-2</v>
      </c>
      <c r="EK20" s="1">
        <v>1.3869187297184704E-2</v>
      </c>
      <c r="EL20" s="1">
        <v>7.8065347982545575E-3</v>
      </c>
      <c r="EM20" s="1">
        <v>1.3824005517487116E-2</v>
      </c>
      <c r="EN20" s="1">
        <v>9.9984715875091144E-3</v>
      </c>
      <c r="EO20" s="1">
        <v>1.6634616040359561E-2</v>
      </c>
      <c r="EP20" s="1">
        <v>1.3541132871161876E-2</v>
      </c>
      <c r="EQ20" s="1">
        <v>1.0058758922032196E-2</v>
      </c>
      <c r="ER20" s="1">
        <v>6.5069567088145838E-3</v>
      </c>
      <c r="ES20" s="1">
        <v>1.2339568617765981E-2</v>
      </c>
      <c r="ET20" s="1">
        <v>1.1355637244837777E-2</v>
      </c>
      <c r="EU20" s="1">
        <v>9.5672393103055902E-3</v>
      </c>
      <c r="EV20" s="1">
        <v>1.4284255767747228E-2</v>
      </c>
      <c r="EW20" s="1">
        <v>1.1301686880496929E-2</v>
      </c>
      <c r="EX20" s="1">
        <v>6.525591928918841E-3</v>
      </c>
      <c r="EY20" s="1">
        <v>1.1399985154726544E-2</v>
      </c>
      <c r="EZ20" s="1">
        <v>9.136604293594747E-3</v>
      </c>
      <c r="FA20" s="1">
        <v>1.6463093736804484E-2</v>
      </c>
      <c r="FB20" s="1">
        <v>7.3647176261980481E-3</v>
      </c>
      <c r="FC20" s="1">
        <v>1.4357546674557081E-2</v>
      </c>
      <c r="FD20" s="1">
        <v>1.1690407744014641E-2</v>
      </c>
      <c r="FE20" s="1">
        <v>1.1467305563180447E-2</v>
      </c>
      <c r="FF20" s="1">
        <v>9.9581196596088498E-3</v>
      </c>
      <c r="FG20" s="1">
        <v>1.513083781391987E-2</v>
      </c>
      <c r="FH20" s="1">
        <v>1.3466978374105267E-2</v>
      </c>
      <c r="FI20" s="1">
        <v>1.2627857425638954E-2</v>
      </c>
      <c r="FJ20" s="1">
        <v>1.2661888086395656E-2</v>
      </c>
      <c r="FK20" s="1">
        <v>9.5516581660599724E-3</v>
      </c>
    </row>
    <row r="21" spans="1:167" x14ac:dyDescent="0.15">
      <c r="A21" s="1" t="s">
        <v>16</v>
      </c>
      <c r="C21" s="1">
        <v>7.6429794707466178E-2</v>
      </c>
      <c r="D21" s="1">
        <v>8.1365968554294746E-2</v>
      </c>
      <c r="E21" s="1">
        <v>5.6389271529565764E-2</v>
      </c>
      <c r="F21" s="1">
        <v>5.4392516584382329E-2</v>
      </c>
      <c r="G21" s="1">
        <v>5.3375026280830969E-2</v>
      </c>
      <c r="H21" s="1">
        <v>4.9696032847653421E-2</v>
      </c>
      <c r="I21" s="1">
        <v>4.9850646513032573E-2</v>
      </c>
      <c r="J21" s="1">
        <v>4.9512739194481348E-2</v>
      </c>
      <c r="K21" s="1">
        <v>5.2292017788437277E-2</v>
      </c>
      <c r="L21" s="1">
        <v>5.2009893433574955E-2</v>
      </c>
      <c r="M21" s="1">
        <v>4.7438306885571713E-2</v>
      </c>
      <c r="N21" s="1">
        <v>7.0967484166753428E-2</v>
      </c>
      <c r="O21" s="1">
        <v>6.605612765827773E-2</v>
      </c>
      <c r="P21" s="1">
        <v>6.7690713561174773E-2</v>
      </c>
      <c r="Q21" s="1">
        <v>7.1313673714248321E-2</v>
      </c>
      <c r="R21" s="1">
        <v>5.1385296657076099E-2</v>
      </c>
      <c r="S21" s="1">
        <v>5.3479122423549401E-2</v>
      </c>
      <c r="T21" s="1">
        <v>5.0083178938587283E-2</v>
      </c>
      <c r="U21" s="1">
        <v>5.1862366839202714E-2</v>
      </c>
      <c r="V21" s="1">
        <v>4.9058855488964978E-2</v>
      </c>
      <c r="W21" s="1">
        <v>5.4709079918111393E-2</v>
      </c>
      <c r="X21" s="1">
        <v>7.063397988407849E-2</v>
      </c>
      <c r="Y21" s="1">
        <v>3.6515832242772508E-2</v>
      </c>
      <c r="Z21" s="1">
        <v>4.9171153028814703E-2</v>
      </c>
      <c r="AA21" s="1">
        <v>4.9542385518957392E-2</v>
      </c>
      <c r="AB21" s="1">
        <v>5.6873888911467697E-2</v>
      </c>
      <c r="AC21" s="1">
        <v>5.3635096191682163E-2</v>
      </c>
      <c r="AD21" s="1">
        <v>5.5215650911302622E-2</v>
      </c>
      <c r="AE21" s="1">
        <v>4.7354023517366887E-2</v>
      </c>
      <c r="AF21" s="1">
        <v>7.0376720747671193E-2</v>
      </c>
      <c r="AG21" s="1">
        <v>8.6281160083995931E-2</v>
      </c>
      <c r="AH21" s="1">
        <v>6.6342865265418979E-2</v>
      </c>
      <c r="AI21" s="1">
        <v>7.5287864123632864E-2</v>
      </c>
      <c r="AJ21" s="1">
        <v>5.246991371647438E-2</v>
      </c>
      <c r="AK21" s="1">
        <v>4.5124910905219279E-2</v>
      </c>
      <c r="AL21" s="1">
        <v>5.1149446491924322E-2</v>
      </c>
      <c r="AM21" s="1">
        <v>5.4760352198295163E-2</v>
      </c>
      <c r="AN21" s="1">
        <v>4.9945229663929114E-2</v>
      </c>
      <c r="AO21" s="1">
        <v>4.9126169797998359E-2</v>
      </c>
      <c r="AP21" s="1">
        <v>6.3784166170678891E-2</v>
      </c>
      <c r="AQ21" s="1">
        <v>7.6002011579306888E-2</v>
      </c>
      <c r="AR21" s="1">
        <v>7.3332927075145854E-2</v>
      </c>
      <c r="AS21" s="1">
        <v>5.2198396022639058E-2</v>
      </c>
      <c r="AT21" s="1">
        <v>4.7194288373269562E-2</v>
      </c>
      <c r="AU21" s="1">
        <v>5.0652206334527716E-2</v>
      </c>
      <c r="AV21" s="1">
        <v>4.84870283090897E-2</v>
      </c>
      <c r="AW21" s="1">
        <v>4.2641162304355051E-2</v>
      </c>
      <c r="AX21" s="1">
        <v>5.0336889773772528E-2</v>
      </c>
      <c r="AY21" s="1">
        <v>4.6661335284566841E-2</v>
      </c>
      <c r="AZ21" s="1">
        <v>4.4876075920811401E-2</v>
      </c>
      <c r="BA21" s="1">
        <v>5.2258464226403352E-2</v>
      </c>
      <c r="BB21" s="1">
        <v>4.8416896849074631E-2</v>
      </c>
      <c r="BC21" s="1">
        <v>4.7797575699130783E-2</v>
      </c>
      <c r="BD21" s="1">
        <v>4.5004332863674973E-2</v>
      </c>
      <c r="BE21" s="1">
        <v>4.2298925061964379E-2</v>
      </c>
      <c r="BF21" s="1">
        <v>5.0057420138842727E-2</v>
      </c>
      <c r="BG21" s="1">
        <v>3.4341300461268494E-2</v>
      </c>
      <c r="BH21" s="1">
        <v>5.5565649921174423E-2</v>
      </c>
      <c r="BI21" s="1">
        <v>5.4502738011495654E-2</v>
      </c>
      <c r="BJ21" s="1">
        <v>5.915923089039879E-2</v>
      </c>
      <c r="BK21" s="1">
        <v>2.9472614426881469E-2</v>
      </c>
      <c r="BL21" s="1">
        <v>4.8012706032030214E-2</v>
      </c>
      <c r="BM21" s="1">
        <v>4.9717324061139385E-2</v>
      </c>
      <c r="BN21" s="1">
        <v>4.717469401943334E-2</v>
      </c>
      <c r="BO21" s="1">
        <v>5.1296503470941411E-2</v>
      </c>
      <c r="BP21" s="1">
        <v>5.1444329001577103E-2</v>
      </c>
      <c r="BQ21" s="1">
        <v>5.2840413986530659E-2</v>
      </c>
      <c r="BR21" s="1">
        <v>6.2178306626544048E-2</v>
      </c>
      <c r="BS21" s="1">
        <v>7.7814519641636784E-2</v>
      </c>
      <c r="BT21" s="1">
        <v>6.5895857545554798E-2</v>
      </c>
      <c r="BU21" s="1">
        <v>4.9831768352588915E-2</v>
      </c>
      <c r="BV21" s="1">
        <v>5.3338518286679786E-2</v>
      </c>
      <c r="BW21" s="1">
        <v>5.5051361697218443E-2</v>
      </c>
      <c r="BX21" s="1">
        <v>7.6347112681477869E-2</v>
      </c>
      <c r="BY21" s="1">
        <v>5.926047080374764E-2</v>
      </c>
      <c r="BZ21" s="1">
        <v>7.9398675709519917E-2</v>
      </c>
      <c r="CA21" s="1">
        <v>6.5630784158003691E-2</v>
      </c>
      <c r="CB21" s="1">
        <v>5.051280325392965E-2</v>
      </c>
      <c r="CC21" s="1">
        <v>4.5946320466731E-2</v>
      </c>
      <c r="CD21" s="1">
        <v>5.0174008622502944E-2</v>
      </c>
      <c r="CE21" s="1">
        <v>5.4943579487569755E-2</v>
      </c>
      <c r="CF21" s="1">
        <v>5.5480679980908609E-2</v>
      </c>
      <c r="CG21" s="1">
        <v>4.3701718194891936E-2</v>
      </c>
      <c r="CH21" s="1">
        <v>4.762920597753801E-2</v>
      </c>
      <c r="CI21" s="1">
        <v>5.2412201455799626E-2</v>
      </c>
      <c r="CJ21" s="1">
        <v>6.4996917180209154E-2</v>
      </c>
      <c r="CK21" s="1">
        <v>5.0215067570453714E-2</v>
      </c>
      <c r="CL21" s="1">
        <v>4.0265745812067641E-2</v>
      </c>
      <c r="CM21" s="1">
        <v>5.044625629190836E-2</v>
      </c>
      <c r="CN21" s="1">
        <v>5.327951099724907E-2</v>
      </c>
      <c r="CO21" s="1">
        <v>4.9625484609119641E-2</v>
      </c>
      <c r="CP21" s="1">
        <v>4.9932660457980609E-2</v>
      </c>
      <c r="CQ21" s="1">
        <v>4.6633291019128394E-2</v>
      </c>
      <c r="CR21" s="1">
        <v>4.5921239210528174E-2</v>
      </c>
      <c r="CS21" s="1">
        <v>4.5045527238856437E-2</v>
      </c>
      <c r="CT21" s="1">
        <v>4.9629991282827295E-2</v>
      </c>
      <c r="CU21" s="1">
        <v>4.1110519040072263E-2</v>
      </c>
      <c r="CV21" s="1">
        <v>4.8631409360665914E-2</v>
      </c>
      <c r="CW21" s="1">
        <v>3.5169014520482884E-2</v>
      </c>
      <c r="CX21" s="1">
        <v>4.1107617450179226E-2</v>
      </c>
      <c r="CY21" s="1">
        <v>4.2446199599123491E-2</v>
      </c>
      <c r="CZ21" s="1">
        <v>3.6365872410105908E-2</v>
      </c>
      <c r="DA21" s="1">
        <v>4.9160271501953602E-2</v>
      </c>
      <c r="DB21" s="1">
        <v>4.7471212699777929E-2</v>
      </c>
      <c r="DC21" s="1">
        <v>5.4761043214640724E-2</v>
      </c>
      <c r="DD21" s="1">
        <v>4.8340006252035973E-2</v>
      </c>
      <c r="DE21" s="1">
        <v>5.6044013372740509E-2</v>
      </c>
      <c r="DF21" s="1">
        <v>4.1425351891733915E-2</v>
      </c>
      <c r="DG21" s="1">
        <v>4.4885402108134562E-2</v>
      </c>
      <c r="DH21" s="1">
        <v>3.5357816762255356E-2</v>
      </c>
      <c r="DI21" s="1">
        <v>3.467596488435952E-2</v>
      </c>
      <c r="DJ21" s="1">
        <v>3.3813537975522348E-2</v>
      </c>
      <c r="DK21" s="1">
        <v>4.2198818399732996E-2</v>
      </c>
      <c r="DL21" s="1">
        <v>4.5044603790366768E-2</v>
      </c>
      <c r="DM21" s="1">
        <v>4.9611905140916499E-2</v>
      </c>
      <c r="DN21" s="1">
        <v>5.3156312259719368E-2</v>
      </c>
      <c r="DO21" s="1">
        <v>5.4821776985246574E-2</v>
      </c>
      <c r="DP21" s="1">
        <v>5.4096090609571344E-2</v>
      </c>
      <c r="DQ21" s="1">
        <v>5.5255900501726601E-2</v>
      </c>
      <c r="DR21" s="1">
        <v>5.9697498265610424E-2</v>
      </c>
      <c r="DS21" s="1">
        <v>5.3934545142642856E-2</v>
      </c>
      <c r="DT21" s="1">
        <v>5.4322117800262977E-2</v>
      </c>
      <c r="DU21" s="1">
        <v>5.2348323469411678E-2</v>
      </c>
      <c r="DV21" s="1">
        <v>4.7844450794984589E-2</v>
      </c>
      <c r="DW21" s="1">
        <v>6.0748527578512193E-2</v>
      </c>
      <c r="DX21" s="1">
        <v>5.1337170955124876E-2</v>
      </c>
      <c r="DY21" s="1">
        <v>5.7221105648754537E-2</v>
      </c>
      <c r="DZ21" s="1">
        <v>5.5871743387372587E-2</v>
      </c>
      <c r="EA21" s="1">
        <v>4.6664888518386238E-2</v>
      </c>
      <c r="EB21" s="1">
        <v>5.7413857951045554E-2</v>
      </c>
      <c r="EC21" s="1">
        <v>5.7070822597968737E-2</v>
      </c>
      <c r="ED21" s="1">
        <v>6.31176088714345E-2</v>
      </c>
      <c r="EE21" s="1">
        <v>5.6524160697510373E-2</v>
      </c>
      <c r="EF21" s="1">
        <v>5.2917265992476099E-2</v>
      </c>
      <c r="EG21" s="1">
        <v>5.1330657530960298E-2</v>
      </c>
      <c r="EH21" s="1">
        <v>5.5119580851781598E-2</v>
      </c>
      <c r="EI21" s="1">
        <v>5.5297897688608273E-2</v>
      </c>
      <c r="EJ21" s="1">
        <v>5.8946449137762959E-2</v>
      </c>
      <c r="EK21" s="1">
        <v>9.2038234672636526E-2</v>
      </c>
      <c r="EL21" s="1">
        <v>0.11140002586816175</v>
      </c>
      <c r="EM21" s="1">
        <v>6.4118660147434045E-2</v>
      </c>
      <c r="EN21" s="1">
        <v>0.16404823095011326</v>
      </c>
      <c r="EO21" s="1">
        <v>7.6176801368837546E-2</v>
      </c>
      <c r="EP21" s="1">
        <v>0.10909902655508691</v>
      </c>
      <c r="EQ21" s="1">
        <v>6.5457302322727132E-2</v>
      </c>
      <c r="ER21" s="1">
        <v>6.0070222178832025E-2</v>
      </c>
      <c r="ES21" s="1">
        <v>7.4687515600302845E-2</v>
      </c>
      <c r="ET21" s="1">
        <v>5.9040788515330511E-2</v>
      </c>
      <c r="EU21" s="1">
        <v>5.7116188982235784E-2</v>
      </c>
      <c r="EV21" s="1">
        <v>5.5069238537827227E-2</v>
      </c>
      <c r="EW21" s="1">
        <v>8.8520653328948692E-2</v>
      </c>
      <c r="EX21" s="1">
        <v>5.9322897054592011E-2</v>
      </c>
      <c r="EY21" s="1">
        <v>5.5663953862346793E-2</v>
      </c>
      <c r="EZ21" s="1">
        <v>5.1234818769252941E-2</v>
      </c>
      <c r="FA21" s="1">
        <v>5.9207473559057339E-2</v>
      </c>
      <c r="FB21" s="1">
        <v>5.9210040700391375E-2</v>
      </c>
      <c r="FC21" s="1">
        <v>5.815631856306834E-2</v>
      </c>
      <c r="FD21" s="1">
        <v>5.9178627010132961E-2</v>
      </c>
      <c r="FE21" s="1">
        <v>5.6155167727965707E-2</v>
      </c>
      <c r="FF21" s="1">
        <v>5.9384074842435776E-2</v>
      </c>
      <c r="FG21" s="1">
        <v>5.349069502513433E-2</v>
      </c>
      <c r="FH21" s="1">
        <v>6.2627759575989012E-2</v>
      </c>
      <c r="FI21" s="1">
        <v>5.8069227068076643E-2</v>
      </c>
      <c r="FJ21" s="1">
        <v>4.8732732805330442E-2</v>
      </c>
      <c r="FK21" s="1">
        <v>5.4869664593785408E-2</v>
      </c>
    </row>
    <row r="22" spans="1:167" x14ac:dyDescent="0.15">
      <c r="A22" s="1" t="s">
        <v>15</v>
      </c>
      <c r="C22" s="1">
        <v>24</v>
      </c>
      <c r="D22" s="1">
        <v>23.999999999999996</v>
      </c>
      <c r="E22" s="1">
        <v>23.999999999999996</v>
      </c>
      <c r="F22" s="1">
        <v>24.000000000000004</v>
      </c>
      <c r="G22" s="1">
        <v>24.000000000000004</v>
      </c>
      <c r="H22" s="1">
        <v>24.000000000000004</v>
      </c>
      <c r="I22" s="1">
        <v>24.000000000000007</v>
      </c>
      <c r="J22" s="1">
        <v>24.000000000000004</v>
      </c>
      <c r="K22" s="1">
        <v>23.999999999999996</v>
      </c>
      <c r="L22" s="1">
        <v>24</v>
      </c>
      <c r="M22" s="1">
        <v>24.000000000000004</v>
      </c>
      <c r="N22" s="1">
        <v>23.999999999999996</v>
      </c>
      <c r="O22" s="1">
        <v>24.000000000000011</v>
      </c>
      <c r="P22" s="1">
        <v>24</v>
      </c>
      <c r="Q22" s="1">
        <v>24</v>
      </c>
      <c r="R22" s="1">
        <v>24.000000000000004</v>
      </c>
      <c r="S22" s="1">
        <v>24.000000000000004</v>
      </c>
      <c r="T22" s="1">
        <v>23.999999999999993</v>
      </c>
      <c r="U22" s="1">
        <v>24</v>
      </c>
      <c r="V22" s="1">
        <v>24.000000000000004</v>
      </c>
      <c r="W22" s="1">
        <v>24.000000000000004</v>
      </c>
      <c r="X22" s="1">
        <v>23.999999999999996</v>
      </c>
      <c r="Y22" s="1">
        <v>24.000000000000004</v>
      </c>
      <c r="Z22" s="1">
        <v>23.999999999999996</v>
      </c>
      <c r="AA22" s="1">
        <v>23.999999999999996</v>
      </c>
      <c r="AB22" s="1">
        <v>24</v>
      </c>
      <c r="AC22" s="1">
        <v>24.000000000000004</v>
      </c>
      <c r="AD22" s="1">
        <v>24</v>
      </c>
      <c r="AE22" s="1">
        <v>23.999999999999996</v>
      </c>
      <c r="AF22" s="1">
        <v>24</v>
      </c>
      <c r="AG22" s="1">
        <v>23.999999999999996</v>
      </c>
      <c r="AH22" s="1">
        <v>24.000000000000004</v>
      </c>
      <c r="AI22" s="1">
        <v>24.000000000000004</v>
      </c>
      <c r="AJ22" s="1">
        <v>24</v>
      </c>
      <c r="AK22" s="1">
        <v>24</v>
      </c>
      <c r="AL22" s="1">
        <v>23.999999999999996</v>
      </c>
      <c r="AM22" s="1">
        <v>24</v>
      </c>
      <c r="AN22" s="1">
        <v>23.999999999999993</v>
      </c>
      <c r="AO22" s="1">
        <v>23.999999999999996</v>
      </c>
      <c r="AP22" s="1">
        <v>24.000000000000004</v>
      </c>
      <c r="AQ22" s="1">
        <v>24</v>
      </c>
      <c r="AR22" s="1">
        <v>24.000000000000007</v>
      </c>
      <c r="AS22" s="1">
        <v>23.999999999999996</v>
      </c>
      <c r="AT22" s="1">
        <v>24</v>
      </c>
      <c r="AU22" s="1">
        <v>23.999999999999996</v>
      </c>
      <c r="AV22" s="1">
        <v>24</v>
      </c>
      <c r="AW22" s="1">
        <v>24</v>
      </c>
      <c r="AX22" s="1">
        <v>23.999999999999996</v>
      </c>
      <c r="AY22" s="1">
        <v>24.000000000000007</v>
      </c>
      <c r="AZ22" s="1">
        <v>24</v>
      </c>
      <c r="BA22" s="1">
        <v>24</v>
      </c>
      <c r="BB22" s="1">
        <v>24</v>
      </c>
      <c r="BC22" s="1">
        <v>24</v>
      </c>
      <c r="BD22" s="1">
        <v>24.000000000000004</v>
      </c>
      <c r="BE22" s="1">
        <v>23.999999999999996</v>
      </c>
      <c r="BF22" s="1">
        <v>24</v>
      </c>
      <c r="BG22" s="1">
        <v>24.000000000000004</v>
      </c>
      <c r="BH22" s="1">
        <v>24.000000000000004</v>
      </c>
      <c r="BI22" s="1">
        <v>24.000000000000007</v>
      </c>
      <c r="BJ22" s="1">
        <v>23.999999999999996</v>
      </c>
      <c r="BK22" s="1">
        <v>24.000000000000007</v>
      </c>
      <c r="BL22" s="1">
        <v>24</v>
      </c>
      <c r="BM22" s="1">
        <v>23.999999999999996</v>
      </c>
      <c r="BN22" s="1">
        <v>24</v>
      </c>
      <c r="BO22" s="1">
        <v>24.000000000000004</v>
      </c>
      <c r="BP22" s="1">
        <v>23.999999999999996</v>
      </c>
      <c r="BQ22" s="1">
        <v>24.000000000000004</v>
      </c>
      <c r="BR22" s="1">
        <v>24.000000000000007</v>
      </c>
      <c r="BS22" s="1">
        <v>24</v>
      </c>
      <c r="BT22" s="1">
        <v>24</v>
      </c>
      <c r="BU22" s="1">
        <v>24</v>
      </c>
      <c r="BV22" s="1">
        <v>24</v>
      </c>
      <c r="BW22" s="1">
        <v>23.999999999999996</v>
      </c>
      <c r="BX22" s="1">
        <v>23.999999999999996</v>
      </c>
      <c r="BY22" s="1">
        <v>24</v>
      </c>
      <c r="BZ22" s="1">
        <v>24</v>
      </c>
      <c r="CA22" s="1">
        <v>24.000000000000004</v>
      </c>
      <c r="CB22" s="1">
        <v>23.999999999999996</v>
      </c>
      <c r="CC22" s="1">
        <v>23.999999999999996</v>
      </c>
      <c r="CD22" s="1">
        <v>24</v>
      </c>
      <c r="CE22" s="1">
        <v>24.000000000000007</v>
      </c>
      <c r="CF22" s="1">
        <v>24.000000000000007</v>
      </c>
      <c r="CG22" s="1">
        <v>23.999999999999996</v>
      </c>
      <c r="CH22" s="1">
        <v>24</v>
      </c>
      <c r="CI22" s="1">
        <v>24</v>
      </c>
      <c r="CJ22" s="1">
        <v>24.000000000000004</v>
      </c>
      <c r="CK22" s="1">
        <v>23.999999999999996</v>
      </c>
      <c r="CL22" s="1">
        <v>24</v>
      </c>
      <c r="CM22" s="1">
        <v>23.999999999999996</v>
      </c>
      <c r="CN22" s="1">
        <v>24.000000000000007</v>
      </c>
      <c r="CO22" s="1">
        <v>24</v>
      </c>
      <c r="CP22" s="1">
        <v>24</v>
      </c>
      <c r="CQ22" s="1">
        <v>23.999999999999996</v>
      </c>
      <c r="CR22" s="1">
        <v>24.000000000000004</v>
      </c>
      <c r="CS22" s="1">
        <v>23.999999999999996</v>
      </c>
      <c r="CT22" s="1">
        <v>24.000000000000007</v>
      </c>
      <c r="CU22" s="1">
        <v>24</v>
      </c>
      <c r="CV22" s="1">
        <v>24.000000000000004</v>
      </c>
      <c r="CW22" s="1">
        <v>24.000000000000004</v>
      </c>
      <c r="CX22" s="1">
        <v>24.000000000000004</v>
      </c>
      <c r="CY22" s="1">
        <v>24</v>
      </c>
      <c r="CZ22" s="1">
        <v>24</v>
      </c>
      <c r="DA22" s="1">
        <v>24</v>
      </c>
      <c r="DB22" s="1">
        <v>23.999999999999996</v>
      </c>
      <c r="DC22" s="1">
        <v>24</v>
      </c>
      <c r="DD22" s="1">
        <v>23.999999999999996</v>
      </c>
      <c r="DE22" s="1">
        <v>24.000000000000004</v>
      </c>
      <c r="DF22" s="1">
        <v>24</v>
      </c>
      <c r="DG22" s="1">
        <v>24.000000000000007</v>
      </c>
      <c r="DH22" s="1">
        <v>24</v>
      </c>
      <c r="DI22" s="1">
        <v>24</v>
      </c>
      <c r="DJ22" s="1">
        <v>24.000000000000004</v>
      </c>
      <c r="DK22" s="1">
        <v>23.999999999999996</v>
      </c>
      <c r="DL22" s="1">
        <v>24</v>
      </c>
      <c r="DM22" s="1">
        <v>24.000000000000004</v>
      </c>
      <c r="DN22" s="1">
        <v>23.999999999999993</v>
      </c>
      <c r="DO22" s="1">
        <v>24</v>
      </c>
      <c r="DP22" s="1">
        <v>24.000000000000004</v>
      </c>
      <c r="DQ22" s="1">
        <v>23.999999999999996</v>
      </c>
      <c r="DR22" s="1">
        <v>24</v>
      </c>
      <c r="DS22" s="1">
        <v>23.999999999999989</v>
      </c>
      <c r="DT22" s="1">
        <v>24.000000000000004</v>
      </c>
      <c r="DU22" s="1">
        <v>24.000000000000004</v>
      </c>
      <c r="DV22" s="1">
        <v>24</v>
      </c>
      <c r="DW22" s="1">
        <v>23.999999999999993</v>
      </c>
      <c r="DX22" s="1">
        <v>24</v>
      </c>
      <c r="DY22" s="1">
        <v>24.000000000000007</v>
      </c>
      <c r="DZ22" s="1">
        <v>24</v>
      </c>
      <c r="EA22" s="1">
        <v>24</v>
      </c>
      <c r="EB22" s="1">
        <v>24</v>
      </c>
      <c r="EC22" s="1">
        <v>24.000000000000004</v>
      </c>
      <c r="ED22" s="1">
        <v>23.999999999999989</v>
      </c>
      <c r="EE22" s="1">
        <v>24.000000000000004</v>
      </c>
      <c r="EF22" s="1">
        <v>24</v>
      </c>
      <c r="EG22" s="1">
        <v>24</v>
      </c>
      <c r="EH22" s="1">
        <v>24</v>
      </c>
      <c r="EI22" s="1">
        <v>24</v>
      </c>
      <c r="EJ22" s="1">
        <v>23.999999999999996</v>
      </c>
      <c r="EK22" s="1">
        <v>23.999999999999996</v>
      </c>
      <c r="EL22" s="1">
        <v>24.000000000000007</v>
      </c>
      <c r="EM22" s="1">
        <v>23.999999999999996</v>
      </c>
      <c r="EN22" s="1">
        <v>24</v>
      </c>
      <c r="EO22" s="1">
        <v>24</v>
      </c>
      <c r="EP22" s="1">
        <v>23.999999999999996</v>
      </c>
      <c r="EQ22" s="1">
        <v>23.999999999999996</v>
      </c>
      <c r="ER22" s="1">
        <v>24.000000000000004</v>
      </c>
      <c r="ES22" s="1">
        <v>24</v>
      </c>
      <c r="ET22" s="1">
        <v>23.999999999999993</v>
      </c>
      <c r="EU22" s="1">
        <v>23.999999999999996</v>
      </c>
      <c r="EV22" s="1">
        <v>24</v>
      </c>
      <c r="EW22" s="1">
        <v>23.999999999999996</v>
      </c>
      <c r="EX22" s="1">
        <v>24.000000000000004</v>
      </c>
      <c r="EY22" s="1">
        <v>24</v>
      </c>
      <c r="EZ22" s="1">
        <v>24</v>
      </c>
      <c r="FA22" s="1">
        <v>23.999999999999993</v>
      </c>
      <c r="FB22" s="1">
        <v>24.000000000000007</v>
      </c>
      <c r="FC22" s="1">
        <v>24</v>
      </c>
      <c r="FD22" s="1">
        <v>24.000000000000007</v>
      </c>
      <c r="FE22" s="1">
        <v>24</v>
      </c>
      <c r="FF22" s="1">
        <v>23.999999999999996</v>
      </c>
      <c r="FG22" s="1">
        <v>23.999999999999996</v>
      </c>
      <c r="FH22" s="1">
        <v>24.000000000000004</v>
      </c>
      <c r="FI22" s="1">
        <v>24.000000000000004</v>
      </c>
      <c r="FJ22" s="1">
        <v>24</v>
      </c>
      <c r="FK22" s="1">
        <v>24.000000000000004</v>
      </c>
    </row>
    <row r="25" spans="1:167" x14ac:dyDescent="0.15">
      <c r="A25" s="1" t="s">
        <v>14</v>
      </c>
      <c r="C25" s="1">
        <v>6.2799999999999995E-2</v>
      </c>
      <c r="D25" s="1">
        <v>2.47E-2</v>
      </c>
      <c r="E25" s="1">
        <v>0.01</v>
      </c>
      <c r="F25" s="1">
        <v>2.3599999999999999E-2</v>
      </c>
      <c r="G25" s="1">
        <v>2.0899999999999998E-2</v>
      </c>
      <c r="H25" s="1">
        <v>0.01</v>
      </c>
      <c r="I25" s="1">
        <v>0.01</v>
      </c>
      <c r="J25" s="1">
        <v>1.2200000000000001E-2</v>
      </c>
      <c r="K25" s="1">
        <v>3.4599999999999999E-2</v>
      </c>
      <c r="L25" s="1">
        <v>6.2799999999999995E-2</v>
      </c>
      <c r="M25" s="1">
        <v>0.01</v>
      </c>
      <c r="N25" s="1">
        <v>0</v>
      </c>
      <c r="O25" s="1">
        <v>0</v>
      </c>
      <c r="P25" s="1">
        <v>1.37E-2</v>
      </c>
      <c r="Q25" s="1">
        <v>0</v>
      </c>
      <c r="R25" s="1">
        <v>1.46E-2</v>
      </c>
      <c r="S25" s="1">
        <v>0.01</v>
      </c>
      <c r="T25" s="1">
        <v>0</v>
      </c>
      <c r="U25" s="1">
        <v>4.4900000000000002E-2</v>
      </c>
      <c r="V25" s="1">
        <v>2.0500000000000001E-2</v>
      </c>
      <c r="W25" s="1">
        <v>4.1500000000000002E-2</v>
      </c>
      <c r="X25" s="1">
        <v>1.44E-2</v>
      </c>
      <c r="Y25" s="1">
        <v>4.5499999999999999E-2</v>
      </c>
      <c r="Z25" s="1">
        <v>0.01</v>
      </c>
      <c r="AA25" s="1">
        <v>1.8200000000000001E-2</v>
      </c>
      <c r="AB25" s="1">
        <v>1.9599999999999999E-2</v>
      </c>
      <c r="AC25" s="1">
        <v>0.01</v>
      </c>
      <c r="AD25" s="1">
        <v>2.1399999999999999E-2</v>
      </c>
      <c r="AE25" s="1">
        <v>2.3599999999999999E-2</v>
      </c>
      <c r="AF25" s="1">
        <v>0</v>
      </c>
      <c r="AG25" s="1">
        <v>0</v>
      </c>
      <c r="AH25" s="1">
        <v>0</v>
      </c>
      <c r="AI25" s="1">
        <v>1.47E-2</v>
      </c>
      <c r="AJ25" s="1">
        <v>0.01</v>
      </c>
      <c r="AK25" s="1">
        <v>6.1699999999999998E-2</v>
      </c>
      <c r="AL25" s="1">
        <v>3.3099999999999997E-2</v>
      </c>
      <c r="AM25" s="1">
        <v>0.01</v>
      </c>
      <c r="AN25" s="1">
        <v>0</v>
      </c>
      <c r="AO25" s="1">
        <v>1.54E-2</v>
      </c>
      <c r="AP25" s="1">
        <v>0.01</v>
      </c>
      <c r="AQ25" s="1">
        <v>1.43E-2</v>
      </c>
      <c r="AR25" s="1">
        <v>0</v>
      </c>
      <c r="AS25" s="1">
        <v>0.01</v>
      </c>
      <c r="AT25" s="1">
        <v>2.4199999999999999E-2</v>
      </c>
      <c r="AU25" s="1">
        <v>0.01</v>
      </c>
      <c r="AV25" s="1">
        <v>2.53E-2</v>
      </c>
      <c r="AW25" s="1">
        <v>2.7799999999999998E-2</v>
      </c>
      <c r="AX25" s="1">
        <v>3.2500000000000001E-2</v>
      </c>
      <c r="AY25" s="1">
        <v>2.0799999999999999E-2</v>
      </c>
      <c r="AZ25" s="1">
        <v>2.4199999999999999E-2</v>
      </c>
      <c r="BA25" s="1">
        <v>2.1299999999999999E-2</v>
      </c>
      <c r="BB25" s="1">
        <v>0.01</v>
      </c>
      <c r="BC25" s="1">
        <v>2.9499999999999998E-2</v>
      </c>
      <c r="BD25" s="1">
        <v>2.7699999999999999E-2</v>
      </c>
      <c r="BE25" s="1">
        <v>4.58E-2</v>
      </c>
      <c r="BF25" s="1">
        <v>2.47E-2</v>
      </c>
      <c r="BG25" s="1">
        <v>1.8200000000000001E-2</v>
      </c>
      <c r="BH25" s="1">
        <v>1.44E-2</v>
      </c>
      <c r="BI25" s="1">
        <v>0</v>
      </c>
      <c r="BJ25" s="1">
        <v>4.1200000000000001E-2</v>
      </c>
      <c r="BK25" s="1">
        <v>3.9300000000000002E-2</v>
      </c>
      <c r="BL25" s="1">
        <v>1.15E-2</v>
      </c>
      <c r="BM25" s="1">
        <v>0</v>
      </c>
      <c r="BN25" s="1">
        <v>3.6600000000000001E-2</v>
      </c>
      <c r="BO25" s="1">
        <v>3.4700000000000002E-2</v>
      </c>
      <c r="BP25" s="1">
        <v>2.3E-2</v>
      </c>
      <c r="BQ25" s="1">
        <v>0.01</v>
      </c>
      <c r="BR25" s="1">
        <v>1.55E-2</v>
      </c>
      <c r="BS25" s="1">
        <v>1.7000000000000001E-2</v>
      </c>
      <c r="BT25" s="1">
        <v>2.2700000000000001E-2</v>
      </c>
      <c r="BU25" s="1">
        <v>0.14050000000000001</v>
      </c>
      <c r="BV25" s="1">
        <v>3.8699999999999998E-2</v>
      </c>
      <c r="BW25" s="1">
        <v>0.14879999999999999</v>
      </c>
      <c r="BX25" s="1">
        <v>2.1899999999999999E-2</v>
      </c>
      <c r="BY25" s="1">
        <v>0.41739999999999999</v>
      </c>
      <c r="BZ25" s="1">
        <v>3.5200000000000002E-2</v>
      </c>
      <c r="CA25" s="1">
        <v>1.34E-2</v>
      </c>
      <c r="CB25" s="1">
        <v>1.1900000000000001E-2</v>
      </c>
      <c r="CC25" s="1">
        <v>0</v>
      </c>
      <c r="CD25" s="1">
        <v>0</v>
      </c>
      <c r="CE25" s="1">
        <v>1.09E-2</v>
      </c>
      <c r="CF25" s="1">
        <v>0</v>
      </c>
      <c r="CG25" s="1">
        <v>2.5399999999999999E-2</v>
      </c>
      <c r="CH25" s="1">
        <v>0.01</v>
      </c>
      <c r="CI25" s="1">
        <v>1.2999999999999999E-2</v>
      </c>
      <c r="CJ25" s="1">
        <v>0.01</v>
      </c>
      <c r="CK25" s="1">
        <v>0.01</v>
      </c>
      <c r="CL25" s="1">
        <v>2.81E-2</v>
      </c>
      <c r="CM25" s="1">
        <v>0</v>
      </c>
      <c r="CN25" s="1">
        <v>1.8700000000000001E-2</v>
      </c>
      <c r="CO25" s="1">
        <v>2.0500000000000001E-2</v>
      </c>
      <c r="CP25" s="1">
        <v>1.5100000000000001E-2</v>
      </c>
      <c r="CQ25" s="1">
        <v>0</v>
      </c>
      <c r="CR25" s="1">
        <v>2.4199999999999999E-2</v>
      </c>
      <c r="CS25" s="1">
        <v>2.3099999999999999E-2</v>
      </c>
      <c r="CT25" s="1">
        <v>2.7099999999999999E-2</v>
      </c>
      <c r="CU25" s="1">
        <v>0</v>
      </c>
      <c r="CV25" s="1">
        <v>4.2999999999999997E-2</v>
      </c>
      <c r="CW25" s="1">
        <v>0</v>
      </c>
      <c r="CX25" s="1">
        <v>2.7199999999999998E-2</v>
      </c>
      <c r="CY25" s="1">
        <v>0</v>
      </c>
      <c r="CZ25" s="1">
        <v>0</v>
      </c>
      <c r="DA25" s="1">
        <v>1.78E-2</v>
      </c>
      <c r="DB25" s="1">
        <v>1.95E-2</v>
      </c>
      <c r="DC25" s="1">
        <v>0.01</v>
      </c>
      <c r="DD25" s="1">
        <v>0.01</v>
      </c>
      <c r="DE25" s="1">
        <v>1.26E-2</v>
      </c>
      <c r="DF25" s="1">
        <v>2.41E-2</v>
      </c>
      <c r="DG25" s="1">
        <v>2.4799999999999999E-2</v>
      </c>
      <c r="DH25" s="1">
        <v>0</v>
      </c>
      <c r="DI25" s="1">
        <v>0</v>
      </c>
      <c r="DJ25" s="1">
        <v>1.15E-2</v>
      </c>
      <c r="DK25" s="1">
        <v>0</v>
      </c>
      <c r="DL25" s="1">
        <v>0</v>
      </c>
      <c r="DM25" s="1">
        <v>0.01</v>
      </c>
      <c r="DN25" s="1">
        <v>6.6000000000000003E-2</v>
      </c>
      <c r="DO25" s="1">
        <v>1.7399999999999999E-2</v>
      </c>
      <c r="DP25" s="1">
        <v>2.01E-2</v>
      </c>
      <c r="DQ25" s="1">
        <v>1.4E-2</v>
      </c>
      <c r="DR25" s="1">
        <v>3.3599999999999998E-2</v>
      </c>
      <c r="DS25" s="1">
        <v>0.01</v>
      </c>
      <c r="DT25" s="1">
        <v>0.01</v>
      </c>
      <c r="DU25" s="1">
        <v>0</v>
      </c>
      <c r="DV25" s="1">
        <v>1.34E-2</v>
      </c>
      <c r="DW25" s="1">
        <v>0.01</v>
      </c>
      <c r="DX25" s="1">
        <v>1.4200000000000001E-2</v>
      </c>
      <c r="DY25" s="1">
        <v>2.5999999999999999E-2</v>
      </c>
      <c r="DZ25" s="1">
        <v>3.32E-2</v>
      </c>
      <c r="EA25" s="1">
        <v>0</v>
      </c>
      <c r="EB25" s="1">
        <v>0</v>
      </c>
      <c r="EC25" s="1">
        <v>3.44E-2</v>
      </c>
      <c r="ED25" s="1">
        <v>2.2100000000000002E-2</v>
      </c>
      <c r="EE25" s="1">
        <v>1.6799999999999999E-2</v>
      </c>
      <c r="EF25" s="1">
        <v>0.01</v>
      </c>
      <c r="EG25" s="1">
        <v>0.02</v>
      </c>
      <c r="EH25" s="1">
        <v>0</v>
      </c>
      <c r="EI25" s="1">
        <v>0</v>
      </c>
      <c r="EJ25" s="1">
        <v>1.47E-2</v>
      </c>
      <c r="EK25" s="1">
        <v>0.01</v>
      </c>
      <c r="EL25" s="1">
        <v>1.6E-2</v>
      </c>
      <c r="EM25" s="1">
        <v>0.01</v>
      </c>
      <c r="EN25" s="1">
        <v>1.2699999999999999E-2</v>
      </c>
      <c r="EO25" s="1">
        <v>3.0099999999999998E-2</v>
      </c>
      <c r="EP25" s="1">
        <v>0</v>
      </c>
      <c r="EQ25" s="1">
        <v>2.2599999999999999E-2</v>
      </c>
      <c r="ER25" s="1">
        <v>0</v>
      </c>
      <c r="ES25" s="1">
        <v>0</v>
      </c>
      <c r="ET25" s="1">
        <v>3.5999999999999997E-2</v>
      </c>
      <c r="EU25" s="1">
        <v>0.01</v>
      </c>
      <c r="EV25" s="1">
        <v>2.7E-2</v>
      </c>
      <c r="EW25" s="1">
        <v>0</v>
      </c>
      <c r="EX25" s="1">
        <v>2.5100000000000001E-2</v>
      </c>
      <c r="EY25" s="1">
        <v>0.01</v>
      </c>
      <c r="EZ25" s="1">
        <v>1.2999999999999999E-2</v>
      </c>
      <c r="FA25" s="1">
        <v>3.2599999999999997E-2</v>
      </c>
      <c r="FB25" s="1">
        <v>3.5700000000000003E-2</v>
      </c>
      <c r="FC25" s="1">
        <v>0</v>
      </c>
      <c r="FD25" s="1">
        <v>0</v>
      </c>
      <c r="FE25" s="1">
        <v>3.32E-2</v>
      </c>
      <c r="FF25" s="1">
        <v>1.9400000000000001E-2</v>
      </c>
      <c r="FG25" s="1">
        <v>4.0500000000000001E-2</v>
      </c>
      <c r="FH25" s="1">
        <v>1.1900000000000001E-2</v>
      </c>
      <c r="FI25" s="1">
        <v>1.5299999999999999E-2</v>
      </c>
      <c r="FJ25" s="1">
        <v>1.4999999999999999E-2</v>
      </c>
      <c r="FK25" s="1">
        <v>2.1000000000000001E-2</v>
      </c>
    </row>
    <row r="26" spans="1:167" x14ac:dyDescent="0.15">
      <c r="A26" s="1" t="s">
        <v>13</v>
      </c>
      <c r="C26" s="1">
        <v>1.94</v>
      </c>
      <c r="D26" s="1">
        <v>3.03</v>
      </c>
      <c r="E26" s="1">
        <v>2.2999999999999998</v>
      </c>
      <c r="F26" s="1">
        <v>2.33</v>
      </c>
      <c r="G26" s="1">
        <v>0.80020000000000002</v>
      </c>
      <c r="H26" s="1">
        <v>0.74439999999999995</v>
      </c>
      <c r="I26" s="1">
        <v>0.64890000000000003</v>
      </c>
      <c r="J26" s="1">
        <v>0.74590000000000001</v>
      </c>
      <c r="K26" s="1">
        <v>0.79390000000000005</v>
      </c>
      <c r="L26" s="1">
        <v>0.77190000000000003</v>
      </c>
      <c r="M26" s="1">
        <v>7.43</v>
      </c>
      <c r="N26" s="1">
        <v>2.6</v>
      </c>
      <c r="O26" s="1">
        <v>1.76</v>
      </c>
      <c r="P26" s="1">
        <v>2.2799999999999998</v>
      </c>
      <c r="Q26" s="1">
        <v>1.76</v>
      </c>
      <c r="R26" s="1">
        <v>0.72219999999999995</v>
      </c>
      <c r="S26" s="1">
        <v>0.71240000000000003</v>
      </c>
      <c r="T26" s="1">
        <v>0.6885</v>
      </c>
      <c r="U26" s="1">
        <v>0.88300000000000001</v>
      </c>
      <c r="V26" s="1">
        <v>0.64649999999999996</v>
      </c>
      <c r="W26" s="1">
        <v>1.1545000000000001</v>
      </c>
      <c r="X26" s="1">
        <v>1.99</v>
      </c>
      <c r="Y26" s="1">
        <v>0.44140000000000001</v>
      </c>
      <c r="Z26" s="1">
        <v>1.79</v>
      </c>
      <c r="AA26" s="1">
        <v>0.78749999999999998</v>
      </c>
      <c r="AB26" s="1">
        <v>0.8024</v>
      </c>
      <c r="AC26" s="1">
        <v>0.74719999999999998</v>
      </c>
      <c r="AD26" s="1">
        <v>0.78700000000000003</v>
      </c>
      <c r="AE26" s="1">
        <v>0.68710000000000004</v>
      </c>
      <c r="AF26" s="1">
        <v>2.5499999999999998</v>
      </c>
      <c r="AG26" s="1">
        <v>1.3683000000000001</v>
      </c>
      <c r="AH26" s="1">
        <v>3.74</v>
      </c>
      <c r="AI26" s="1">
        <v>2.25</v>
      </c>
      <c r="AJ26" s="1">
        <v>0.81979999999999997</v>
      </c>
      <c r="AK26" s="1">
        <v>1.0680000000000001</v>
      </c>
      <c r="AL26" s="1">
        <v>0.78300000000000003</v>
      </c>
      <c r="AM26" s="1">
        <v>0.81140000000000001</v>
      </c>
      <c r="AN26" s="1">
        <v>0.80310000000000004</v>
      </c>
      <c r="AO26" s="1">
        <v>0.78559999999999997</v>
      </c>
      <c r="AP26" s="1">
        <v>2.37</v>
      </c>
      <c r="AQ26" s="1">
        <v>2.48</v>
      </c>
      <c r="AR26" s="1">
        <v>2.08</v>
      </c>
      <c r="AS26" s="1">
        <v>1.3952</v>
      </c>
      <c r="AT26" s="1">
        <v>0.876</v>
      </c>
      <c r="AU26" s="1">
        <v>0.88490000000000002</v>
      </c>
      <c r="AV26" s="1">
        <v>0.8155</v>
      </c>
      <c r="AW26" s="1">
        <v>1.0314000000000001</v>
      </c>
      <c r="AX26" s="1">
        <v>2.34</v>
      </c>
      <c r="AY26" s="1">
        <v>1.1675</v>
      </c>
      <c r="AZ26" s="1">
        <v>2.2200000000000002</v>
      </c>
      <c r="BA26" s="1">
        <v>1.0813999999999999</v>
      </c>
      <c r="BB26" s="1">
        <v>1.0608</v>
      </c>
      <c r="BC26" s="1">
        <v>0.98299999999999998</v>
      </c>
      <c r="BD26" s="1">
        <v>2.2599999999999998</v>
      </c>
      <c r="BE26" s="1">
        <v>1.3402000000000001</v>
      </c>
      <c r="BF26" s="1">
        <v>2.12</v>
      </c>
      <c r="BG26" s="1">
        <v>2.9</v>
      </c>
      <c r="BH26" s="1">
        <v>1.73</v>
      </c>
      <c r="BI26" s="1">
        <v>1.492</v>
      </c>
      <c r="BJ26" s="1">
        <v>2.4</v>
      </c>
      <c r="BK26" s="1">
        <v>1.91</v>
      </c>
      <c r="BL26" s="1">
        <v>1.6377999999999999</v>
      </c>
      <c r="BM26" s="1">
        <v>2.4700000000000002</v>
      </c>
      <c r="BN26" s="1">
        <v>2.83</v>
      </c>
      <c r="BO26" s="1">
        <v>1.3532</v>
      </c>
      <c r="BP26" s="1">
        <v>2.27</v>
      </c>
      <c r="BQ26" s="1">
        <v>1.82</v>
      </c>
      <c r="BR26" s="1">
        <v>2.88</v>
      </c>
      <c r="BS26" s="1">
        <v>2.27</v>
      </c>
      <c r="BT26" s="1">
        <v>3.34</v>
      </c>
      <c r="BU26" s="1">
        <v>3.84</v>
      </c>
      <c r="BV26" s="1">
        <v>6.88</v>
      </c>
      <c r="BW26" s="1">
        <v>6.47</v>
      </c>
      <c r="BX26" s="1">
        <v>1.85</v>
      </c>
      <c r="BY26" s="1">
        <v>1.5495000000000001</v>
      </c>
      <c r="BZ26" s="1">
        <v>1.78</v>
      </c>
      <c r="CA26" s="1">
        <v>1.2020999999999999</v>
      </c>
      <c r="CB26" s="1">
        <v>1.1016999999999999</v>
      </c>
      <c r="CC26" s="1">
        <v>1.1432</v>
      </c>
      <c r="CD26" s="1">
        <v>1.5397000000000001</v>
      </c>
      <c r="CE26" s="1">
        <v>1.92</v>
      </c>
      <c r="CF26" s="1">
        <v>2.08</v>
      </c>
      <c r="CG26" s="1">
        <v>2.12</v>
      </c>
      <c r="CH26" s="1">
        <v>1.1195999999999999</v>
      </c>
      <c r="CI26" s="1">
        <v>1.6669</v>
      </c>
      <c r="CJ26" s="1">
        <v>1.95</v>
      </c>
      <c r="CK26" s="1">
        <v>2.4</v>
      </c>
      <c r="CL26" s="1">
        <v>4.38</v>
      </c>
      <c r="CM26" s="1">
        <v>1.4189000000000001</v>
      </c>
      <c r="CN26" s="1">
        <v>1.4279999999999999</v>
      </c>
      <c r="CO26" s="1">
        <v>1.3218000000000001</v>
      </c>
      <c r="CP26" s="1">
        <v>1.0627</v>
      </c>
      <c r="CQ26" s="1">
        <v>1.3323</v>
      </c>
      <c r="CR26" s="1">
        <v>1.1059000000000001</v>
      </c>
      <c r="CS26" s="1">
        <v>1.1706000000000001</v>
      </c>
      <c r="CT26" s="1">
        <v>0.89429999999999998</v>
      </c>
      <c r="CU26" s="1">
        <v>1.4652000000000001</v>
      </c>
      <c r="CV26" s="1">
        <v>1.4971000000000001</v>
      </c>
      <c r="CW26" s="1">
        <v>1.93</v>
      </c>
      <c r="CX26" s="1">
        <v>1.2678</v>
      </c>
      <c r="CY26" s="1">
        <v>1.629</v>
      </c>
      <c r="CZ26" s="1">
        <v>2.08</v>
      </c>
      <c r="DA26" s="1">
        <v>1.1333</v>
      </c>
      <c r="DB26" s="1">
        <v>0.96640000000000004</v>
      </c>
      <c r="DC26" s="1">
        <v>1.1207</v>
      </c>
      <c r="DD26" s="1">
        <v>1.87</v>
      </c>
      <c r="DE26" s="1">
        <v>1.3728</v>
      </c>
      <c r="DF26" s="1">
        <v>2.2599999999999998</v>
      </c>
      <c r="DG26" s="1">
        <v>2.54</v>
      </c>
      <c r="DH26" s="1">
        <v>2.86</v>
      </c>
      <c r="DI26" s="1">
        <v>1.0565</v>
      </c>
      <c r="DJ26" s="1">
        <v>1.4662999999999999</v>
      </c>
      <c r="DK26" s="1">
        <v>2.14</v>
      </c>
      <c r="DL26" s="1">
        <v>1.1904999999999999</v>
      </c>
      <c r="DM26" s="1">
        <v>1.3839999999999999</v>
      </c>
      <c r="DN26" s="1">
        <v>0.86550000000000005</v>
      </c>
      <c r="DO26" s="1">
        <v>1.4079999999999999</v>
      </c>
      <c r="DP26" s="1">
        <v>1.1919999999999999</v>
      </c>
      <c r="DQ26" s="1">
        <v>1.1588000000000001</v>
      </c>
      <c r="DR26" s="1">
        <v>0.97460000000000002</v>
      </c>
      <c r="DS26" s="1">
        <v>0.82469999999999999</v>
      </c>
      <c r="DT26" s="1">
        <v>0.89829999999999999</v>
      </c>
      <c r="DU26" s="1">
        <v>1.5439000000000001</v>
      </c>
      <c r="DV26" s="1">
        <v>1.0757000000000001</v>
      </c>
      <c r="DW26" s="1">
        <v>1.2443</v>
      </c>
      <c r="DX26" s="1">
        <v>2.0699999999999998</v>
      </c>
      <c r="DY26" s="1">
        <v>1.2725</v>
      </c>
      <c r="DZ26" s="1">
        <v>1.1143000000000001</v>
      </c>
      <c r="EA26" s="1">
        <v>3.34</v>
      </c>
      <c r="EB26" s="1">
        <v>1.2533000000000001</v>
      </c>
      <c r="EC26" s="1">
        <v>0.84870000000000001</v>
      </c>
      <c r="ED26" s="1">
        <v>1.2839</v>
      </c>
      <c r="EE26" s="1">
        <v>1.2682</v>
      </c>
      <c r="EF26" s="1">
        <v>1.72</v>
      </c>
      <c r="EG26" s="1">
        <v>1.5403</v>
      </c>
      <c r="EH26" s="1">
        <v>1.4563999999999999</v>
      </c>
      <c r="EI26" s="1">
        <v>2.97</v>
      </c>
      <c r="EJ26" s="1">
        <v>1.3381000000000001</v>
      </c>
      <c r="EK26" s="1">
        <v>2.23</v>
      </c>
      <c r="EL26" s="1">
        <v>0.88349999999999995</v>
      </c>
      <c r="EM26" s="1">
        <v>1.2732000000000001</v>
      </c>
      <c r="EN26" s="1">
        <v>0.64049999999999996</v>
      </c>
      <c r="EO26" s="1">
        <v>1.6557999999999999</v>
      </c>
      <c r="EP26" s="1">
        <v>0.75880000000000003</v>
      </c>
      <c r="EQ26" s="1">
        <v>1.2551000000000001</v>
      </c>
      <c r="ER26" s="1">
        <v>1.5324</v>
      </c>
      <c r="ES26" s="1">
        <v>1.97</v>
      </c>
      <c r="ET26" s="1">
        <v>1.2052</v>
      </c>
      <c r="EU26" s="1">
        <v>0.9637</v>
      </c>
      <c r="EV26" s="1">
        <v>1.2625</v>
      </c>
      <c r="EW26" s="1">
        <v>0.91520000000000001</v>
      </c>
      <c r="EX26" s="1">
        <v>0.66559999999999997</v>
      </c>
      <c r="EY26" s="1">
        <v>0.95940000000000003</v>
      </c>
      <c r="EZ26" s="1">
        <v>0.88039999999999996</v>
      </c>
      <c r="FA26" s="1">
        <v>0.97350000000000003</v>
      </c>
      <c r="FB26" s="1">
        <v>3.73</v>
      </c>
      <c r="FC26" s="1">
        <v>0.93059999999999998</v>
      </c>
      <c r="FD26" s="1">
        <v>0.92730000000000001</v>
      </c>
      <c r="FE26" s="1">
        <v>0.86470000000000002</v>
      </c>
      <c r="FF26" s="1">
        <v>1.0730999999999999</v>
      </c>
      <c r="FG26" s="1">
        <v>1.5344</v>
      </c>
      <c r="FH26" s="1">
        <v>1.0235000000000001</v>
      </c>
      <c r="FI26" s="1">
        <v>0.88480000000000003</v>
      </c>
      <c r="FJ26" s="1">
        <v>1.0264</v>
      </c>
      <c r="FK26" s="1">
        <v>0.89290000000000003</v>
      </c>
    </row>
    <row r="27" spans="1:167" x14ac:dyDescent="0.15">
      <c r="A27" s="1" t="s">
        <v>12</v>
      </c>
      <c r="C27" s="1">
        <v>15.47</v>
      </c>
      <c r="D27" s="1">
        <v>16.04</v>
      </c>
      <c r="E27" s="1">
        <v>28.6</v>
      </c>
      <c r="F27" s="1">
        <v>20.239999999999998</v>
      </c>
      <c r="G27" s="1">
        <v>35.39</v>
      </c>
      <c r="H27" s="1">
        <v>36.04</v>
      </c>
      <c r="I27" s="1">
        <v>36.68</v>
      </c>
      <c r="J27" s="1">
        <v>36.72</v>
      </c>
      <c r="K27" s="1">
        <v>35.590000000000003</v>
      </c>
      <c r="L27" s="1">
        <v>34.75</v>
      </c>
      <c r="M27" s="1">
        <v>12.39</v>
      </c>
      <c r="N27" s="1">
        <v>12.71</v>
      </c>
      <c r="O27" s="1">
        <v>13.38</v>
      </c>
      <c r="P27" s="1">
        <v>12.22</v>
      </c>
      <c r="Q27" s="1">
        <v>15.58</v>
      </c>
      <c r="R27" s="1">
        <v>36.950000000000003</v>
      </c>
      <c r="S27" s="1">
        <v>37.01</v>
      </c>
      <c r="T27" s="1">
        <v>37.31</v>
      </c>
      <c r="U27" s="1">
        <v>35.32</v>
      </c>
      <c r="V27" s="1">
        <v>36.299999999999997</v>
      </c>
      <c r="W27" s="1">
        <v>35.18</v>
      </c>
      <c r="X27" s="1">
        <v>13.82</v>
      </c>
      <c r="Y27" s="1">
        <v>36.64</v>
      </c>
      <c r="Z27" s="1">
        <v>34.270000000000003</v>
      </c>
      <c r="AA27" s="1">
        <v>36.58</v>
      </c>
      <c r="AB27" s="1">
        <v>36.450000000000003</v>
      </c>
      <c r="AC27" s="1">
        <v>36.76</v>
      </c>
      <c r="AD27" s="1">
        <v>36.29</v>
      </c>
      <c r="AE27" s="1">
        <v>37</v>
      </c>
      <c r="AF27" s="1">
        <v>14.62</v>
      </c>
      <c r="AG27" s="1">
        <v>14.41</v>
      </c>
      <c r="AH27" s="1">
        <v>14.61</v>
      </c>
      <c r="AI27" s="1">
        <v>14.61</v>
      </c>
      <c r="AJ27" s="1">
        <v>35.950000000000003</v>
      </c>
      <c r="AK27" s="1">
        <v>35.909999999999997</v>
      </c>
      <c r="AL27" s="1">
        <v>36.32</v>
      </c>
      <c r="AM27" s="1">
        <v>36.5</v>
      </c>
      <c r="AN27" s="1">
        <v>36.36</v>
      </c>
      <c r="AO27" s="1">
        <v>35.81</v>
      </c>
      <c r="AP27" s="1">
        <v>12.26</v>
      </c>
      <c r="AQ27" s="1">
        <v>13.02</v>
      </c>
      <c r="AR27" s="1">
        <v>13.06</v>
      </c>
      <c r="AS27" s="1">
        <v>31.38</v>
      </c>
      <c r="AT27" s="1">
        <v>34.51</v>
      </c>
      <c r="AU27" s="1">
        <v>34.299999999999997</v>
      </c>
      <c r="AV27" s="1">
        <v>36.090000000000003</v>
      </c>
      <c r="AW27" s="1">
        <v>32.36</v>
      </c>
      <c r="AX27" s="1">
        <v>13.7</v>
      </c>
      <c r="AY27" s="1">
        <v>29.98</v>
      </c>
      <c r="AZ27" s="1">
        <v>29.76</v>
      </c>
      <c r="BA27" s="1">
        <v>33.86</v>
      </c>
      <c r="BB27" s="1">
        <v>34.26</v>
      </c>
      <c r="BC27" s="1">
        <v>33.53</v>
      </c>
      <c r="BD27" s="1">
        <v>30.94</v>
      </c>
      <c r="BE27" s="1">
        <v>32.950000000000003</v>
      </c>
      <c r="BF27" s="1">
        <v>17.47</v>
      </c>
      <c r="BG27" s="1">
        <v>15.43</v>
      </c>
      <c r="BH27" s="1">
        <v>15.41</v>
      </c>
      <c r="BI27" s="1">
        <v>15.85</v>
      </c>
      <c r="BJ27" s="1">
        <v>14.86</v>
      </c>
      <c r="BK27" s="1">
        <v>16.89</v>
      </c>
      <c r="BL27" s="1">
        <v>16.62</v>
      </c>
      <c r="BM27" s="1">
        <v>14.89</v>
      </c>
      <c r="BN27" s="1">
        <v>14.95</v>
      </c>
      <c r="BO27" s="1">
        <v>15.45</v>
      </c>
      <c r="BP27" s="1">
        <v>15.29</v>
      </c>
      <c r="BQ27" s="1">
        <v>24.23</v>
      </c>
      <c r="BR27" s="1">
        <v>24.85</v>
      </c>
      <c r="BS27" s="1">
        <v>9.4700000000000006</v>
      </c>
      <c r="BT27" s="1">
        <v>22.59</v>
      </c>
      <c r="BU27" s="1">
        <v>25.68</v>
      </c>
      <c r="BV27" s="1">
        <v>21.51</v>
      </c>
      <c r="BW27" s="1">
        <v>21.22</v>
      </c>
      <c r="BX27" s="1">
        <v>14.07</v>
      </c>
      <c r="BY27" s="1">
        <v>12.62</v>
      </c>
      <c r="BZ27" s="1">
        <v>11.64</v>
      </c>
      <c r="CA27" s="1">
        <v>19.7</v>
      </c>
      <c r="CB27" s="1">
        <v>34.18</v>
      </c>
      <c r="CC27" s="1">
        <v>34.17</v>
      </c>
      <c r="CD27" s="1">
        <v>20.21</v>
      </c>
      <c r="CE27" s="1">
        <v>20.21</v>
      </c>
      <c r="CF27" s="1">
        <v>19.89</v>
      </c>
      <c r="CG27" s="1">
        <v>20.64</v>
      </c>
      <c r="CH27" s="1">
        <v>33.78</v>
      </c>
      <c r="CI27" s="1">
        <v>21.02</v>
      </c>
      <c r="CJ27" s="1">
        <v>19.36</v>
      </c>
      <c r="CK27" s="1">
        <v>18.95</v>
      </c>
      <c r="CL27" s="1">
        <v>21.12</v>
      </c>
      <c r="CM27" s="1">
        <v>24.48</v>
      </c>
      <c r="CN27" s="1">
        <v>24.69</v>
      </c>
      <c r="CO27" s="1">
        <v>24.66</v>
      </c>
      <c r="CP27" s="1">
        <v>25.31</v>
      </c>
      <c r="CQ27" s="1">
        <v>25.69</v>
      </c>
      <c r="CR27" s="1">
        <v>30.96</v>
      </c>
      <c r="CS27" s="1">
        <v>27.45</v>
      </c>
      <c r="CT27" s="1">
        <v>34.049999999999997</v>
      </c>
      <c r="CU27" s="1">
        <v>22.47</v>
      </c>
      <c r="CV27" s="1">
        <v>34.68</v>
      </c>
      <c r="CW27" s="1">
        <v>22.34</v>
      </c>
      <c r="CX27" s="1">
        <v>22.48</v>
      </c>
      <c r="CY27" s="1">
        <v>20.68</v>
      </c>
      <c r="CZ27" s="1">
        <v>20.91</v>
      </c>
      <c r="DA27" s="1">
        <v>31.67</v>
      </c>
      <c r="DB27" s="1">
        <v>34.17</v>
      </c>
      <c r="DC27" s="1">
        <v>32.97</v>
      </c>
      <c r="DD27" s="1">
        <v>21.78</v>
      </c>
      <c r="DE27" s="1">
        <v>21.7</v>
      </c>
      <c r="DF27" s="1">
        <v>20.96</v>
      </c>
      <c r="DG27" s="1">
        <v>20.329999999999998</v>
      </c>
      <c r="DH27" s="1">
        <v>20.99</v>
      </c>
      <c r="DI27" s="1">
        <v>23.47</v>
      </c>
      <c r="DJ27" s="1">
        <v>22.98</v>
      </c>
      <c r="DK27" s="1">
        <v>20.75</v>
      </c>
      <c r="DL27" s="1">
        <v>31.28</v>
      </c>
      <c r="DM27" s="1">
        <v>32.64</v>
      </c>
      <c r="DN27" s="1">
        <v>35.53</v>
      </c>
      <c r="DO27" s="1">
        <v>33.090000000000003</v>
      </c>
      <c r="DP27" s="1">
        <v>33.159999999999997</v>
      </c>
      <c r="DQ27" s="1">
        <v>33.11</v>
      </c>
      <c r="DR27" s="1">
        <v>32.36</v>
      </c>
      <c r="DS27" s="1">
        <v>31.31</v>
      </c>
      <c r="DT27" s="1">
        <v>31.37</v>
      </c>
      <c r="DU27" s="1">
        <v>31.47</v>
      </c>
      <c r="DV27" s="1">
        <v>30.03</v>
      </c>
      <c r="DW27" s="1">
        <v>30.86</v>
      </c>
      <c r="DX27" s="1">
        <v>31.44</v>
      </c>
      <c r="DY27" s="1">
        <v>30.78</v>
      </c>
      <c r="DZ27" s="1">
        <v>30.66</v>
      </c>
      <c r="EA27" s="1">
        <v>26.37</v>
      </c>
      <c r="EB27" s="1">
        <v>28.57</v>
      </c>
      <c r="EC27" s="1">
        <v>28.19</v>
      </c>
      <c r="ED27" s="1">
        <v>30.45</v>
      </c>
      <c r="EE27" s="1">
        <v>29.95</v>
      </c>
      <c r="EF27" s="1">
        <v>29.2</v>
      </c>
      <c r="EG27" s="1">
        <v>31.54</v>
      </c>
      <c r="EH27" s="1">
        <v>27.9</v>
      </c>
      <c r="EI27" s="1">
        <v>27.29</v>
      </c>
      <c r="EJ27" s="1">
        <v>28.4</v>
      </c>
      <c r="EK27" s="1">
        <v>27.03</v>
      </c>
      <c r="EL27" s="1">
        <v>27.26</v>
      </c>
      <c r="EM27" s="1">
        <v>28.35</v>
      </c>
      <c r="EN27" s="1">
        <v>25.27</v>
      </c>
      <c r="EO27" s="1">
        <v>26.92</v>
      </c>
      <c r="EP27" s="1">
        <v>26.9</v>
      </c>
      <c r="EQ27" s="1">
        <v>32.75</v>
      </c>
      <c r="ER27" s="1">
        <v>31.33</v>
      </c>
      <c r="ES27" s="1">
        <v>26.34</v>
      </c>
      <c r="ET27" s="1">
        <v>32.97</v>
      </c>
      <c r="EU27" s="1">
        <v>33.299999999999997</v>
      </c>
      <c r="EV27" s="1">
        <v>33.22</v>
      </c>
      <c r="EW27" s="1">
        <v>33.020000000000003</v>
      </c>
      <c r="EX27" s="1">
        <v>33.64</v>
      </c>
      <c r="EY27" s="1">
        <v>33.270000000000003</v>
      </c>
      <c r="EZ27" s="1">
        <v>33.17</v>
      </c>
      <c r="FA27" s="1">
        <v>33.36</v>
      </c>
      <c r="FB27" s="1">
        <v>31.26</v>
      </c>
      <c r="FC27" s="1">
        <v>33.130000000000003</v>
      </c>
      <c r="FD27" s="1">
        <v>33.15</v>
      </c>
      <c r="FE27" s="1">
        <v>33.36</v>
      </c>
      <c r="FF27" s="1">
        <v>33.1</v>
      </c>
      <c r="FG27" s="1">
        <v>33.06</v>
      </c>
      <c r="FH27" s="1">
        <v>33.49</v>
      </c>
      <c r="FI27" s="1">
        <v>33.44</v>
      </c>
      <c r="FJ27" s="1">
        <v>34.75</v>
      </c>
      <c r="FK27" s="1">
        <v>35.380000000000003</v>
      </c>
    </row>
    <row r="28" spans="1:167" x14ac:dyDescent="0.15">
      <c r="A28" s="1" t="s">
        <v>11</v>
      </c>
      <c r="C28" s="1">
        <v>28.17</v>
      </c>
      <c r="D28" s="1">
        <v>27.86</v>
      </c>
      <c r="E28" s="1">
        <v>23.95</v>
      </c>
      <c r="F28" s="1">
        <v>27.57</v>
      </c>
      <c r="G28" s="1">
        <v>23.02</v>
      </c>
      <c r="H28" s="1">
        <v>22.63</v>
      </c>
      <c r="I28" s="1">
        <v>22.36</v>
      </c>
      <c r="J28" s="1">
        <v>21.97</v>
      </c>
      <c r="K28" s="1">
        <v>22.77</v>
      </c>
      <c r="L28" s="1">
        <v>23.68</v>
      </c>
      <c r="M28" s="1">
        <v>29.59</v>
      </c>
      <c r="N28" s="1">
        <v>27.58</v>
      </c>
      <c r="O28" s="1">
        <v>30.11</v>
      </c>
      <c r="P28" s="1">
        <v>28.42</v>
      </c>
      <c r="Q28" s="1">
        <v>30.5</v>
      </c>
      <c r="R28" s="1">
        <v>22.22</v>
      </c>
      <c r="S28" s="1">
        <v>21.82</v>
      </c>
      <c r="T28" s="1">
        <v>21.77</v>
      </c>
      <c r="U28" s="1">
        <v>23.15</v>
      </c>
      <c r="V28" s="1">
        <v>22.55</v>
      </c>
      <c r="W28" s="1">
        <v>22.31</v>
      </c>
      <c r="X28" s="1">
        <v>30.69</v>
      </c>
      <c r="Y28" s="1">
        <v>20.88</v>
      </c>
      <c r="Z28" s="1">
        <v>22.46</v>
      </c>
      <c r="AA28" s="1">
        <v>22.17</v>
      </c>
      <c r="AB28" s="1">
        <v>22.53</v>
      </c>
      <c r="AC28" s="1">
        <v>21.86</v>
      </c>
      <c r="AD28" s="1">
        <v>22.01</v>
      </c>
      <c r="AE28" s="1">
        <v>21.98</v>
      </c>
      <c r="AF28" s="1">
        <v>30.62</v>
      </c>
      <c r="AG28" s="1">
        <v>28.79</v>
      </c>
      <c r="AH28" s="1">
        <v>28.67</v>
      </c>
      <c r="AI28" s="1">
        <v>28.95</v>
      </c>
      <c r="AJ28" s="1">
        <v>22.17</v>
      </c>
      <c r="AK28" s="1">
        <v>21.98</v>
      </c>
      <c r="AL28" s="1">
        <v>21.98</v>
      </c>
      <c r="AM28" s="1">
        <v>22.21</v>
      </c>
      <c r="AN28" s="1">
        <v>22.19</v>
      </c>
      <c r="AO28" s="1">
        <v>22.91</v>
      </c>
      <c r="AP28" s="1">
        <v>27.52</v>
      </c>
      <c r="AQ28" s="1">
        <v>27.12</v>
      </c>
      <c r="AR28" s="1">
        <v>28.67</v>
      </c>
      <c r="AS28" s="1">
        <v>24.26</v>
      </c>
      <c r="AT28" s="1">
        <v>23.19</v>
      </c>
      <c r="AU28" s="1">
        <v>23.79</v>
      </c>
      <c r="AV28" s="1">
        <v>22.06</v>
      </c>
      <c r="AW28" s="1">
        <v>24.32</v>
      </c>
      <c r="AX28" s="1">
        <v>29.93</v>
      </c>
      <c r="AY28" s="1">
        <v>25.12</v>
      </c>
      <c r="AZ28" s="1">
        <v>25.37</v>
      </c>
      <c r="BA28" s="1">
        <v>22.42</v>
      </c>
      <c r="BB28" s="1">
        <v>22.03</v>
      </c>
      <c r="BC28" s="1">
        <v>22.33</v>
      </c>
      <c r="BD28" s="1">
        <v>23.42</v>
      </c>
      <c r="BE28" s="1">
        <v>22.56</v>
      </c>
      <c r="BF28" s="1">
        <v>32.54</v>
      </c>
      <c r="BG28" s="1">
        <v>34.92</v>
      </c>
      <c r="BH28" s="1">
        <v>34.049999999999997</v>
      </c>
      <c r="BI28" s="1">
        <v>34.06</v>
      </c>
      <c r="BJ28" s="1">
        <v>32.47</v>
      </c>
      <c r="BK28" s="1">
        <v>33.43</v>
      </c>
      <c r="BL28" s="1">
        <v>32.700000000000003</v>
      </c>
      <c r="BM28" s="1">
        <v>34.08</v>
      </c>
      <c r="BN28" s="1">
        <v>33.659999999999997</v>
      </c>
      <c r="BO28" s="1">
        <v>34.35</v>
      </c>
      <c r="BP28" s="1">
        <v>34.74</v>
      </c>
      <c r="BQ28" s="1">
        <v>24.73</v>
      </c>
      <c r="BR28" s="1">
        <v>20.88</v>
      </c>
      <c r="BS28" s="1">
        <v>21.01</v>
      </c>
      <c r="BT28" s="1">
        <v>21.89</v>
      </c>
      <c r="BU28" s="1">
        <v>22.32</v>
      </c>
      <c r="BV28" s="1">
        <v>22.07</v>
      </c>
      <c r="BW28" s="1">
        <v>22.41</v>
      </c>
      <c r="BX28" s="1">
        <v>22.4</v>
      </c>
      <c r="BY28" s="1">
        <v>21.82</v>
      </c>
      <c r="BZ28" s="1">
        <v>21.85</v>
      </c>
      <c r="CA28" s="1">
        <v>22.66</v>
      </c>
      <c r="CB28" s="1">
        <v>23.17</v>
      </c>
      <c r="CC28" s="1">
        <v>23.58</v>
      </c>
      <c r="CD28" s="1">
        <v>32.93</v>
      </c>
      <c r="CE28" s="1">
        <v>32.17</v>
      </c>
      <c r="CF28" s="1">
        <v>32.340000000000003</v>
      </c>
      <c r="CG28" s="1">
        <v>32.840000000000003</v>
      </c>
      <c r="CH28" s="1">
        <v>23.03</v>
      </c>
      <c r="CI28" s="1">
        <v>32.869999999999997</v>
      </c>
      <c r="CJ28" s="1">
        <v>33.21</v>
      </c>
      <c r="CK28" s="1">
        <v>32.31</v>
      </c>
      <c r="CL28" s="1">
        <v>31.26</v>
      </c>
      <c r="CM28" s="1">
        <v>29.92</v>
      </c>
      <c r="CN28" s="1">
        <v>29.91</v>
      </c>
      <c r="CO28" s="1">
        <v>30.24</v>
      </c>
      <c r="CP28" s="1">
        <v>29.78</v>
      </c>
      <c r="CQ28" s="1">
        <v>28.86</v>
      </c>
      <c r="CR28" s="1">
        <v>25.66</v>
      </c>
      <c r="CS28" s="1">
        <v>28.51</v>
      </c>
      <c r="CT28" s="1">
        <v>23.33</v>
      </c>
      <c r="CU28" s="1">
        <v>31.77</v>
      </c>
      <c r="CV28" s="1">
        <v>22.69</v>
      </c>
      <c r="CW28" s="1">
        <v>31.01</v>
      </c>
      <c r="CX28" s="1">
        <v>30.9</v>
      </c>
      <c r="CY28" s="1">
        <v>32.43</v>
      </c>
      <c r="CZ28" s="1">
        <v>32</v>
      </c>
      <c r="DA28" s="1">
        <v>24.92</v>
      </c>
      <c r="DB28" s="1">
        <v>23.03</v>
      </c>
      <c r="DC28" s="1">
        <v>23.82</v>
      </c>
      <c r="DD28" s="1">
        <v>31.77</v>
      </c>
      <c r="DE28" s="1">
        <v>31.78</v>
      </c>
      <c r="DF28" s="1">
        <v>31.84</v>
      </c>
      <c r="DG28" s="1">
        <v>31.19</v>
      </c>
      <c r="DH28" s="1">
        <v>31.8</v>
      </c>
      <c r="DI28" s="1">
        <v>31.03</v>
      </c>
      <c r="DJ28" s="1">
        <v>30.99</v>
      </c>
      <c r="DK28" s="1">
        <v>32.15</v>
      </c>
      <c r="DL28" s="1">
        <v>25.87</v>
      </c>
      <c r="DM28" s="1">
        <v>24.58</v>
      </c>
      <c r="DN28" s="1">
        <v>22.57</v>
      </c>
      <c r="DO28" s="1">
        <v>24.13</v>
      </c>
      <c r="DP28" s="1">
        <v>23.49</v>
      </c>
      <c r="DQ28" s="1">
        <v>23.5</v>
      </c>
      <c r="DR28" s="1">
        <v>24.5</v>
      </c>
      <c r="DS28" s="1">
        <v>25.67</v>
      </c>
      <c r="DT28" s="1">
        <v>25.38</v>
      </c>
      <c r="DU28" s="1">
        <v>25.11</v>
      </c>
      <c r="DV28" s="1">
        <v>26.54</v>
      </c>
      <c r="DW28" s="1">
        <v>25.63</v>
      </c>
      <c r="DX28" s="1">
        <v>24.6</v>
      </c>
      <c r="DY28" s="1">
        <v>25.08</v>
      </c>
      <c r="DZ28" s="1">
        <v>25.98</v>
      </c>
      <c r="EA28" s="1">
        <v>26.73</v>
      </c>
      <c r="EB28" s="1">
        <v>26.59</v>
      </c>
      <c r="EC28" s="1">
        <v>25.74</v>
      </c>
      <c r="ED28" s="1">
        <v>25.19</v>
      </c>
      <c r="EE28" s="1">
        <v>25.66</v>
      </c>
      <c r="EF28" s="1">
        <v>26.45</v>
      </c>
      <c r="EG28" s="1">
        <v>24.78</v>
      </c>
      <c r="EH28" s="1">
        <v>28.65</v>
      </c>
      <c r="EI28" s="1">
        <v>27.05</v>
      </c>
      <c r="EJ28" s="1">
        <v>26.66</v>
      </c>
      <c r="EK28" s="1">
        <v>26.91</v>
      </c>
      <c r="EL28" s="1">
        <v>26.45</v>
      </c>
      <c r="EM28" s="1">
        <v>26.63</v>
      </c>
      <c r="EN28" s="1">
        <v>25.41</v>
      </c>
      <c r="EO28" s="1">
        <v>27.1</v>
      </c>
      <c r="EP28" s="1">
        <v>26.33</v>
      </c>
      <c r="EQ28" s="1">
        <v>24.26</v>
      </c>
      <c r="ER28" s="1">
        <v>25.22</v>
      </c>
      <c r="ES28" s="1">
        <v>27.2</v>
      </c>
      <c r="ET28" s="1">
        <v>23.84</v>
      </c>
      <c r="EU28" s="1">
        <v>23.64</v>
      </c>
      <c r="EV28" s="1">
        <v>23.4</v>
      </c>
      <c r="EW28" s="1">
        <v>23.28</v>
      </c>
      <c r="EX28" s="1">
        <v>23.28</v>
      </c>
      <c r="EY28" s="1">
        <v>23.03</v>
      </c>
      <c r="EZ28" s="1">
        <v>23.2</v>
      </c>
      <c r="FA28" s="1">
        <v>23.17</v>
      </c>
      <c r="FB28" s="1">
        <v>22.98</v>
      </c>
      <c r="FC28" s="1">
        <v>23.26</v>
      </c>
      <c r="FD28" s="1">
        <v>23.04</v>
      </c>
      <c r="FE28" s="1">
        <v>23.43</v>
      </c>
      <c r="FF28" s="1">
        <v>23.37</v>
      </c>
      <c r="FG28" s="1">
        <v>23.41</v>
      </c>
      <c r="FH28" s="1">
        <v>23.5</v>
      </c>
      <c r="FI28" s="1">
        <v>23.39</v>
      </c>
      <c r="FJ28" s="1">
        <v>23.27</v>
      </c>
      <c r="FK28" s="1">
        <v>22.89</v>
      </c>
    </row>
    <row r="29" spans="1:167" x14ac:dyDescent="0.15">
      <c r="A29" s="1" t="s">
        <v>10</v>
      </c>
      <c r="C29" s="1">
        <v>0.5554</v>
      </c>
      <c r="D29" s="1">
        <v>0.41260000000000002</v>
      </c>
      <c r="E29" s="1">
        <v>0.2472</v>
      </c>
      <c r="F29" s="1">
        <v>0.28489999999999999</v>
      </c>
      <c r="G29" s="1">
        <v>0.16120000000000001</v>
      </c>
      <c r="H29" s="1">
        <v>0.15920000000000001</v>
      </c>
      <c r="I29" s="1">
        <v>0.13919999999999999</v>
      </c>
      <c r="J29" s="1">
        <v>0.16489999999999999</v>
      </c>
      <c r="K29" s="1">
        <v>0.16420000000000001</v>
      </c>
      <c r="L29" s="1">
        <v>0.1484</v>
      </c>
      <c r="M29" s="1">
        <v>0.54959999999999998</v>
      </c>
      <c r="N29" s="1">
        <v>0.69920000000000004</v>
      </c>
      <c r="O29" s="1">
        <v>0.6653</v>
      </c>
      <c r="P29" s="1">
        <v>0.75739999999999996</v>
      </c>
      <c r="Q29" s="1">
        <v>0.67959999999999998</v>
      </c>
      <c r="R29" s="1">
        <v>0.1555</v>
      </c>
      <c r="S29" s="1">
        <v>0.1348</v>
      </c>
      <c r="T29" s="1">
        <v>0.14369999999999999</v>
      </c>
      <c r="U29" s="1">
        <v>0.14000000000000001</v>
      </c>
      <c r="V29" s="1">
        <v>0.14580000000000001</v>
      </c>
      <c r="W29" s="1">
        <v>0.18340000000000001</v>
      </c>
      <c r="X29" s="1">
        <v>0.62139999999999995</v>
      </c>
      <c r="Y29" s="1">
        <v>0.12939999999999999</v>
      </c>
      <c r="Z29" s="1">
        <v>0.1764</v>
      </c>
      <c r="AA29" s="1">
        <v>0.15809999999999999</v>
      </c>
      <c r="AB29" s="1">
        <v>0.1338</v>
      </c>
      <c r="AC29" s="1">
        <v>0.13930000000000001</v>
      </c>
      <c r="AD29" s="1">
        <v>0.15260000000000001</v>
      </c>
      <c r="AE29" s="1">
        <v>0.14019999999999999</v>
      </c>
      <c r="AF29" s="1">
        <v>0.55069999999999997</v>
      </c>
      <c r="AG29" s="1">
        <v>0.68369999999999997</v>
      </c>
      <c r="AH29" s="1">
        <v>0.68169999999999997</v>
      </c>
      <c r="AI29" s="1">
        <v>0.63060000000000005</v>
      </c>
      <c r="AJ29" s="1">
        <v>0.13769999999999999</v>
      </c>
      <c r="AK29" s="1">
        <v>0.14030000000000001</v>
      </c>
      <c r="AL29" s="1">
        <v>0.14879999999999999</v>
      </c>
      <c r="AM29" s="1">
        <v>0.15210000000000001</v>
      </c>
      <c r="AN29" s="1">
        <v>0.1482</v>
      </c>
      <c r="AO29" s="1">
        <v>0.16539999999999999</v>
      </c>
      <c r="AP29" s="1">
        <v>0.68910000000000005</v>
      </c>
      <c r="AQ29" s="1">
        <v>0.69989999999999997</v>
      </c>
      <c r="AR29" s="1">
        <v>0.7681</v>
      </c>
      <c r="AS29" s="1">
        <v>0.19059999999999999</v>
      </c>
      <c r="AT29" s="1">
        <v>0.1767</v>
      </c>
      <c r="AU29" s="1">
        <v>0.16489999999999999</v>
      </c>
      <c r="AV29" s="1">
        <v>0.12859999999999999</v>
      </c>
      <c r="AW29" s="1">
        <v>0.17710000000000001</v>
      </c>
      <c r="AX29" s="1">
        <v>0.67290000000000005</v>
      </c>
      <c r="AY29" s="1">
        <v>0.19739999999999999</v>
      </c>
      <c r="AZ29" s="1">
        <v>0.18690000000000001</v>
      </c>
      <c r="BA29" s="1">
        <v>0.17660000000000001</v>
      </c>
      <c r="BB29" s="1">
        <v>0.17829999999999999</v>
      </c>
      <c r="BC29" s="1">
        <v>0.1749</v>
      </c>
      <c r="BD29" s="1">
        <v>0.1799</v>
      </c>
      <c r="BE29" s="1">
        <v>0.17030000000000001</v>
      </c>
      <c r="BF29" s="1">
        <v>0.31290000000000001</v>
      </c>
      <c r="BG29" s="1">
        <v>0.34339999999999998</v>
      </c>
      <c r="BH29" s="1">
        <v>0.34539999999999998</v>
      </c>
      <c r="BI29" s="1">
        <v>0.36630000000000001</v>
      </c>
      <c r="BJ29" s="1">
        <v>0.45369999999999999</v>
      </c>
      <c r="BK29" s="1">
        <v>0.28870000000000001</v>
      </c>
      <c r="BL29" s="1">
        <v>0.3553</v>
      </c>
      <c r="BM29" s="1">
        <v>0.37809999999999999</v>
      </c>
      <c r="BN29" s="1">
        <v>0.32940000000000003</v>
      </c>
      <c r="BO29" s="1">
        <v>0.38340000000000002</v>
      </c>
      <c r="BP29" s="1">
        <v>0.3619</v>
      </c>
      <c r="BQ29" s="1">
        <v>0.2903</v>
      </c>
      <c r="BR29" s="1">
        <v>0.2903</v>
      </c>
      <c r="BS29" s="1">
        <v>0.96679999999999999</v>
      </c>
      <c r="BT29" s="1">
        <v>0.32979999999999998</v>
      </c>
      <c r="BU29" s="1">
        <v>0.32729999999999998</v>
      </c>
      <c r="BV29" s="1">
        <v>0.35120000000000001</v>
      </c>
      <c r="BW29" s="1">
        <v>0.377</v>
      </c>
      <c r="BX29" s="1">
        <v>0.51129999999999998</v>
      </c>
      <c r="BY29" s="1">
        <v>0.61870000000000003</v>
      </c>
      <c r="BZ29" s="1">
        <v>0.61980000000000002</v>
      </c>
      <c r="CA29" s="1">
        <v>0.39069999999999999</v>
      </c>
      <c r="CB29" s="1">
        <v>0.15939999999999999</v>
      </c>
      <c r="CC29" s="1">
        <v>0.182</v>
      </c>
      <c r="CD29" s="1">
        <v>0.3674</v>
      </c>
      <c r="CE29" s="1">
        <v>0.36030000000000001</v>
      </c>
      <c r="CF29" s="1">
        <v>0.35099999999999998</v>
      </c>
      <c r="CG29" s="1">
        <v>0.36330000000000001</v>
      </c>
      <c r="CH29" s="1">
        <v>0.1782</v>
      </c>
      <c r="CI29" s="1">
        <v>0.33610000000000001</v>
      </c>
      <c r="CJ29" s="1">
        <v>0.33500000000000002</v>
      </c>
      <c r="CK29" s="1">
        <v>0.35289999999999999</v>
      </c>
      <c r="CL29" s="1">
        <v>0.2737</v>
      </c>
      <c r="CM29" s="1">
        <v>0.27879999999999999</v>
      </c>
      <c r="CN29" s="1">
        <v>0.2949</v>
      </c>
      <c r="CO29" s="1">
        <v>0.29970000000000002</v>
      </c>
      <c r="CP29" s="1">
        <v>0.26419999999999999</v>
      </c>
      <c r="CQ29" s="1">
        <v>0.2671</v>
      </c>
      <c r="CR29" s="1">
        <v>0.1875</v>
      </c>
      <c r="CS29" s="1">
        <v>0.20979999999999999</v>
      </c>
      <c r="CT29" s="1">
        <v>0.1585</v>
      </c>
      <c r="CU29" s="1">
        <v>0.29930000000000001</v>
      </c>
      <c r="CV29" s="1">
        <v>0.15010000000000001</v>
      </c>
      <c r="CW29" s="1">
        <v>0.29770000000000002</v>
      </c>
      <c r="CX29" s="1">
        <v>0.35260000000000002</v>
      </c>
      <c r="CY29" s="1">
        <v>0.34429999999999999</v>
      </c>
      <c r="CZ29" s="1">
        <v>0.31369999999999998</v>
      </c>
      <c r="DA29" s="1">
        <v>0.1983</v>
      </c>
      <c r="DB29" s="1">
        <v>0.1754</v>
      </c>
      <c r="DC29" s="1">
        <v>0.1772</v>
      </c>
      <c r="DD29" s="1">
        <v>0.33239999999999997</v>
      </c>
      <c r="DE29" s="1">
        <v>0.34429999999999999</v>
      </c>
      <c r="DF29" s="1">
        <v>0.33839999999999998</v>
      </c>
      <c r="DG29" s="1">
        <v>0.31240000000000001</v>
      </c>
      <c r="DH29" s="1">
        <v>0.30049999999999999</v>
      </c>
      <c r="DI29" s="1">
        <v>0.3337</v>
      </c>
      <c r="DJ29" s="1">
        <v>0.3029</v>
      </c>
      <c r="DK29" s="1">
        <v>0.33069999999999999</v>
      </c>
      <c r="DL29" s="1">
        <v>0.20369999999999999</v>
      </c>
      <c r="DM29" s="1">
        <v>0.1794</v>
      </c>
      <c r="DN29" s="1">
        <v>0.14749999999999999</v>
      </c>
      <c r="DO29" s="1">
        <v>0.1754</v>
      </c>
      <c r="DP29" s="1">
        <v>0.19239999999999999</v>
      </c>
      <c r="DQ29" s="1">
        <v>0.2049</v>
      </c>
      <c r="DR29" s="1">
        <v>0.21329999999999999</v>
      </c>
      <c r="DS29" s="1">
        <v>0.18990000000000001</v>
      </c>
      <c r="DT29" s="1">
        <v>0.19670000000000001</v>
      </c>
      <c r="DU29" s="1">
        <v>0.19289999999999999</v>
      </c>
      <c r="DV29" s="1">
        <v>0.21540000000000001</v>
      </c>
      <c r="DW29" s="1">
        <v>0.19620000000000001</v>
      </c>
      <c r="DX29" s="1">
        <v>0.2097</v>
      </c>
      <c r="DY29" s="1">
        <v>0.21010000000000001</v>
      </c>
      <c r="DZ29" s="1">
        <v>0.2165</v>
      </c>
      <c r="EA29" s="1">
        <v>0.21779999999999999</v>
      </c>
      <c r="EB29" s="1">
        <v>0.26769999999999999</v>
      </c>
      <c r="EC29" s="1">
        <v>0.252</v>
      </c>
      <c r="ED29" s="1">
        <v>0.21929999999999999</v>
      </c>
      <c r="EE29" s="1">
        <v>0.2266</v>
      </c>
      <c r="EF29" s="1">
        <v>0.22800000000000001</v>
      </c>
      <c r="EG29" s="1">
        <v>0.23430000000000001</v>
      </c>
      <c r="EH29" s="1">
        <v>0.24779999999999999</v>
      </c>
      <c r="EI29" s="1">
        <v>0.20979999999999999</v>
      </c>
      <c r="EJ29" s="1">
        <v>0.22650000000000001</v>
      </c>
      <c r="EK29" s="1">
        <v>0.21640000000000001</v>
      </c>
      <c r="EL29" s="1">
        <v>0.2326</v>
      </c>
      <c r="EM29" s="1">
        <v>0.25490000000000002</v>
      </c>
      <c r="EN29" s="1">
        <v>0.14319999999999999</v>
      </c>
      <c r="EO29" s="1">
        <v>0.2407</v>
      </c>
      <c r="EP29" s="1">
        <v>0.2334</v>
      </c>
      <c r="EQ29" s="1">
        <v>0.19189999999999999</v>
      </c>
      <c r="ER29" s="1">
        <v>0.21240000000000001</v>
      </c>
      <c r="ES29" s="1">
        <v>0.25840000000000002</v>
      </c>
      <c r="ET29" s="1">
        <v>0.16470000000000001</v>
      </c>
      <c r="EU29" s="1">
        <v>0.1905</v>
      </c>
      <c r="EV29" s="1">
        <v>0.18970000000000001</v>
      </c>
      <c r="EW29" s="1">
        <v>0.1865</v>
      </c>
      <c r="EX29" s="1">
        <v>0.18779999999999999</v>
      </c>
      <c r="EY29" s="1">
        <v>0.18160000000000001</v>
      </c>
      <c r="EZ29" s="1">
        <v>0.20599999999999999</v>
      </c>
      <c r="FA29" s="1">
        <v>0.17649999999999999</v>
      </c>
      <c r="FB29" s="1">
        <v>0.1646</v>
      </c>
      <c r="FC29" s="1">
        <v>0.1951</v>
      </c>
      <c r="FD29" s="1">
        <v>0.20330000000000001</v>
      </c>
      <c r="FE29" s="1">
        <v>0.1719</v>
      </c>
      <c r="FF29" s="1">
        <v>0.17780000000000001</v>
      </c>
      <c r="FG29" s="1">
        <v>0.19189999999999999</v>
      </c>
      <c r="FH29" s="1">
        <v>0.18479999999999999</v>
      </c>
      <c r="FI29" s="1">
        <v>0.18179999999999999</v>
      </c>
      <c r="FJ29" s="1">
        <v>0.1721</v>
      </c>
      <c r="FK29" s="1">
        <v>0.16370000000000001</v>
      </c>
    </row>
    <row r="30" spans="1:167" x14ac:dyDescent="0.15">
      <c r="A30" s="1" t="s">
        <v>9</v>
      </c>
      <c r="C30" s="1">
        <v>21.239865780908161</v>
      </c>
      <c r="D30" s="1">
        <v>20.958393046838513</v>
      </c>
      <c r="E30" s="1">
        <v>17.967965882676086</v>
      </c>
      <c r="F30" s="1">
        <v>18.336542822994936</v>
      </c>
      <c r="G30" s="1">
        <v>13.668602963325169</v>
      </c>
      <c r="H30" s="1">
        <v>13.425671449649702</v>
      </c>
      <c r="I30" s="1">
        <v>13.508411493883489</v>
      </c>
      <c r="J30" s="1">
        <v>13.603983015467744</v>
      </c>
      <c r="K30" s="1">
        <v>13.618355130158125</v>
      </c>
      <c r="L30" s="1">
        <v>14.169169689692881</v>
      </c>
      <c r="M30" s="1">
        <v>26.734102415400621</v>
      </c>
      <c r="N30" s="1">
        <v>23.068588312624392</v>
      </c>
      <c r="O30" s="1">
        <v>22.966689353475239</v>
      </c>
      <c r="P30" s="1">
        <v>23.444353941418328</v>
      </c>
      <c r="Q30" s="1">
        <v>22.982263276044762</v>
      </c>
      <c r="R30" s="1">
        <v>13.58350039749509</v>
      </c>
      <c r="S30" s="1">
        <v>13.289641286258604</v>
      </c>
      <c r="T30" s="1">
        <v>13.187697999913444</v>
      </c>
      <c r="U30" s="1">
        <v>14.255694318196868</v>
      </c>
      <c r="V30" s="1">
        <v>13.454441174925849</v>
      </c>
      <c r="W30" s="1">
        <v>14.362310596248129</v>
      </c>
      <c r="X30" s="1">
        <v>21.148909939426932</v>
      </c>
      <c r="Y30" s="1">
        <v>13.401415078025375</v>
      </c>
      <c r="Z30" s="1">
        <v>15.487422988539418</v>
      </c>
      <c r="AA30" s="1">
        <v>13.374551668486031</v>
      </c>
      <c r="AB30" s="1">
        <v>13.589960530384698</v>
      </c>
      <c r="AC30" s="1">
        <v>13.310989455669016</v>
      </c>
      <c r="AD30" s="1">
        <v>13.29338392447432</v>
      </c>
      <c r="AE30" s="1">
        <v>13.174542862998486</v>
      </c>
      <c r="AF30" s="1">
        <v>23.350377996118482</v>
      </c>
      <c r="AG30" s="1">
        <v>24.078702551134924</v>
      </c>
      <c r="AH30" s="1">
        <v>25.844816254961312</v>
      </c>
      <c r="AI30" s="1">
        <v>23.792192052879827</v>
      </c>
      <c r="AJ30" s="1">
        <v>13.648581554714722</v>
      </c>
      <c r="AK30" s="1">
        <v>13.893411658124386</v>
      </c>
      <c r="AL30" s="1">
        <v>13.330018268424293</v>
      </c>
      <c r="AM30" s="1">
        <v>13.757780193920441</v>
      </c>
      <c r="AN30" s="1">
        <v>13.30335355328576</v>
      </c>
      <c r="AO30" s="1">
        <v>13.616038900527878</v>
      </c>
      <c r="AP30" s="1">
        <v>24.993256146179188</v>
      </c>
      <c r="AQ30" s="1">
        <v>25.249468615426995</v>
      </c>
      <c r="AR30" s="1">
        <v>24.817199572083002</v>
      </c>
      <c r="AS30" s="1">
        <v>14.942195276162604</v>
      </c>
      <c r="AT30" s="1">
        <v>14.040368501565892</v>
      </c>
      <c r="AU30" s="1">
        <v>13.898220315896987</v>
      </c>
      <c r="AV30" s="1">
        <v>13.4738680014904</v>
      </c>
      <c r="AW30" s="1">
        <v>14.478042954977568</v>
      </c>
      <c r="AX30" s="1">
        <v>24.534102579047705</v>
      </c>
      <c r="AY30" s="1">
        <v>15.879632944831739</v>
      </c>
      <c r="AZ30" s="1">
        <v>17.072473518931915</v>
      </c>
      <c r="BA30" s="1">
        <v>14.920523382076862</v>
      </c>
      <c r="BB30" s="1">
        <v>14.97835454341174</v>
      </c>
      <c r="BC30" s="1">
        <v>15.728848191894549</v>
      </c>
      <c r="BD30" s="1">
        <v>16.273178618491585</v>
      </c>
      <c r="BE30" s="1">
        <v>15.663734457440611</v>
      </c>
      <c r="BF30" s="1">
        <v>18.905989728092656</v>
      </c>
      <c r="BG30" s="1">
        <v>21.032459048169194</v>
      </c>
      <c r="BH30" s="1">
        <v>20.100431843843808</v>
      </c>
      <c r="BI30" s="1">
        <v>19.757374913102332</v>
      </c>
      <c r="BJ30" s="1">
        <v>21.456959514754853</v>
      </c>
      <c r="BK30" s="1">
        <v>19.414253446043315</v>
      </c>
      <c r="BL30" s="1">
        <v>19.500088107128839</v>
      </c>
      <c r="BM30" s="1">
        <v>20.934100465222976</v>
      </c>
      <c r="BN30" s="1">
        <v>20.749188354559326</v>
      </c>
      <c r="BO30" s="1">
        <v>19.957013588985618</v>
      </c>
      <c r="BP30" s="1">
        <v>19.80797629382727</v>
      </c>
      <c r="BQ30" s="1">
        <v>19.701467802336666</v>
      </c>
      <c r="BR30" s="1">
        <v>20.09609278030301</v>
      </c>
      <c r="BS30" s="1">
        <v>30.175599930025633</v>
      </c>
      <c r="BT30" s="1">
        <v>21.305720789623262</v>
      </c>
      <c r="BU30" s="1">
        <v>20.190718577526198</v>
      </c>
      <c r="BV30" s="1">
        <v>25.533840591685198</v>
      </c>
      <c r="BW30" s="1">
        <v>24.435460792206133</v>
      </c>
      <c r="BX30" s="1">
        <v>23.570113190419193</v>
      </c>
      <c r="BY30" s="1">
        <v>25.626423379604493</v>
      </c>
      <c r="BZ30" s="1">
        <v>24.643788918915838</v>
      </c>
      <c r="CA30" s="1">
        <v>20.994981058875368</v>
      </c>
      <c r="CB30" s="1">
        <v>14.10212675029142</v>
      </c>
      <c r="CC30" s="1">
        <v>13.931641784751728</v>
      </c>
      <c r="CD30" s="1">
        <v>19.400040752912989</v>
      </c>
      <c r="CE30" s="1">
        <v>20.517868393080303</v>
      </c>
      <c r="CF30" s="1">
        <v>20.448706085562204</v>
      </c>
      <c r="CG30" s="1">
        <v>19.533589311540332</v>
      </c>
      <c r="CH30" s="1">
        <v>14.395333897925136</v>
      </c>
      <c r="CI30" s="1">
        <v>18.244184124453557</v>
      </c>
      <c r="CJ30" s="1">
        <v>18.996869537416238</v>
      </c>
      <c r="CK30" s="1">
        <v>18.237525859048464</v>
      </c>
      <c r="CL30" s="1">
        <v>19.557204070331871</v>
      </c>
      <c r="CM30" s="1">
        <v>18.947826510846074</v>
      </c>
      <c r="CN30" s="1">
        <v>18.236974785214251</v>
      </c>
      <c r="CO30" s="1">
        <v>18.233769600639519</v>
      </c>
      <c r="CP30" s="1">
        <v>18.271025050976945</v>
      </c>
      <c r="CQ30" s="1">
        <v>18.366912735674518</v>
      </c>
      <c r="CR30" s="1">
        <v>14.736692645180256</v>
      </c>
      <c r="CS30" s="1">
        <v>15.293001001383381</v>
      </c>
      <c r="CT30" s="1">
        <v>13.948576596517707</v>
      </c>
      <c r="CU30" s="1">
        <v>16.482118630651481</v>
      </c>
      <c r="CV30" s="1">
        <v>14.570050656097836</v>
      </c>
      <c r="CW30" s="1">
        <v>21.527975099108527</v>
      </c>
      <c r="CX30" s="1">
        <v>22.064667028092884</v>
      </c>
      <c r="CY30" s="1">
        <v>20.234957573306865</v>
      </c>
      <c r="CZ30" s="1">
        <v>20.637112895465929</v>
      </c>
      <c r="DA30" s="1">
        <v>14.983000026287787</v>
      </c>
      <c r="DB30" s="1">
        <v>13.993804166708644</v>
      </c>
      <c r="DC30" s="1">
        <v>14.216792623523931</v>
      </c>
      <c r="DD30" s="1">
        <v>19.326079548535649</v>
      </c>
      <c r="DE30" s="1">
        <v>19.707531006455628</v>
      </c>
      <c r="DF30" s="1">
        <v>20.433220062654399</v>
      </c>
      <c r="DG30" s="1">
        <v>22.080096578589931</v>
      </c>
      <c r="DH30" s="1">
        <v>21.64182974003397</v>
      </c>
      <c r="DI30" s="1">
        <v>21.62959021064384</v>
      </c>
      <c r="DJ30" s="1">
        <v>22.286599573860649</v>
      </c>
      <c r="DK30" s="1">
        <v>24.531201587904725</v>
      </c>
      <c r="DL30" s="1">
        <v>14.291608583384122</v>
      </c>
      <c r="DM30" s="1">
        <v>14.818194670395968</v>
      </c>
      <c r="DN30" s="1">
        <v>13.723416300300524</v>
      </c>
      <c r="DO30" s="1">
        <v>15.09033590597663</v>
      </c>
      <c r="DP30" s="1">
        <v>15.620621788643474</v>
      </c>
      <c r="DQ30" s="1">
        <v>15.950829739834658</v>
      </c>
      <c r="DR30" s="1">
        <v>16.018807220939905</v>
      </c>
      <c r="DS30" s="1">
        <v>16.43801706457727</v>
      </c>
      <c r="DT30" s="1">
        <v>15.751375702507374</v>
      </c>
      <c r="DU30" s="1">
        <v>15.607922761074185</v>
      </c>
      <c r="DV30" s="1">
        <v>15.814814632057054</v>
      </c>
      <c r="DW30" s="1">
        <v>15.147271435927253</v>
      </c>
      <c r="DX30" s="1">
        <v>15.483098415106006</v>
      </c>
      <c r="DY30" s="1">
        <v>14.763250170782875</v>
      </c>
      <c r="DZ30" s="1">
        <v>16.147043931918169</v>
      </c>
      <c r="EA30" s="1">
        <v>19.096864809570906</v>
      </c>
      <c r="EB30" s="1">
        <v>18.267503191489471</v>
      </c>
      <c r="EC30" s="1">
        <v>19.130389749037157</v>
      </c>
      <c r="ED30" s="1">
        <v>14.869405360540402</v>
      </c>
      <c r="EE30" s="1">
        <v>16.076993919119296</v>
      </c>
      <c r="EF30" s="1">
        <v>15.807034820863377</v>
      </c>
      <c r="EG30" s="1">
        <v>15.196659513736147</v>
      </c>
      <c r="EH30" s="1">
        <v>16.700072952508471</v>
      </c>
      <c r="EI30" s="1">
        <v>17.388437251030581</v>
      </c>
      <c r="EJ30" s="1">
        <v>17.377529187001805</v>
      </c>
      <c r="EK30" s="1">
        <v>20.710577750982235</v>
      </c>
      <c r="EL30" s="1">
        <v>19.467853514031429</v>
      </c>
      <c r="EM30" s="1">
        <v>19.625972969642259</v>
      </c>
      <c r="EN30" s="1">
        <v>22.79767148999375</v>
      </c>
      <c r="EO30" s="1">
        <v>18.516382182314445</v>
      </c>
      <c r="EP30" s="1">
        <v>19.469679790759393</v>
      </c>
      <c r="EQ30" s="1">
        <v>14.725712805795546</v>
      </c>
      <c r="ER30" s="1">
        <v>15.346752957093583</v>
      </c>
      <c r="ES30" s="1">
        <v>18.505807302726918</v>
      </c>
      <c r="ET30" s="1">
        <v>15.667463660576765</v>
      </c>
      <c r="EU30" s="1">
        <v>16.153860813416568</v>
      </c>
      <c r="EV30" s="1">
        <v>16.551860923296466</v>
      </c>
      <c r="EW30" s="1">
        <v>16.142571152864971</v>
      </c>
      <c r="EX30" s="1">
        <v>16.02721203189537</v>
      </c>
      <c r="EY30" s="1">
        <v>15.987183207119569</v>
      </c>
      <c r="EZ30" s="1">
        <v>16.722956335909824</v>
      </c>
      <c r="FA30" s="1">
        <v>16.264837020205849</v>
      </c>
      <c r="FB30" s="1">
        <v>18.984648970415016</v>
      </c>
      <c r="FC30" s="1">
        <v>16.053767276174483</v>
      </c>
      <c r="FD30" s="1">
        <v>16.226539620097267</v>
      </c>
      <c r="FE30" s="1">
        <v>15.821921402525662</v>
      </c>
      <c r="FF30" s="1">
        <v>16.420620206407293</v>
      </c>
      <c r="FG30" s="1">
        <v>16.220827436749797</v>
      </c>
      <c r="FH30" s="1">
        <v>15.726238146081384</v>
      </c>
      <c r="FI30" s="1">
        <v>15.449563231389019</v>
      </c>
      <c r="FJ30" s="1">
        <v>14.085328622358269</v>
      </c>
      <c r="FK30" s="1">
        <v>13.928108461885151</v>
      </c>
    </row>
    <row r="31" spans="1:167" x14ac:dyDescent="0.15">
      <c r="A31" s="1" t="s">
        <v>8</v>
      </c>
      <c r="C31" s="1">
        <v>22.19281015767676</v>
      </c>
      <c r="D31" s="1">
        <v>20.505270807048362</v>
      </c>
      <c r="E31" s="1">
        <v>13.437877514582061</v>
      </c>
      <c r="F31" s="1">
        <v>18.629229960805727</v>
      </c>
      <c r="G31" s="1">
        <v>10.481111526856742</v>
      </c>
      <c r="H31" s="1">
        <v>10.206544318004285</v>
      </c>
      <c r="I31" s="1">
        <v>10.025691306847278</v>
      </c>
      <c r="J31" s="1">
        <v>9.8972566749106967</v>
      </c>
      <c r="K31" s="1">
        <v>10.392482943855276</v>
      </c>
      <c r="L31" s="1">
        <v>10.524933723844303</v>
      </c>
      <c r="M31" s="1">
        <v>14.06449898576529</v>
      </c>
      <c r="N31" s="1">
        <v>24.339038808180511</v>
      </c>
      <c r="O31" s="1">
        <v>22.729764121482969</v>
      </c>
      <c r="P31" s="1">
        <v>24.899394464901814</v>
      </c>
      <c r="Q31" s="1">
        <v>20.04533682133146</v>
      </c>
      <c r="R31" s="1">
        <v>9.6088550082637081</v>
      </c>
      <c r="S31" s="1">
        <v>9.9909856385808116</v>
      </c>
      <c r="T31" s="1">
        <v>10.21540521269619</v>
      </c>
      <c r="U31" s="1">
        <v>10.284309904187822</v>
      </c>
      <c r="V31" s="1">
        <v>10.285702522304902</v>
      </c>
      <c r="W31" s="1">
        <v>10.954850234389452</v>
      </c>
      <c r="X31" s="1">
        <v>22.04940338431485</v>
      </c>
      <c r="Y31" s="1">
        <v>11.633738423790401</v>
      </c>
      <c r="Z31" s="1">
        <v>10.526874832836146</v>
      </c>
      <c r="AA31" s="1">
        <v>10.374483730811473</v>
      </c>
      <c r="AB31" s="1">
        <v>10.368472862583488</v>
      </c>
      <c r="AC31" s="1">
        <v>10.07839141791502</v>
      </c>
      <c r="AD31" s="1">
        <v>10.453572444731686</v>
      </c>
      <c r="AE31" s="1">
        <v>10.041103516349784</v>
      </c>
      <c r="AF31" s="1">
        <v>19.447329932913533</v>
      </c>
      <c r="AG31" s="1">
        <v>23.238724854923763</v>
      </c>
      <c r="AH31" s="1">
        <v>18.620035695861489</v>
      </c>
      <c r="AI31" s="1">
        <v>21.579009971634651</v>
      </c>
      <c r="AJ31" s="1">
        <v>10.770073318245528</v>
      </c>
      <c r="AK31" s="1">
        <v>10.253507624326371</v>
      </c>
      <c r="AL31" s="1">
        <v>10.557329698300082</v>
      </c>
      <c r="AM31" s="1">
        <v>10.504251870496214</v>
      </c>
      <c r="AN31" s="1">
        <v>10.631414196233536</v>
      </c>
      <c r="AO31" s="1">
        <v>10.66176896984337</v>
      </c>
      <c r="AP31" s="1">
        <v>24.945066444751063</v>
      </c>
      <c r="AQ31" s="1">
        <v>24.449190527675981</v>
      </c>
      <c r="AR31" s="1">
        <v>23.551559115544158</v>
      </c>
      <c r="AS31" s="1">
        <v>12.377442389600498</v>
      </c>
      <c r="AT31" s="1">
        <v>10.812539484209823</v>
      </c>
      <c r="AU31" s="1">
        <v>11.148316762943676</v>
      </c>
      <c r="AV31" s="1">
        <v>10.808650489943718</v>
      </c>
      <c r="AW31" s="1">
        <v>11.948649864133428</v>
      </c>
      <c r="AX31" s="1">
        <v>20.621168803904286</v>
      </c>
      <c r="AY31" s="1">
        <v>13.247103908408489</v>
      </c>
      <c r="AZ31" s="1">
        <v>11.476980178410964</v>
      </c>
      <c r="BA31" s="1">
        <v>12.101475365497981</v>
      </c>
      <c r="BB31" s="1">
        <v>12.348371595906533</v>
      </c>
      <c r="BC31" s="1">
        <v>12.192241004347586</v>
      </c>
      <c r="BD31" s="1">
        <v>11.776247601270301</v>
      </c>
      <c r="BE31" s="1">
        <v>11.764516897446248</v>
      </c>
      <c r="BF31" s="1">
        <v>17.12958961517063</v>
      </c>
      <c r="BG31" s="1">
        <v>14.69976625976957</v>
      </c>
      <c r="BH31" s="1">
        <v>17.824772091936378</v>
      </c>
      <c r="BI31" s="1">
        <v>17.850395259069376</v>
      </c>
      <c r="BJ31" s="1">
        <v>18.573201891252932</v>
      </c>
      <c r="BK31" s="1">
        <v>16.542530145412062</v>
      </c>
      <c r="BL31" s="1">
        <v>18.125205086547723</v>
      </c>
      <c r="BM31" s="1">
        <v>17.09835015299771</v>
      </c>
      <c r="BN31" s="1">
        <v>16.37035098157822</v>
      </c>
      <c r="BO31" s="1">
        <v>18.361994798560278</v>
      </c>
      <c r="BP31" s="1">
        <v>16.527279944669754</v>
      </c>
      <c r="BQ31" s="1">
        <v>18.190349831263262</v>
      </c>
      <c r="BR31" s="1">
        <v>19.118702093249262</v>
      </c>
      <c r="BS31" s="1">
        <v>32.421510797762515</v>
      </c>
      <c r="BT31" s="1">
        <v>20.219302486491667</v>
      </c>
      <c r="BU31" s="1">
        <v>14.201615444795134</v>
      </c>
      <c r="BV31" s="1">
        <v>13.531365950460241</v>
      </c>
      <c r="BW31" s="1">
        <v>13.629582421621327</v>
      </c>
      <c r="BX31" s="1">
        <v>29.816053211487148</v>
      </c>
      <c r="BY31" s="1">
        <v>29.175599698245527</v>
      </c>
      <c r="BZ31" s="1">
        <v>32.167924374408827</v>
      </c>
      <c r="CA31" s="1">
        <v>25.432121549271805</v>
      </c>
      <c r="CB31" s="1">
        <v>11.032845542401146</v>
      </c>
      <c r="CC31" s="1">
        <v>10.711107484605405</v>
      </c>
      <c r="CD31" s="1">
        <v>14.313498711287798</v>
      </c>
      <c r="CE31" s="1">
        <v>14.126991854769855</v>
      </c>
      <c r="CF31" s="1">
        <v>14.259416927114723</v>
      </c>
      <c r="CG31" s="1">
        <v>12.753735198085232</v>
      </c>
      <c r="CH31" s="1">
        <v>11.662722439235795</v>
      </c>
      <c r="CI31" s="1">
        <v>13.375402182494758</v>
      </c>
      <c r="CJ31" s="1">
        <v>14.128101883069336</v>
      </c>
      <c r="CK31" s="1">
        <v>15.138655512839438</v>
      </c>
      <c r="CL31" s="1">
        <v>9.8825641166401912</v>
      </c>
      <c r="CM31" s="1">
        <v>12.871269398496759</v>
      </c>
      <c r="CN31" s="1">
        <v>12.972232921191402</v>
      </c>
      <c r="CO31" s="1">
        <v>12.297901842809305</v>
      </c>
      <c r="CP31" s="1">
        <v>12.634341860849323</v>
      </c>
      <c r="CQ31" s="1">
        <v>12.894510876844908</v>
      </c>
      <c r="CR31" s="1">
        <v>11.616760463411183</v>
      </c>
      <c r="CS31" s="1">
        <v>12.521015987162649</v>
      </c>
      <c r="CT31" s="1">
        <v>11.225711828289871</v>
      </c>
      <c r="CU31" s="1">
        <v>13.74442656575701</v>
      </c>
      <c r="CV31" s="1">
        <v>10.335033705878475</v>
      </c>
      <c r="CW31" s="1">
        <v>12.182098272360699</v>
      </c>
      <c r="CX31" s="1">
        <v>13.008136531680378</v>
      </c>
      <c r="CY31" s="1">
        <v>13.863514648784081</v>
      </c>
      <c r="CZ31" s="1">
        <v>12.816497439268714</v>
      </c>
      <c r="DA31" s="1">
        <v>11.620864070786384</v>
      </c>
      <c r="DB31" s="1">
        <v>11.364371429536682</v>
      </c>
      <c r="DC31" s="1">
        <v>11.349937357477854</v>
      </c>
      <c r="DD31" s="1">
        <v>13.495538797712332</v>
      </c>
      <c r="DE31" s="1">
        <v>13.916219792525855</v>
      </c>
      <c r="DF31" s="1">
        <v>12.587450544372167</v>
      </c>
      <c r="DG31" s="1">
        <v>12.257531672213011</v>
      </c>
      <c r="DH31" s="1">
        <v>11.833311609900246</v>
      </c>
      <c r="DI31" s="1">
        <v>12.413676398911498</v>
      </c>
      <c r="DJ31" s="1">
        <v>12.494790893568657</v>
      </c>
      <c r="DK31" s="1">
        <v>11.934026675361482</v>
      </c>
      <c r="DL31" s="1">
        <v>11.355698381285228</v>
      </c>
      <c r="DM31" s="1">
        <v>10.75939026278896</v>
      </c>
      <c r="DN31" s="1">
        <v>10.631344465476026</v>
      </c>
      <c r="DO31" s="1">
        <v>10.77923670768817</v>
      </c>
      <c r="DP31" s="1">
        <v>11.601281006280507</v>
      </c>
      <c r="DQ31" s="1">
        <v>10.934269910121744</v>
      </c>
      <c r="DR31" s="1">
        <v>11.192116535369481</v>
      </c>
      <c r="DS31" s="1">
        <v>11.99313063613528</v>
      </c>
      <c r="DT31" s="1">
        <v>12.089415181803552</v>
      </c>
      <c r="DU31" s="1">
        <v>10.770805435618259</v>
      </c>
      <c r="DV31" s="1">
        <v>11.930011499394999</v>
      </c>
      <c r="DW31" s="1">
        <v>11.738360253254044</v>
      </c>
      <c r="DX31" s="1">
        <v>10.487228731292696</v>
      </c>
      <c r="DY31" s="1">
        <v>12.342931085208992</v>
      </c>
      <c r="DZ31" s="1">
        <v>11.705274078459334</v>
      </c>
      <c r="EA31" s="1">
        <v>10.560834137123853</v>
      </c>
      <c r="EB31" s="1">
        <v>12.749385703297751</v>
      </c>
      <c r="EC31" s="1">
        <v>14.090850871895006</v>
      </c>
      <c r="ED31" s="1">
        <v>12.23607382283145</v>
      </c>
      <c r="EE31" s="1">
        <v>12.461013657682722</v>
      </c>
      <c r="EF31" s="1">
        <v>11.660832203574531</v>
      </c>
      <c r="EG31" s="1">
        <v>11.12782528238502</v>
      </c>
      <c r="EH31" s="1">
        <v>11.801924927877339</v>
      </c>
      <c r="EI31" s="1">
        <v>10.536860682929715</v>
      </c>
      <c r="EJ31" s="1">
        <v>12.07146381448489</v>
      </c>
      <c r="EK31" s="1">
        <v>11.379069945333436</v>
      </c>
      <c r="EL31" s="1">
        <v>13.726940389856871</v>
      </c>
      <c r="EM31" s="1">
        <v>12.328792238836556</v>
      </c>
      <c r="EN31" s="1">
        <v>16.727652673169949</v>
      </c>
      <c r="EO31" s="1">
        <v>12.728405480793956</v>
      </c>
      <c r="EP31" s="1">
        <v>14.691741848529087</v>
      </c>
      <c r="EQ31" s="1">
        <v>10.96218235891941</v>
      </c>
      <c r="ER31" s="1">
        <v>11.372207438781899</v>
      </c>
      <c r="ES31" s="1">
        <v>12.717931344479574</v>
      </c>
      <c r="ET31" s="1">
        <v>11.182496634001039</v>
      </c>
      <c r="EU31" s="1">
        <v>11.097596478050168</v>
      </c>
      <c r="EV31" s="1">
        <v>11.144270955940634</v>
      </c>
      <c r="EW31" s="1">
        <v>11.943617677821162</v>
      </c>
      <c r="EX31" s="1">
        <v>11.227228268954674</v>
      </c>
      <c r="EY31" s="1">
        <v>11.616215301928021</v>
      </c>
      <c r="EZ31" s="1">
        <v>11.176392623903411</v>
      </c>
      <c r="FA31" s="1">
        <v>11.296545619445238</v>
      </c>
      <c r="FB31" s="1">
        <v>8.907459599177793</v>
      </c>
      <c r="FC31" s="1">
        <v>11.808932425987296</v>
      </c>
      <c r="FD31" s="1">
        <v>11.772512520185908</v>
      </c>
      <c r="FE31" s="1">
        <v>12.033243745373229</v>
      </c>
      <c r="FF31" s="1">
        <v>11.390135764619576</v>
      </c>
      <c r="FG31" s="1">
        <v>10.300831469539951</v>
      </c>
      <c r="FH31" s="1">
        <v>11.506135548259756</v>
      </c>
      <c r="FI31" s="1">
        <v>11.424649380957383</v>
      </c>
      <c r="FJ31" s="1">
        <v>10.595880301973258</v>
      </c>
      <c r="FK31" s="1">
        <v>10.559452066307033</v>
      </c>
    </row>
    <row r="32" spans="1:167" x14ac:dyDescent="0.15">
      <c r="A32" s="1" t="s">
        <v>7</v>
      </c>
      <c r="C32" s="1">
        <v>0.30609999999999998</v>
      </c>
      <c r="D32" s="1">
        <v>0.29459999999999997</v>
      </c>
      <c r="E32" s="1">
        <v>0.2382</v>
      </c>
      <c r="F32" s="1">
        <v>0.2651</v>
      </c>
      <c r="G32" s="1">
        <v>0.2079</v>
      </c>
      <c r="H32" s="1">
        <v>0.19259999999999999</v>
      </c>
      <c r="I32" s="1">
        <v>0.2034</v>
      </c>
      <c r="J32" s="1">
        <v>0.18429999999999999</v>
      </c>
      <c r="K32" s="1">
        <v>0.20200000000000001</v>
      </c>
      <c r="L32" s="1">
        <v>0.18190000000000001</v>
      </c>
      <c r="M32" s="1">
        <v>0.3407</v>
      </c>
      <c r="N32" s="1">
        <v>0.34439999999999998</v>
      </c>
      <c r="O32" s="1">
        <v>0.28589999999999999</v>
      </c>
      <c r="P32" s="1">
        <v>0.31969999999999998</v>
      </c>
      <c r="Q32" s="1">
        <v>0.31469999999999998</v>
      </c>
      <c r="R32" s="1">
        <v>0.18559999999999999</v>
      </c>
      <c r="S32" s="1">
        <v>0.1943</v>
      </c>
      <c r="T32" s="1">
        <v>0.221</v>
      </c>
      <c r="U32" s="1">
        <v>0.1915</v>
      </c>
      <c r="V32" s="1">
        <v>0.15659999999999999</v>
      </c>
      <c r="W32" s="1">
        <v>0.18440000000000001</v>
      </c>
      <c r="X32" s="1">
        <v>0.32329999999999998</v>
      </c>
      <c r="Y32" s="1">
        <v>0.2203</v>
      </c>
      <c r="Z32" s="1">
        <v>0.19470000000000001</v>
      </c>
      <c r="AA32" s="1">
        <v>0.18079999999999999</v>
      </c>
      <c r="AB32" s="1">
        <v>0.17469999999999999</v>
      </c>
      <c r="AC32" s="1">
        <v>0.18329999999999999</v>
      </c>
      <c r="AD32" s="1">
        <v>0.18279999999999999</v>
      </c>
      <c r="AE32" s="1">
        <v>0.18210000000000001</v>
      </c>
      <c r="AF32" s="1">
        <v>0.32869999999999999</v>
      </c>
      <c r="AG32" s="1">
        <v>0.30270000000000002</v>
      </c>
      <c r="AH32" s="1">
        <v>0.30690000000000001</v>
      </c>
      <c r="AI32" s="1">
        <v>0.33389999999999997</v>
      </c>
      <c r="AJ32" s="1">
        <v>0.20599999999999999</v>
      </c>
      <c r="AK32" s="1">
        <v>0.19539999999999999</v>
      </c>
      <c r="AL32" s="1">
        <v>0.16919999999999999</v>
      </c>
      <c r="AM32" s="1">
        <v>0.20630000000000001</v>
      </c>
      <c r="AN32" s="1">
        <v>0.18029999999999999</v>
      </c>
      <c r="AO32" s="1">
        <v>0.19989999999999999</v>
      </c>
      <c r="AP32" s="1">
        <v>0.31119999999999998</v>
      </c>
      <c r="AQ32" s="1">
        <v>0.32840000000000003</v>
      </c>
      <c r="AR32" s="1">
        <v>0.33800000000000002</v>
      </c>
      <c r="AS32" s="1">
        <v>0.2266</v>
      </c>
      <c r="AT32" s="1">
        <v>0.20880000000000001</v>
      </c>
      <c r="AU32" s="1">
        <v>0.1953</v>
      </c>
      <c r="AV32" s="1">
        <v>0.1736</v>
      </c>
      <c r="AW32" s="1">
        <v>0.23350000000000001</v>
      </c>
      <c r="AX32" s="1">
        <v>0.34350000000000003</v>
      </c>
      <c r="AY32" s="1">
        <v>0.2772</v>
      </c>
      <c r="AZ32" s="1">
        <v>0.25259999999999999</v>
      </c>
      <c r="BA32" s="1">
        <v>0.2278</v>
      </c>
      <c r="BB32" s="1">
        <v>0.2177</v>
      </c>
      <c r="BC32" s="1">
        <v>0.22450000000000001</v>
      </c>
      <c r="BD32" s="1">
        <v>0.19650000000000001</v>
      </c>
      <c r="BE32" s="1">
        <v>0.21129999999999999</v>
      </c>
      <c r="BF32" s="1">
        <v>0.29659999999999997</v>
      </c>
      <c r="BG32" s="1">
        <v>0.3009</v>
      </c>
      <c r="BH32" s="1">
        <v>0.30730000000000002</v>
      </c>
      <c r="BI32" s="1">
        <v>0.32540000000000002</v>
      </c>
      <c r="BJ32" s="1">
        <v>0.29170000000000001</v>
      </c>
      <c r="BK32" s="1">
        <v>0.28089999999999998</v>
      </c>
      <c r="BL32" s="1">
        <v>0.30940000000000001</v>
      </c>
      <c r="BM32" s="1">
        <v>0.30030000000000001</v>
      </c>
      <c r="BN32" s="1">
        <v>0.307</v>
      </c>
      <c r="BO32" s="1">
        <v>0.318</v>
      </c>
      <c r="BP32" s="1">
        <v>0.27510000000000001</v>
      </c>
      <c r="BQ32" s="1">
        <v>0.28549999999999998</v>
      </c>
      <c r="BR32" s="1">
        <v>0.27610000000000001</v>
      </c>
      <c r="BS32" s="1">
        <v>0.40250000000000002</v>
      </c>
      <c r="BT32" s="1">
        <v>0.30520000000000003</v>
      </c>
      <c r="BU32" s="1">
        <v>0.26540000000000002</v>
      </c>
      <c r="BV32" s="1">
        <v>0.34300000000000003</v>
      </c>
      <c r="BW32" s="1">
        <v>0.29430000000000001</v>
      </c>
      <c r="BX32" s="1">
        <v>0.35809999999999997</v>
      </c>
      <c r="BY32" s="1">
        <v>0.29199999999999998</v>
      </c>
      <c r="BZ32" s="1">
        <v>0.29670000000000002</v>
      </c>
      <c r="CA32" s="1">
        <v>0.25619999999999998</v>
      </c>
      <c r="CB32" s="1">
        <v>0.1958</v>
      </c>
      <c r="CC32" s="1">
        <v>0.1988</v>
      </c>
      <c r="CD32" s="1">
        <v>0.28249999999999997</v>
      </c>
      <c r="CE32" s="1">
        <v>0.3473</v>
      </c>
      <c r="CF32" s="1">
        <v>0.33610000000000001</v>
      </c>
      <c r="CG32" s="1">
        <v>0.32279999999999998</v>
      </c>
      <c r="CH32" s="1">
        <v>0.20960000000000001</v>
      </c>
      <c r="CI32" s="1">
        <v>0.28060000000000002</v>
      </c>
      <c r="CJ32" s="1">
        <v>0.29749999999999999</v>
      </c>
      <c r="CK32" s="1">
        <v>0.28649999999999998</v>
      </c>
      <c r="CL32" s="1">
        <v>0.26860000000000001</v>
      </c>
      <c r="CM32" s="1">
        <v>0.27439999999999998</v>
      </c>
      <c r="CN32" s="1">
        <v>0.2964</v>
      </c>
      <c r="CO32" s="1">
        <v>0.27889999999999998</v>
      </c>
      <c r="CP32" s="1">
        <v>0.30220000000000002</v>
      </c>
      <c r="CQ32" s="1">
        <v>0.252</v>
      </c>
      <c r="CR32" s="1">
        <v>0.20880000000000001</v>
      </c>
      <c r="CS32" s="1">
        <v>0.26069999999999999</v>
      </c>
      <c r="CT32" s="1">
        <v>0.22289999999999999</v>
      </c>
      <c r="CU32" s="1">
        <v>0.28460000000000002</v>
      </c>
      <c r="CV32" s="1">
        <v>0.20760000000000001</v>
      </c>
      <c r="CW32" s="1">
        <v>0.2591</v>
      </c>
      <c r="CX32" s="1">
        <v>0.23960000000000001</v>
      </c>
      <c r="CY32" s="1">
        <v>0.24779999999999999</v>
      </c>
      <c r="CZ32" s="1">
        <v>0.27639999999999998</v>
      </c>
      <c r="DA32" s="1">
        <v>0.22520000000000001</v>
      </c>
      <c r="DB32" s="1">
        <v>0.1888</v>
      </c>
      <c r="DC32" s="1">
        <v>0.224</v>
      </c>
      <c r="DD32" s="1">
        <v>0.28029999999999999</v>
      </c>
      <c r="DE32" s="1">
        <v>0.29630000000000001</v>
      </c>
      <c r="DF32" s="1">
        <v>0.29170000000000001</v>
      </c>
      <c r="DG32" s="1">
        <v>0.26490000000000002</v>
      </c>
      <c r="DH32" s="1">
        <v>0.30590000000000001</v>
      </c>
      <c r="DI32" s="1">
        <v>0.23710000000000001</v>
      </c>
      <c r="DJ32" s="1">
        <v>0.2475</v>
      </c>
      <c r="DK32" s="1">
        <v>0.3009</v>
      </c>
      <c r="DL32" s="1">
        <v>0.21590000000000001</v>
      </c>
      <c r="DM32" s="1">
        <v>0.2077</v>
      </c>
      <c r="DN32" s="1">
        <v>0.1898</v>
      </c>
      <c r="DO32" s="1">
        <v>0.2127</v>
      </c>
      <c r="DP32" s="1">
        <v>0.215</v>
      </c>
      <c r="DQ32" s="1">
        <v>0.21640000000000001</v>
      </c>
      <c r="DR32" s="1">
        <v>0.2112</v>
      </c>
      <c r="DS32" s="1">
        <v>0.2213</v>
      </c>
      <c r="DT32" s="1">
        <v>0.2266</v>
      </c>
      <c r="DU32" s="1">
        <v>0.19009999999999999</v>
      </c>
      <c r="DV32" s="1">
        <v>0.2195</v>
      </c>
      <c r="DW32" s="1">
        <v>0.23669999999999999</v>
      </c>
      <c r="DX32" s="1">
        <v>0.223</v>
      </c>
      <c r="DY32" s="1">
        <v>0.23419999999999999</v>
      </c>
      <c r="DZ32" s="1">
        <v>0.24909999999999999</v>
      </c>
      <c r="EA32" s="1">
        <v>0.251</v>
      </c>
      <c r="EB32" s="1">
        <v>0.24690000000000001</v>
      </c>
      <c r="EC32" s="1">
        <v>0.24010000000000001</v>
      </c>
      <c r="ED32" s="1">
        <v>0.17860000000000001</v>
      </c>
      <c r="EE32" s="1">
        <v>0.24340000000000001</v>
      </c>
      <c r="EF32" s="1">
        <v>0.24429999999999999</v>
      </c>
      <c r="EG32" s="1">
        <v>0.1981</v>
      </c>
      <c r="EH32" s="1">
        <v>0.23899999999999999</v>
      </c>
      <c r="EI32" s="1">
        <v>0.21060000000000001</v>
      </c>
      <c r="EJ32" s="1">
        <v>0.2331</v>
      </c>
      <c r="EK32" s="1">
        <v>0.2044</v>
      </c>
      <c r="EL32" s="1">
        <v>0.18240000000000001</v>
      </c>
      <c r="EM32" s="1">
        <v>0.23050000000000001</v>
      </c>
      <c r="EN32" s="1">
        <v>0.18990000000000001</v>
      </c>
      <c r="EO32" s="1">
        <v>0.19939999999999999</v>
      </c>
      <c r="EP32" s="1">
        <v>0.20349999999999999</v>
      </c>
      <c r="EQ32" s="1">
        <v>0.18770000000000001</v>
      </c>
      <c r="ER32" s="1">
        <v>0.18690000000000001</v>
      </c>
      <c r="ES32" s="1">
        <v>0.21440000000000001</v>
      </c>
      <c r="ET32" s="1">
        <v>0.23669999999999999</v>
      </c>
      <c r="EU32" s="1">
        <v>0.224</v>
      </c>
      <c r="EV32" s="1">
        <v>0.22239999999999999</v>
      </c>
      <c r="EW32" s="1">
        <v>0.23499999999999999</v>
      </c>
      <c r="EX32" s="1">
        <v>0.23169999999999999</v>
      </c>
      <c r="EY32" s="1">
        <v>0.2651</v>
      </c>
      <c r="EZ32" s="1">
        <v>0.23480000000000001</v>
      </c>
      <c r="FA32" s="1">
        <v>0.22090000000000001</v>
      </c>
      <c r="FB32" s="1">
        <v>0.27389999999999998</v>
      </c>
      <c r="FC32" s="1">
        <v>0.2339</v>
      </c>
      <c r="FD32" s="1">
        <v>0.26479999999999998</v>
      </c>
      <c r="FE32" s="1">
        <v>0.246</v>
      </c>
      <c r="FF32" s="1">
        <v>0.25169999999999998</v>
      </c>
      <c r="FG32" s="1">
        <v>0.21970000000000001</v>
      </c>
      <c r="FH32" s="1">
        <v>0.24840000000000001</v>
      </c>
      <c r="FI32" s="1">
        <v>0.20649999999999999</v>
      </c>
      <c r="FJ32" s="1">
        <v>0.19900000000000001</v>
      </c>
      <c r="FK32" s="1">
        <v>0.17960000000000001</v>
      </c>
    </row>
    <row r="33" spans="1:167" x14ac:dyDescent="0.15">
      <c r="A33" s="1" t="s">
        <v>6</v>
      </c>
      <c r="C33" s="1">
        <v>9.07</v>
      </c>
      <c r="D33" s="1">
        <v>9.93</v>
      </c>
      <c r="E33" s="1">
        <v>13.04</v>
      </c>
      <c r="F33" s="1">
        <v>11.86</v>
      </c>
      <c r="G33" s="1">
        <v>15.64</v>
      </c>
      <c r="H33" s="1">
        <v>15.8</v>
      </c>
      <c r="I33" s="1">
        <v>15.8</v>
      </c>
      <c r="J33" s="1">
        <v>15.72</v>
      </c>
      <c r="K33" s="1">
        <v>15.68</v>
      </c>
      <c r="L33" s="1">
        <v>15.34</v>
      </c>
      <c r="M33" s="1">
        <v>8.6199999999999992</v>
      </c>
      <c r="N33" s="1">
        <v>7.94</v>
      </c>
      <c r="O33" s="1">
        <v>7.72</v>
      </c>
      <c r="P33" s="1">
        <v>7.64</v>
      </c>
      <c r="Q33" s="1">
        <v>7.98</v>
      </c>
      <c r="R33" s="1">
        <v>15.79</v>
      </c>
      <c r="S33" s="1">
        <v>15.95</v>
      </c>
      <c r="T33" s="1">
        <v>16.13</v>
      </c>
      <c r="U33" s="1">
        <v>15.41</v>
      </c>
      <c r="V33" s="1">
        <v>15.83</v>
      </c>
      <c r="W33" s="1">
        <v>15.49</v>
      </c>
      <c r="X33" s="1">
        <v>9.1</v>
      </c>
      <c r="Y33" s="1">
        <v>15.69</v>
      </c>
      <c r="Z33" s="1">
        <v>15.06</v>
      </c>
      <c r="AA33" s="1">
        <v>16.03</v>
      </c>
      <c r="AB33" s="1">
        <v>15.95</v>
      </c>
      <c r="AC33" s="1">
        <v>15.9</v>
      </c>
      <c r="AD33" s="1">
        <v>15.94</v>
      </c>
      <c r="AE33" s="1">
        <v>16.09</v>
      </c>
      <c r="AF33" s="1">
        <v>8.0299999999999994</v>
      </c>
      <c r="AG33" s="1">
        <v>6.84</v>
      </c>
      <c r="AH33" s="1">
        <v>7.16</v>
      </c>
      <c r="AI33" s="1">
        <v>7.61</v>
      </c>
      <c r="AJ33" s="1">
        <v>15.72</v>
      </c>
      <c r="AK33" s="1">
        <v>15.74</v>
      </c>
      <c r="AL33" s="1">
        <v>15.97</v>
      </c>
      <c r="AM33" s="1">
        <v>15.8</v>
      </c>
      <c r="AN33" s="1">
        <v>16.05</v>
      </c>
      <c r="AO33" s="1">
        <v>15.83</v>
      </c>
      <c r="AP33" s="1">
        <v>6.66</v>
      </c>
      <c r="AQ33" s="1">
        <v>6.66</v>
      </c>
      <c r="AR33" s="1">
        <v>6.69</v>
      </c>
      <c r="AS33" s="1">
        <v>14.74</v>
      </c>
      <c r="AT33" s="1">
        <v>15.32</v>
      </c>
      <c r="AU33" s="1">
        <v>15.54</v>
      </c>
      <c r="AV33" s="1">
        <v>15.9</v>
      </c>
      <c r="AW33" s="1">
        <v>14.96</v>
      </c>
      <c r="AX33" s="1">
        <v>7.02</v>
      </c>
      <c r="AY33" s="1">
        <v>13.88</v>
      </c>
      <c r="AZ33" s="1">
        <v>13.82</v>
      </c>
      <c r="BA33" s="1">
        <v>14.87</v>
      </c>
      <c r="BB33" s="1">
        <v>14.93</v>
      </c>
      <c r="BC33" s="1">
        <v>14.21</v>
      </c>
      <c r="BD33" s="1">
        <v>14.37</v>
      </c>
      <c r="BE33" s="1">
        <v>14.36</v>
      </c>
      <c r="BF33" s="1">
        <v>11.17</v>
      </c>
      <c r="BG33" s="1">
        <v>10.02</v>
      </c>
      <c r="BH33" s="1">
        <v>9.84</v>
      </c>
      <c r="BI33" s="1">
        <v>9.98</v>
      </c>
      <c r="BJ33" s="1">
        <v>9.3800000000000008</v>
      </c>
      <c r="BK33" s="1">
        <v>10.61</v>
      </c>
      <c r="BL33" s="1">
        <v>10.31</v>
      </c>
      <c r="BM33" s="1">
        <v>9.74</v>
      </c>
      <c r="BN33" s="1">
        <v>9.98</v>
      </c>
      <c r="BO33" s="1">
        <v>9.81</v>
      </c>
      <c r="BP33" s="1">
        <v>10.41</v>
      </c>
      <c r="BQ33" s="1">
        <v>11.25</v>
      </c>
      <c r="BR33" s="1">
        <v>11.56</v>
      </c>
      <c r="BS33" s="1">
        <v>2.7</v>
      </c>
      <c r="BT33" s="1">
        <v>10.98</v>
      </c>
      <c r="BU33" s="1">
        <v>12.14</v>
      </c>
      <c r="BV33" s="1">
        <v>10.17</v>
      </c>
      <c r="BW33" s="1">
        <v>10.55</v>
      </c>
      <c r="BX33" s="1">
        <v>7.39</v>
      </c>
      <c r="BY33" s="1">
        <v>5.72</v>
      </c>
      <c r="BZ33" s="1">
        <v>6.3</v>
      </c>
      <c r="CA33" s="1">
        <v>9.42</v>
      </c>
      <c r="CB33" s="1">
        <v>15.41</v>
      </c>
      <c r="CC33" s="1">
        <v>15.56</v>
      </c>
      <c r="CD33" s="1">
        <v>10.78</v>
      </c>
      <c r="CE33" s="1">
        <v>10.26</v>
      </c>
      <c r="CF33" s="1">
        <v>10.38</v>
      </c>
      <c r="CG33" s="1">
        <v>11.06</v>
      </c>
      <c r="CH33" s="1">
        <v>15.22</v>
      </c>
      <c r="CI33" s="1">
        <v>11.64</v>
      </c>
      <c r="CJ33" s="1">
        <v>11.08</v>
      </c>
      <c r="CK33" s="1">
        <v>11.86</v>
      </c>
      <c r="CL33" s="1">
        <v>12.4</v>
      </c>
      <c r="CM33" s="1">
        <v>11.41</v>
      </c>
      <c r="CN33" s="1">
        <v>11.94</v>
      </c>
      <c r="CO33" s="1">
        <v>11.76</v>
      </c>
      <c r="CP33" s="1">
        <v>11.67</v>
      </c>
      <c r="CQ33" s="1">
        <v>11.86</v>
      </c>
      <c r="CR33" s="1">
        <v>14.63</v>
      </c>
      <c r="CS33" s="1">
        <v>13.96</v>
      </c>
      <c r="CT33" s="1">
        <v>15.34</v>
      </c>
      <c r="CU33" s="1">
        <v>12.78</v>
      </c>
      <c r="CV33" s="1">
        <v>15.47</v>
      </c>
      <c r="CW33" s="1">
        <v>9.81</v>
      </c>
      <c r="CX33" s="1">
        <v>9.11</v>
      </c>
      <c r="CY33" s="1">
        <v>10.37</v>
      </c>
      <c r="CZ33" s="1">
        <v>10.31</v>
      </c>
      <c r="DA33" s="1">
        <v>14.57</v>
      </c>
      <c r="DB33" s="1">
        <v>15.4</v>
      </c>
      <c r="DC33" s="1">
        <v>15.12</v>
      </c>
      <c r="DD33" s="1">
        <v>11.28</v>
      </c>
      <c r="DE33" s="1">
        <v>10.61</v>
      </c>
      <c r="DF33" s="1">
        <v>10.55</v>
      </c>
      <c r="DG33" s="1">
        <v>9.39</v>
      </c>
      <c r="DH33" s="1">
        <v>10.25</v>
      </c>
      <c r="DI33" s="1">
        <v>9.4</v>
      </c>
      <c r="DJ33" s="1">
        <v>9.25</v>
      </c>
      <c r="DK33" s="1">
        <v>7.91</v>
      </c>
      <c r="DL33" s="1">
        <v>15.05</v>
      </c>
      <c r="DM33" s="1">
        <v>14.99</v>
      </c>
      <c r="DN33" s="1">
        <v>15.7</v>
      </c>
      <c r="DO33" s="1">
        <v>14.92</v>
      </c>
      <c r="DP33" s="1">
        <v>14.46</v>
      </c>
      <c r="DQ33" s="1">
        <v>14.06</v>
      </c>
      <c r="DR33" s="1">
        <v>13.9</v>
      </c>
      <c r="DS33" s="1">
        <v>13.56</v>
      </c>
      <c r="DT33" s="1">
        <v>14</v>
      </c>
      <c r="DU33" s="1">
        <v>14.38</v>
      </c>
      <c r="DV33" s="1">
        <v>13.91</v>
      </c>
      <c r="DW33" s="1">
        <v>14.44</v>
      </c>
      <c r="DX33" s="1">
        <v>14.76</v>
      </c>
      <c r="DY33" s="1">
        <v>14.7</v>
      </c>
      <c r="DZ33" s="1">
        <v>13.79</v>
      </c>
      <c r="EA33" s="1">
        <v>12.6</v>
      </c>
      <c r="EB33" s="1">
        <v>12.31</v>
      </c>
      <c r="EC33" s="1">
        <v>11.44</v>
      </c>
      <c r="ED33" s="1">
        <v>14.54</v>
      </c>
      <c r="EE33" s="1">
        <v>13.8</v>
      </c>
      <c r="EF33" s="1">
        <v>14.12</v>
      </c>
      <c r="EG33" s="1">
        <v>14.68</v>
      </c>
      <c r="EH33" s="1">
        <v>13.45</v>
      </c>
      <c r="EI33" s="1">
        <v>13.6</v>
      </c>
      <c r="EJ33" s="1">
        <v>12.7</v>
      </c>
      <c r="EK33" s="1">
        <v>10.99</v>
      </c>
      <c r="EL33" s="1">
        <v>10.88</v>
      </c>
      <c r="EM33" s="1">
        <v>11.39</v>
      </c>
      <c r="EN33" s="1">
        <v>8.2899999999999991</v>
      </c>
      <c r="EO33" s="1">
        <v>12.06</v>
      </c>
      <c r="EP33" s="1">
        <v>10.78</v>
      </c>
      <c r="EQ33" s="1">
        <v>14.91</v>
      </c>
      <c r="ER33" s="1">
        <v>14.64</v>
      </c>
      <c r="ES33" s="1">
        <v>12.15</v>
      </c>
      <c r="ET33" s="1">
        <v>14.36</v>
      </c>
      <c r="EU33" s="1">
        <v>13.89</v>
      </c>
      <c r="EV33" s="1">
        <v>13.9</v>
      </c>
      <c r="EW33" s="1">
        <v>13.74</v>
      </c>
      <c r="EX33" s="1">
        <v>13.75</v>
      </c>
      <c r="EY33" s="1">
        <v>13.91</v>
      </c>
      <c r="EZ33" s="1">
        <v>13.36</v>
      </c>
      <c r="FA33" s="1">
        <v>13.79</v>
      </c>
      <c r="FB33" s="1">
        <v>13.56</v>
      </c>
      <c r="FC33" s="1">
        <v>13.89</v>
      </c>
      <c r="FD33" s="1">
        <v>13.72</v>
      </c>
      <c r="FE33" s="1">
        <v>14.19</v>
      </c>
      <c r="FF33" s="1">
        <v>13.76</v>
      </c>
      <c r="FG33" s="1">
        <v>14.11</v>
      </c>
      <c r="FH33" s="1">
        <v>14.29</v>
      </c>
      <c r="FI33" s="1">
        <v>14.28</v>
      </c>
      <c r="FJ33" s="1">
        <v>15.49</v>
      </c>
      <c r="FK33" s="1">
        <v>15.59</v>
      </c>
    </row>
    <row r="34" spans="1:167" x14ac:dyDescent="0.15">
      <c r="A34" s="1" t="s">
        <v>5</v>
      </c>
      <c r="C34" s="1">
        <v>4.8099999999999997E-2</v>
      </c>
      <c r="D34" s="1">
        <v>8.3099999999999993E-2</v>
      </c>
      <c r="E34" s="1">
        <v>7.2499999999999995E-2</v>
      </c>
      <c r="F34" s="1">
        <v>6.1600000000000002E-2</v>
      </c>
      <c r="G34" s="1">
        <v>7.2800000000000004E-2</v>
      </c>
      <c r="H34" s="1">
        <v>8.9099999999999999E-2</v>
      </c>
      <c r="I34" s="1">
        <v>4.9700000000000001E-2</v>
      </c>
      <c r="J34" s="1">
        <v>0.10290000000000001</v>
      </c>
      <c r="K34" s="1">
        <v>6.8599999999999994E-2</v>
      </c>
      <c r="L34" s="1">
        <v>6.4000000000000001E-2</v>
      </c>
      <c r="M34" s="1">
        <v>4.48E-2</v>
      </c>
      <c r="N34" s="1">
        <v>7.7200000000000005E-2</v>
      </c>
      <c r="O34" s="1">
        <v>6.6500000000000004E-2</v>
      </c>
      <c r="P34" s="1">
        <v>6.2600000000000003E-2</v>
      </c>
      <c r="Q34" s="1">
        <v>6.3299999999999995E-2</v>
      </c>
      <c r="R34" s="1">
        <v>9.4899999999999998E-2</v>
      </c>
      <c r="S34" s="1">
        <v>6.7100000000000007E-2</v>
      </c>
      <c r="T34" s="1">
        <v>6.2700000000000006E-2</v>
      </c>
      <c r="U34" s="1">
        <v>3.5499999999999997E-2</v>
      </c>
      <c r="V34" s="1">
        <v>6.7000000000000004E-2</v>
      </c>
      <c r="W34" s="1">
        <v>9.1899999999999996E-2</v>
      </c>
      <c r="X34" s="1">
        <v>6.6600000000000006E-2</v>
      </c>
      <c r="Y34" s="1">
        <v>0.11609999999999999</v>
      </c>
      <c r="Z34" s="1">
        <v>4.9799999999999997E-2</v>
      </c>
      <c r="AA34" s="1">
        <v>7.4700000000000003E-2</v>
      </c>
      <c r="AB34" s="1">
        <v>6.2199999999999998E-2</v>
      </c>
      <c r="AC34" s="1">
        <v>9.6000000000000002E-2</v>
      </c>
      <c r="AD34" s="1">
        <v>4.2299999999999997E-2</v>
      </c>
      <c r="AE34" s="1">
        <v>5.57E-2</v>
      </c>
      <c r="AF34" s="1">
        <v>6.9500000000000006E-2</v>
      </c>
      <c r="AG34" s="1">
        <v>4.9000000000000002E-2</v>
      </c>
      <c r="AH34" s="1">
        <v>7.0400000000000004E-2</v>
      </c>
      <c r="AI34" s="1">
        <v>4.2799999999999998E-2</v>
      </c>
      <c r="AJ34" s="1">
        <v>7.7299999999999994E-2</v>
      </c>
      <c r="AK34" s="1">
        <v>6.5600000000000006E-2</v>
      </c>
      <c r="AL34" s="1">
        <v>6.1499999999999999E-2</v>
      </c>
      <c r="AM34" s="1">
        <v>9.1700000000000004E-2</v>
      </c>
      <c r="AN34" s="1">
        <v>5.6599999999999998E-2</v>
      </c>
      <c r="AO34" s="1">
        <v>0.1066</v>
      </c>
      <c r="AP34" s="1">
        <v>2.93E-2</v>
      </c>
      <c r="AQ34" s="1">
        <v>3.7100000000000001E-2</v>
      </c>
      <c r="AR34" s="1">
        <v>5.6099999999999997E-2</v>
      </c>
      <c r="AS34" s="1">
        <v>6.7900000000000002E-2</v>
      </c>
      <c r="AT34" s="1">
        <v>6.4500000000000002E-2</v>
      </c>
      <c r="AU34" s="1">
        <v>7.2700000000000001E-2</v>
      </c>
      <c r="AV34" s="1">
        <v>7.1999999999999995E-2</v>
      </c>
      <c r="AW34" s="1">
        <v>9.0399999999999994E-2</v>
      </c>
      <c r="AX34" s="1">
        <v>7.85E-2</v>
      </c>
      <c r="AY34" s="1">
        <v>7.4200000000000002E-2</v>
      </c>
      <c r="AZ34" s="1">
        <v>8.6199999999999999E-2</v>
      </c>
      <c r="BA34" s="1">
        <v>6.1899999999999997E-2</v>
      </c>
      <c r="BB34" s="1">
        <v>7.2499999999999995E-2</v>
      </c>
      <c r="BC34" s="1">
        <v>6.6400000000000001E-2</v>
      </c>
      <c r="BD34" s="1">
        <v>8.14E-2</v>
      </c>
      <c r="BE34" s="1">
        <v>9.6699999999999994E-2</v>
      </c>
      <c r="BF34" s="1">
        <v>7.6600000000000001E-2</v>
      </c>
      <c r="BG34" s="1">
        <v>6.83E-2</v>
      </c>
      <c r="BH34" s="1">
        <v>8.77E-2</v>
      </c>
      <c r="BI34" s="1">
        <v>3.4500000000000003E-2</v>
      </c>
      <c r="BJ34" s="1">
        <v>7.3300000000000004E-2</v>
      </c>
      <c r="BK34" s="1">
        <v>7.3800000000000004E-2</v>
      </c>
      <c r="BL34" s="1">
        <v>5.9299999999999999E-2</v>
      </c>
      <c r="BM34" s="1">
        <v>0.1013</v>
      </c>
      <c r="BN34" s="1">
        <v>9.0800000000000006E-2</v>
      </c>
      <c r="BO34" s="1">
        <v>9.4E-2</v>
      </c>
      <c r="BP34" s="1">
        <v>7.0099999999999996E-2</v>
      </c>
      <c r="BQ34" s="1">
        <v>9.3700000000000006E-2</v>
      </c>
      <c r="BR34" s="1">
        <v>6.1600000000000002E-2</v>
      </c>
      <c r="BS34" s="1">
        <v>6.2700000000000006E-2</v>
      </c>
      <c r="BT34" s="1">
        <v>8.6699999999999999E-2</v>
      </c>
      <c r="BU34" s="1">
        <v>0.1051</v>
      </c>
      <c r="BV34" s="1">
        <v>5.6300000000000003E-2</v>
      </c>
      <c r="BW34" s="1">
        <v>5.8900000000000001E-2</v>
      </c>
      <c r="BX34" s="1">
        <v>0.1066</v>
      </c>
      <c r="BY34" s="1">
        <v>4.6800000000000001E-2</v>
      </c>
      <c r="BZ34" s="1">
        <v>7.3599999999999999E-2</v>
      </c>
      <c r="CA34" s="1">
        <v>7.1800000000000003E-2</v>
      </c>
      <c r="CB34" s="1">
        <v>6.3500000000000001E-2</v>
      </c>
      <c r="CC34" s="1">
        <v>8.8499999999999995E-2</v>
      </c>
      <c r="CD34" s="1">
        <v>5.8799999999999998E-2</v>
      </c>
      <c r="CE34" s="1">
        <v>4.2200000000000001E-2</v>
      </c>
      <c r="CF34" s="1">
        <v>8.2400000000000001E-2</v>
      </c>
      <c r="CG34" s="1">
        <v>7.9000000000000001E-2</v>
      </c>
      <c r="CH34" s="1">
        <v>8.4599999999999995E-2</v>
      </c>
      <c r="CI34" s="1">
        <v>3.3500000000000002E-2</v>
      </c>
      <c r="CJ34" s="1">
        <v>3.73E-2</v>
      </c>
      <c r="CK34" s="1">
        <v>4.4999999999999998E-2</v>
      </c>
      <c r="CL34" s="1">
        <v>6.2799999999999995E-2</v>
      </c>
      <c r="CM34" s="1">
        <v>6.83E-2</v>
      </c>
      <c r="CN34" s="1">
        <v>5.2400000000000002E-2</v>
      </c>
      <c r="CO34" s="1">
        <v>6.1699999999999998E-2</v>
      </c>
      <c r="CP34" s="1">
        <v>5.3999999999999999E-2</v>
      </c>
      <c r="CQ34" s="1">
        <v>8.9499999999999996E-2</v>
      </c>
      <c r="CR34" s="1">
        <v>5.4699999999999999E-2</v>
      </c>
      <c r="CS34" s="1">
        <v>5.3400000000000003E-2</v>
      </c>
      <c r="CT34" s="1">
        <v>5.1799999999999999E-2</v>
      </c>
      <c r="CU34" s="1">
        <v>7.1099999999999997E-2</v>
      </c>
      <c r="CV34" s="1">
        <v>7.9699999999999993E-2</v>
      </c>
      <c r="CW34" s="1">
        <v>5.8099999999999999E-2</v>
      </c>
      <c r="CX34" s="1">
        <v>8.3099999999999993E-2</v>
      </c>
      <c r="CY34" s="1">
        <v>7.0000000000000007E-2</v>
      </c>
      <c r="CZ34" s="1">
        <v>5.8099999999999999E-2</v>
      </c>
      <c r="DA34" s="1">
        <v>7.5300000000000006E-2</v>
      </c>
      <c r="DB34" s="1">
        <v>7.1900000000000006E-2</v>
      </c>
      <c r="DC34" s="1">
        <v>5.2200000000000003E-2</v>
      </c>
      <c r="DD34" s="1">
        <v>3.8199999999999998E-2</v>
      </c>
      <c r="DE34" s="1">
        <v>5.7700000000000001E-2</v>
      </c>
      <c r="DF34" s="1">
        <v>4.2500000000000003E-2</v>
      </c>
      <c r="DG34" s="1">
        <v>7.5399999999999995E-2</v>
      </c>
      <c r="DH34" s="1">
        <v>4.9599999999999998E-2</v>
      </c>
      <c r="DI34" s="1">
        <v>6.8500000000000005E-2</v>
      </c>
      <c r="DJ34" s="1">
        <v>9.8000000000000004E-2</v>
      </c>
      <c r="DK34" s="1">
        <v>7.1400000000000005E-2</v>
      </c>
      <c r="DL34" s="1">
        <v>5.6300000000000003E-2</v>
      </c>
      <c r="DM34" s="1">
        <v>6.1499999999999999E-2</v>
      </c>
      <c r="DN34" s="1">
        <v>0.10630000000000001</v>
      </c>
      <c r="DO34" s="1">
        <v>5.28E-2</v>
      </c>
      <c r="DP34" s="1">
        <v>9.1700000000000004E-2</v>
      </c>
      <c r="DQ34" s="1">
        <v>6.8099999999999994E-2</v>
      </c>
      <c r="DR34" s="1">
        <v>4.5900000000000003E-2</v>
      </c>
      <c r="DS34" s="1">
        <v>9.3600000000000003E-2</v>
      </c>
      <c r="DT34" s="1">
        <v>6.9699999999999998E-2</v>
      </c>
      <c r="DU34" s="1">
        <v>6.8199999999999997E-2</v>
      </c>
      <c r="DV34" s="1">
        <v>7.8E-2</v>
      </c>
      <c r="DW34" s="1">
        <v>7.0400000000000004E-2</v>
      </c>
      <c r="DX34" s="1">
        <v>8.7499999999999994E-2</v>
      </c>
      <c r="DY34" s="1">
        <v>6.1400000000000003E-2</v>
      </c>
      <c r="DZ34" s="1">
        <v>8.4699999999999998E-2</v>
      </c>
      <c r="EA34" s="1">
        <v>4.5100000000000001E-2</v>
      </c>
      <c r="EB34" s="1">
        <v>8.1900000000000001E-2</v>
      </c>
      <c r="EC34" s="1">
        <v>5.9799999999999999E-2</v>
      </c>
      <c r="ED34" s="1">
        <v>5.5E-2</v>
      </c>
      <c r="EE34" s="1">
        <v>6.9900000000000004E-2</v>
      </c>
      <c r="EF34" s="1">
        <v>6.93E-2</v>
      </c>
      <c r="EG34" s="1">
        <v>5.4600000000000003E-2</v>
      </c>
      <c r="EH34" s="1">
        <v>6.3600000000000004E-2</v>
      </c>
      <c r="EI34" s="1">
        <v>9.0999999999999998E-2</v>
      </c>
      <c r="EJ34" s="1">
        <v>5.8799999999999998E-2</v>
      </c>
      <c r="EK34" s="1">
        <v>7.6600000000000001E-2</v>
      </c>
      <c r="EL34" s="1">
        <v>4.2900000000000001E-2</v>
      </c>
      <c r="EM34" s="1">
        <v>7.7100000000000002E-2</v>
      </c>
      <c r="EN34" s="1">
        <v>5.3800000000000001E-2</v>
      </c>
      <c r="EO34" s="1">
        <v>9.2200000000000004E-2</v>
      </c>
      <c r="EP34" s="1">
        <v>7.4399999999999994E-2</v>
      </c>
      <c r="EQ34" s="1">
        <v>5.8000000000000003E-2</v>
      </c>
      <c r="ER34" s="1">
        <v>3.7400000000000003E-2</v>
      </c>
      <c r="ES34" s="1">
        <v>6.8199999999999997E-2</v>
      </c>
      <c r="ET34" s="1">
        <v>6.5500000000000003E-2</v>
      </c>
      <c r="EU34" s="1">
        <v>5.5E-2</v>
      </c>
      <c r="EV34" s="1">
        <v>8.2400000000000001E-2</v>
      </c>
      <c r="EW34" s="1">
        <v>6.4899999999999999E-2</v>
      </c>
      <c r="EX34" s="1">
        <v>3.7400000000000003E-2</v>
      </c>
      <c r="EY34" s="1">
        <v>6.54E-2</v>
      </c>
      <c r="EZ34" s="1">
        <v>5.21E-2</v>
      </c>
      <c r="FA34" s="1">
        <v>9.4500000000000001E-2</v>
      </c>
      <c r="FB34" s="1">
        <v>4.2099999999999999E-2</v>
      </c>
      <c r="FC34" s="1">
        <v>8.2500000000000004E-2</v>
      </c>
      <c r="FD34" s="1">
        <v>6.7000000000000004E-2</v>
      </c>
      <c r="FE34" s="1">
        <v>6.6400000000000001E-2</v>
      </c>
      <c r="FF34" s="1">
        <v>5.7200000000000001E-2</v>
      </c>
      <c r="FG34" s="1">
        <v>8.6800000000000002E-2</v>
      </c>
      <c r="FH34" s="1">
        <v>7.8E-2</v>
      </c>
      <c r="FI34" s="1">
        <v>7.2700000000000001E-2</v>
      </c>
      <c r="FJ34" s="1">
        <v>7.3999999999999996E-2</v>
      </c>
      <c r="FK34" s="1">
        <v>5.6000000000000001E-2</v>
      </c>
    </row>
    <row r="35" spans="1:167" x14ac:dyDescent="0.15">
      <c r="A35" s="1" t="s">
        <v>4</v>
      </c>
      <c r="C35" s="1">
        <v>0.28320000000000001</v>
      </c>
      <c r="D35" s="1">
        <v>0.30449999999999999</v>
      </c>
      <c r="E35" s="1">
        <v>0.22869999999999999</v>
      </c>
      <c r="F35" s="1">
        <v>0.2107</v>
      </c>
      <c r="G35" s="1">
        <v>0.22539999999999999</v>
      </c>
      <c r="H35" s="1">
        <v>0.21029999999999999</v>
      </c>
      <c r="I35" s="1">
        <v>0.2117</v>
      </c>
      <c r="J35" s="1">
        <v>0.2097</v>
      </c>
      <c r="K35" s="1">
        <v>0.2208</v>
      </c>
      <c r="L35" s="1">
        <v>0.21909999999999999</v>
      </c>
      <c r="M35" s="1">
        <v>0.1744</v>
      </c>
      <c r="N35" s="1">
        <v>0.2581</v>
      </c>
      <c r="O35" s="1">
        <v>0.2414</v>
      </c>
      <c r="P35" s="1">
        <v>0.24660000000000001</v>
      </c>
      <c r="Q35" s="1">
        <v>0.26450000000000001</v>
      </c>
      <c r="R35" s="1">
        <v>0.21829999999999999</v>
      </c>
      <c r="S35" s="1">
        <v>0.22720000000000001</v>
      </c>
      <c r="T35" s="1">
        <v>0.21410000000000001</v>
      </c>
      <c r="U35" s="1">
        <v>0.21909999999999999</v>
      </c>
      <c r="V35" s="1">
        <v>0.20810000000000001</v>
      </c>
      <c r="W35" s="1">
        <v>0.23150000000000001</v>
      </c>
      <c r="X35" s="1">
        <v>0.2616</v>
      </c>
      <c r="Y35" s="1">
        <v>0.1545</v>
      </c>
      <c r="Z35" s="1">
        <v>0.2069</v>
      </c>
      <c r="AA35" s="1">
        <v>0.21110000000000001</v>
      </c>
      <c r="AB35" s="1">
        <v>0.24279999999999999</v>
      </c>
      <c r="AC35" s="1">
        <v>0.22739999999999999</v>
      </c>
      <c r="AD35" s="1">
        <v>0.2339</v>
      </c>
      <c r="AE35" s="1">
        <v>0.2016</v>
      </c>
      <c r="AF35" s="1">
        <v>0.25929999999999997</v>
      </c>
      <c r="AG35" s="1">
        <v>0.31519999999999998</v>
      </c>
      <c r="AH35" s="1">
        <v>0.24329999999999999</v>
      </c>
      <c r="AI35" s="1">
        <v>0.27700000000000002</v>
      </c>
      <c r="AJ35" s="1">
        <v>0.22220000000000001</v>
      </c>
      <c r="AK35" s="1">
        <v>0.1908</v>
      </c>
      <c r="AL35" s="1">
        <v>0.217</v>
      </c>
      <c r="AM35" s="1">
        <v>0.23350000000000001</v>
      </c>
      <c r="AN35" s="1">
        <v>0.21260000000000001</v>
      </c>
      <c r="AO35" s="1">
        <v>0.20899999999999999</v>
      </c>
      <c r="AP35" s="1">
        <v>0.23019999999999999</v>
      </c>
      <c r="AQ35" s="1">
        <v>0.27610000000000001</v>
      </c>
      <c r="AR35" s="1">
        <v>0.26650000000000001</v>
      </c>
      <c r="AS35" s="1">
        <v>0.21590000000000001</v>
      </c>
      <c r="AT35" s="1">
        <v>0.1978</v>
      </c>
      <c r="AU35" s="1">
        <v>0.2137</v>
      </c>
      <c r="AV35" s="1">
        <v>0.20569999999999999</v>
      </c>
      <c r="AW35" s="1">
        <v>0.17730000000000001</v>
      </c>
      <c r="AX35" s="1">
        <v>0.1827</v>
      </c>
      <c r="AY35" s="1">
        <v>0.19120000000000001</v>
      </c>
      <c r="AZ35" s="1">
        <v>0.18440000000000001</v>
      </c>
      <c r="BA35" s="1">
        <v>0.21870000000000001</v>
      </c>
      <c r="BB35" s="1">
        <v>0.20349999999999999</v>
      </c>
      <c r="BC35" s="1">
        <v>0.19850000000000001</v>
      </c>
      <c r="BD35" s="1">
        <v>0.18529999999999999</v>
      </c>
      <c r="BE35" s="1">
        <v>0.17499999999999999</v>
      </c>
      <c r="BF35" s="1">
        <v>0.19159999999999999</v>
      </c>
      <c r="BG35" s="1">
        <v>0.129</v>
      </c>
      <c r="BH35" s="1">
        <v>0.20830000000000001</v>
      </c>
      <c r="BI35" s="1">
        <v>0.2049</v>
      </c>
      <c r="BJ35" s="1">
        <v>0.22109999999999999</v>
      </c>
      <c r="BK35" s="1">
        <v>0.1115</v>
      </c>
      <c r="BL35" s="1">
        <v>0.18129999999999999</v>
      </c>
      <c r="BM35" s="1">
        <v>0.18629999999999999</v>
      </c>
      <c r="BN35" s="1">
        <v>0.17610000000000001</v>
      </c>
      <c r="BO35" s="1">
        <v>0.19289999999999999</v>
      </c>
      <c r="BP35" s="1">
        <v>0.19370000000000001</v>
      </c>
      <c r="BQ35" s="1">
        <v>0.20899999999999999</v>
      </c>
      <c r="BR35" s="1">
        <v>0.24590000000000001</v>
      </c>
      <c r="BS35" s="1">
        <v>0.26790000000000003</v>
      </c>
      <c r="BT35" s="1">
        <v>0.25940000000000002</v>
      </c>
      <c r="BU35" s="1">
        <v>0.19750000000000001</v>
      </c>
      <c r="BV35" s="1">
        <v>0.2074</v>
      </c>
      <c r="BW35" s="1">
        <v>0.21279999999999999</v>
      </c>
      <c r="BX35" s="1">
        <v>0.27950000000000003</v>
      </c>
      <c r="BY35" s="1">
        <v>0.2089</v>
      </c>
      <c r="BZ35" s="1">
        <v>0.2833</v>
      </c>
      <c r="CA35" s="1">
        <v>0.25009999999999999</v>
      </c>
      <c r="CB35" s="1">
        <v>0.21190000000000001</v>
      </c>
      <c r="CC35" s="1">
        <v>0.19309999999999999</v>
      </c>
      <c r="CD35" s="1">
        <v>0.19370000000000001</v>
      </c>
      <c r="CE35" s="1">
        <v>0.21160000000000001</v>
      </c>
      <c r="CF35" s="1">
        <v>0.21390000000000001</v>
      </c>
      <c r="CG35" s="1">
        <v>0.16919999999999999</v>
      </c>
      <c r="CH35" s="1">
        <v>0.1996</v>
      </c>
      <c r="CI35" s="1">
        <v>0.2036</v>
      </c>
      <c r="CJ35" s="1">
        <v>0.24970000000000001</v>
      </c>
      <c r="CK35" s="1">
        <v>0.19370000000000001</v>
      </c>
      <c r="CL35" s="1">
        <v>0.15709999999999999</v>
      </c>
      <c r="CM35" s="1">
        <v>0.1988</v>
      </c>
      <c r="CN35" s="1">
        <v>0.2112</v>
      </c>
      <c r="CO35" s="1">
        <v>0.19539999999999999</v>
      </c>
      <c r="CP35" s="1">
        <v>0.1973</v>
      </c>
      <c r="CQ35" s="1">
        <v>0.18509999999999999</v>
      </c>
      <c r="CR35" s="1">
        <v>0.18890000000000001</v>
      </c>
      <c r="CS35" s="1">
        <v>0.18229999999999999</v>
      </c>
      <c r="CT35" s="1">
        <v>0.2077</v>
      </c>
      <c r="CU35" s="1">
        <v>0.16159999999999999</v>
      </c>
      <c r="CV35" s="1">
        <v>0.20499999999999999</v>
      </c>
      <c r="CW35" s="1">
        <v>0.1356</v>
      </c>
      <c r="CX35" s="1">
        <v>0.158</v>
      </c>
      <c r="CY35" s="1">
        <v>0.16370000000000001</v>
      </c>
      <c r="CZ35" s="1">
        <v>0.13980000000000001</v>
      </c>
      <c r="DA35" s="1">
        <v>0.2031</v>
      </c>
      <c r="DB35" s="1">
        <v>0.19900000000000001</v>
      </c>
      <c r="DC35" s="1">
        <v>0.2276</v>
      </c>
      <c r="DD35" s="1">
        <v>0.189</v>
      </c>
      <c r="DE35" s="1">
        <v>0.21740000000000001</v>
      </c>
      <c r="DF35" s="1">
        <v>0.1595</v>
      </c>
      <c r="DG35" s="1">
        <v>0.16980000000000001</v>
      </c>
      <c r="DH35" s="1">
        <v>0.13669999999999999</v>
      </c>
      <c r="DI35" s="1">
        <v>0.13420000000000001</v>
      </c>
      <c r="DJ35" s="1">
        <v>0.13100000000000001</v>
      </c>
      <c r="DK35" s="1">
        <v>0.16059999999999999</v>
      </c>
      <c r="DL35" s="1">
        <v>0.1865</v>
      </c>
      <c r="DM35" s="1">
        <v>0.20669999999999999</v>
      </c>
      <c r="DN35" s="1">
        <v>0.2248</v>
      </c>
      <c r="DO35" s="1">
        <v>0.22919999999999999</v>
      </c>
      <c r="DP35" s="1">
        <v>0.2258</v>
      </c>
      <c r="DQ35" s="1">
        <v>0.2286</v>
      </c>
      <c r="DR35" s="1">
        <v>0.2465</v>
      </c>
      <c r="DS35" s="1">
        <v>0.22270000000000001</v>
      </c>
      <c r="DT35" s="1">
        <v>0.22439999999999999</v>
      </c>
      <c r="DU35" s="1">
        <v>0.21579999999999999</v>
      </c>
      <c r="DV35" s="1">
        <v>0.19620000000000001</v>
      </c>
      <c r="DW35" s="1">
        <v>0.25040000000000001</v>
      </c>
      <c r="DX35" s="1">
        <v>0.2122</v>
      </c>
      <c r="DY35" s="1">
        <v>0.2359</v>
      </c>
      <c r="DZ35" s="1">
        <v>0.22989999999999999</v>
      </c>
      <c r="EA35" s="1">
        <v>0.1862</v>
      </c>
      <c r="EB35" s="1">
        <v>0.23269999999999999</v>
      </c>
      <c r="EC35" s="1">
        <v>0.22900000000000001</v>
      </c>
      <c r="ED35" s="1">
        <v>0.25879999999999997</v>
      </c>
      <c r="EE35" s="1">
        <v>0.23150000000000001</v>
      </c>
      <c r="EF35" s="1">
        <v>0.21609999999999999</v>
      </c>
      <c r="EG35" s="1">
        <v>0.21210000000000001</v>
      </c>
      <c r="EH35" s="1">
        <v>0.2248</v>
      </c>
      <c r="EI35" s="1">
        <v>0.22320000000000001</v>
      </c>
      <c r="EJ35" s="1">
        <v>0.23699999999999999</v>
      </c>
      <c r="EK35" s="1">
        <v>0.36659999999999998</v>
      </c>
      <c r="EL35" s="1">
        <v>0.4415</v>
      </c>
      <c r="EM35" s="1">
        <v>0.25790000000000002</v>
      </c>
      <c r="EN35" s="1">
        <v>0.63660000000000005</v>
      </c>
      <c r="EO35" s="1">
        <v>0.30449999999999999</v>
      </c>
      <c r="EP35" s="1">
        <v>0.43230000000000002</v>
      </c>
      <c r="EQ35" s="1">
        <v>0.2722</v>
      </c>
      <c r="ER35" s="1">
        <v>0.249</v>
      </c>
      <c r="ES35" s="1">
        <v>0.29770000000000002</v>
      </c>
      <c r="ET35" s="1">
        <v>0.24560000000000001</v>
      </c>
      <c r="EU35" s="1">
        <v>0.23680000000000001</v>
      </c>
      <c r="EV35" s="1">
        <v>0.2291</v>
      </c>
      <c r="EW35" s="1">
        <v>0.36659999999999998</v>
      </c>
      <c r="EX35" s="1">
        <v>0.2452</v>
      </c>
      <c r="EY35" s="1">
        <v>0.2303</v>
      </c>
      <c r="EZ35" s="1">
        <v>0.2107</v>
      </c>
      <c r="FA35" s="1">
        <v>0.24510000000000001</v>
      </c>
      <c r="FB35" s="1">
        <v>0.24410000000000001</v>
      </c>
      <c r="FC35" s="1">
        <v>0.24099999999999999</v>
      </c>
      <c r="FD35" s="1">
        <v>0.24460000000000001</v>
      </c>
      <c r="FE35" s="1">
        <v>0.23449999999999999</v>
      </c>
      <c r="FF35" s="1">
        <v>0.246</v>
      </c>
      <c r="FG35" s="1">
        <v>0.2213</v>
      </c>
      <c r="FH35" s="1">
        <v>0.2616</v>
      </c>
      <c r="FI35" s="1">
        <v>0.24110000000000001</v>
      </c>
      <c r="FJ35" s="1">
        <v>0.2054</v>
      </c>
      <c r="FK35" s="1">
        <v>0.23200000000000001</v>
      </c>
    </row>
    <row r="36" spans="1:167" x14ac:dyDescent="0.15">
      <c r="A36" s="1" t="s">
        <v>3</v>
      </c>
      <c r="C36" s="1">
        <v>99.338275938584928</v>
      </c>
      <c r="D36" s="1">
        <v>99.443163853886873</v>
      </c>
      <c r="E36" s="1">
        <v>100.09244339725815</v>
      </c>
      <c r="F36" s="1">
        <v>99.811672783800674</v>
      </c>
      <c r="G36" s="1">
        <v>99.688114490181889</v>
      </c>
      <c r="H36" s="1">
        <v>99.50781576765398</v>
      </c>
      <c r="I36" s="1">
        <v>99.63700280073077</v>
      </c>
      <c r="J36" s="1">
        <v>99.331139690378436</v>
      </c>
      <c r="K36" s="1">
        <v>99.534938074013411</v>
      </c>
      <c r="L36" s="1">
        <v>99.912203413537171</v>
      </c>
      <c r="M36" s="1">
        <v>99.9481014011659</v>
      </c>
      <c r="N36" s="1">
        <v>99.616527120804903</v>
      </c>
      <c r="O36" s="1">
        <v>99.925553474958207</v>
      </c>
      <c r="P36" s="1">
        <v>100.30374840632014</v>
      </c>
      <c r="Q36" s="1">
        <v>100.16970009737622</v>
      </c>
      <c r="R36" s="1">
        <v>99.543455405758777</v>
      </c>
      <c r="S36" s="1">
        <v>99.406426924839408</v>
      </c>
      <c r="T36" s="1">
        <v>99.943103212609657</v>
      </c>
      <c r="U36" s="1">
        <v>99.934004222384686</v>
      </c>
      <c r="V36" s="1">
        <v>99.664643697230744</v>
      </c>
      <c r="W36" s="1">
        <v>100.18436083063756</v>
      </c>
      <c r="X36" s="1">
        <v>100.08561332374177</v>
      </c>
      <c r="Y36" s="1">
        <v>99.35235350181577</v>
      </c>
      <c r="Z36" s="1">
        <v>100.23209782137558</v>
      </c>
      <c r="AA36" s="1">
        <v>99.959435399297519</v>
      </c>
      <c r="AB36" s="1">
        <v>100.3239333929682</v>
      </c>
      <c r="AC36" s="1">
        <v>99.312580873584039</v>
      </c>
      <c r="AD36" s="1">
        <v>99.406956369206014</v>
      </c>
      <c r="AE36" s="1">
        <v>99.575946379348281</v>
      </c>
      <c r="AF36" s="1">
        <v>99.825907929032013</v>
      </c>
      <c r="AG36" s="1">
        <v>100.0763274060587</v>
      </c>
      <c r="AH36" s="1">
        <v>99.947151950822814</v>
      </c>
      <c r="AI36" s="1">
        <v>100.09020202451448</v>
      </c>
      <c r="AJ36" s="1">
        <v>99.731654872960249</v>
      </c>
      <c r="AK36" s="1">
        <v>99.498719282450764</v>
      </c>
      <c r="AL36" s="1">
        <v>99.569947966724371</v>
      </c>
      <c r="AM36" s="1">
        <v>100.27703206441666</v>
      </c>
      <c r="AN36" s="1">
        <v>99.935567749519294</v>
      </c>
      <c r="AO36" s="1">
        <v>100.30970787037124</v>
      </c>
      <c r="AP36" s="1">
        <v>100.01812259093025</v>
      </c>
      <c r="AQ36" s="1">
        <v>100.33445914310296</v>
      </c>
      <c r="AR36" s="1">
        <v>100.29745868762714</v>
      </c>
      <c r="AS36" s="1">
        <v>99.805837665763107</v>
      </c>
      <c r="AT36" s="1">
        <v>99.420907985775713</v>
      </c>
      <c r="AU36" s="1">
        <v>100.21803707884068</v>
      </c>
      <c r="AV36" s="1">
        <v>99.753218491434112</v>
      </c>
      <c r="AW36" s="1">
        <v>99.804192819111009</v>
      </c>
      <c r="AX36" s="1">
        <v>99.455371382951981</v>
      </c>
      <c r="AY36" s="1">
        <v>100.03503685324023</v>
      </c>
      <c r="AZ36" s="1">
        <v>100.45375369734288</v>
      </c>
      <c r="BA36" s="1">
        <v>99.959698747574834</v>
      </c>
      <c r="BB36" s="1">
        <v>100.28952613931827</v>
      </c>
      <c r="BC36" s="1">
        <v>99.667889196242143</v>
      </c>
      <c r="BD36" s="1">
        <v>99.710226219761893</v>
      </c>
      <c r="BE36" s="1">
        <v>99.337551354886841</v>
      </c>
      <c r="BF36" s="1">
        <v>100.23797934326328</v>
      </c>
      <c r="BG36" s="1">
        <v>99.862025307938765</v>
      </c>
      <c r="BH36" s="1">
        <v>99.918303935780173</v>
      </c>
      <c r="BI36" s="1">
        <v>99.920870172171703</v>
      </c>
      <c r="BJ36" s="1">
        <v>100.22116140600779</v>
      </c>
      <c r="BK36" s="1">
        <v>99.590983591455384</v>
      </c>
      <c r="BL36" s="1">
        <v>99.809893193676558</v>
      </c>
      <c r="BM36" s="1">
        <v>100.17845061822068</v>
      </c>
      <c r="BN36" s="1">
        <v>99.47943933613756</v>
      </c>
      <c r="BO36" s="1">
        <v>100.30520838754587</v>
      </c>
      <c r="BP36" s="1">
        <v>99.969056238497018</v>
      </c>
      <c r="BQ36" s="1">
        <v>100.81031763359994</v>
      </c>
      <c r="BR36" s="1">
        <v>100.27419487355228</v>
      </c>
      <c r="BS36" s="1">
        <v>99.764010727788161</v>
      </c>
      <c r="BT36" s="1">
        <v>101.32882327611493</v>
      </c>
      <c r="BU36" s="1">
        <v>99.408134022321335</v>
      </c>
      <c r="BV36" s="1">
        <v>100.69180654214544</v>
      </c>
      <c r="BW36" s="1">
        <v>99.806843213827463</v>
      </c>
      <c r="BX36" s="1">
        <v>100.37356640190633</v>
      </c>
      <c r="BY36" s="1">
        <v>98.095323077850011</v>
      </c>
      <c r="BZ36" s="1">
        <v>99.690313293324664</v>
      </c>
      <c r="CA36" s="1">
        <v>100.39140260814717</v>
      </c>
      <c r="CB36" s="1">
        <v>99.639172292692578</v>
      </c>
      <c r="CC36" s="1">
        <v>99.75834926935714</v>
      </c>
      <c r="CD36" s="1">
        <v>100.07563946420079</v>
      </c>
      <c r="CE36" s="1">
        <v>100.17716024785017</v>
      </c>
      <c r="CF36" s="1">
        <v>100.38152301267694</v>
      </c>
      <c r="CG36" s="1">
        <v>99.907024509625572</v>
      </c>
      <c r="CH36" s="1">
        <v>99.889656337160915</v>
      </c>
      <c r="CI36" s="1">
        <v>99.683286306948318</v>
      </c>
      <c r="CJ36" s="1">
        <v>99.654471420485578</v>
      </c>
      <c r="CK36" s="1">
        <v>99.784281371887914</v>
      </c>
      <c r="CL36" s="1">
        <v>99.390068186972073</v>
      </c>
      <c r="CM36" s="1">
        <v>99.868295909342834</v>
      </c>
      <c r="CN36" s="1">
        <v>100.05080770640566</v>
      </c>
      <c r="CO36" s="1">
        <v>99.369671443448837</v>
      </c>
      <c r="CP36" s="1">
        <v>99.560866911826267</v>
      </c>
      <c r="CQ36" s="1">
        <v>99.797423612519424</v>
      </c>
      <c r="CR36" s="1">
        <v>99.373453108591434</v>
      </c>
      <c r="CS36" s="1">
        <v>99.633916988546034</v>
      </c>
      <c r="CT36" s="1">
        <v>99.456588424807578</v>
      </c>
      <c r="CU36" s="1">
        <v>99.528345196408495</v>
      </c>
      <c r="CV36" s="1">
        <v>99.927584361976315</v>
      </c>
      <c r="CW36" s="1">
        <v>99.550573371469227</v>
      </c>
      <c r="CX36" s="1">
        <v>99.691103559773268</v>
      </c>
      <c r="CY36" s="1">
        <v>100.03327222209094</v>
      </c>
      <c r="CZ36" s="1">
        <v>99.541610334734628</v>
      </c>
      <c r="DA36" s="1">
        <v>99.616864097074171</v>
      </c>
      <c r="DB36" s="1">
        <v>99.579175596245335</v>
      </c>
      <c r="DC36" s="1">
        <v>99.288429981001784</v>
      </c>
      <c r="DD36" s="1">
        <v>100.37151834624797</v>
      </c>
      <c r="DE36" s="1">
        <v>100.01485079898147</v>
      </c>
      <c r="DF36" s="1">
        <v>99.48687060702656</v>
      </c>
      <c r="DG36" s="1">
        <v>98.634928250802929</v>
      </c>
      <c r="DH36" s="1">
        <v>100.16784134993421</v>
      </c>
      <c r="DI36" s="1">
        <v>99.773266609555336</v>
      </c>
      <c r="DJ36" s="1">
        <v>100.25859046742931</v>
      </c>
      <c r="DK36" s="1">
        <v>100.27882826326619</v>
      </c>
      <c r="DL36" s="1">
        <v>99.700206964669334</v>
      </c>
      <c r="DM36" s="1">
        <v>99.836884933184905</v>
      </c>
      <c r="DN36" s="1">
        <v>99.754660765776563</v>
      </c>
      <c r="DO36" s="1">
        <v>100.10507261366482</v>
      </c>
      <c r="DP36" s="1">
        <v>100.26890279492399</v>
      </c>
      <c r="DQ36" s="1">
        <v>99.445899649956402</v>
      </c>
      <c r="DR36" s="1">
        <v>99.696023756309387</v>
      </c>
      <c r="DS36" s="1">
        <v>100.53334770071255</v>
      </c>
      <c r="DT36" s="1">
        <v>100.21649088431093</v>
      </c>
      <c r="DU36" s="1">
        <v>99.549628196692439</v>
      </c>
      <c r="DV36" s="1">
        <v>100.02302613145206</v>
      </c>
      <c r="DW36" s="1">
        <v>99.823631689181298</v>
      </c>
      <c r="DX36" s="1">
        <v>99.586927146398722</v>
      </c>
      <c r="DY36" s="1">
        <v>99.706281255991868</v>
      </c>
      <c r="DZ36" s="1">
        <v>100.21001801037751</v>
      </c>
      <c r="EA36" s="1">
        <v>99.397798946694749</v>
      </c>
      <c r="EB36" s="1">
        <v>100.56938889478721</v>
      </c>
      <c r="EC36" s="1">
        <v>100.25524062093216</v>
      </c>
      <c r="ED36" s="1">
        <v>99.303179183371853</v>
      </c>
      <c r="EE36" s="1">
        <v>100.00440757680201</v>
      </c>
      <c r="EF36" s="1">
        <v>99.725567024437893</v>
      </c>
      <c r="EG36" s="1">
        <v>99.583884796121154</v>
      </c>
      <c r="EH36" s="1">
        <v>100.7335978803858</v>
      </c>
      <c r="EI36" s="1">
        <v>99.569897933960291</v>
      </c>
      <c r="EJ36" s="1">
        <v>99.317193001486686</v>
      </c>
      <c r="EK36" s="1">
        <v>100.12364769631569</v>
      </c>
      <c r="EL36" s="1">
        <v>99.583693903888289</v>
      </c>
      <c r="EM36" s="1">
        <v>100.42836520847882</v>
      </c>
      <c r="EN36" s="1">
        <v>100.1720241631637</v>
      </c>
      <c r="EO36" s="1">
        <v>99.84748766310841</v>
      </c>
      <c r="EP36" s="1">
        <v>99.873821639288494</v>
      </c>
      <c r="EQ36" s="1">
        <v>99.595395164714958</v>
      </c>
      <c r="ER36" s="1">
        <v>100.12706039587547</v>
      </c>
      <c r="ES36" s="1">
        <v>99.722438647206516</v>
      </c>
      <c r="ET36" s="1">
        <v>99.973660294577797</v>
      </c>
      <c r="EU36" s="1">
        <v>99.761457291466741</v>
      </c>
      <c r="EV36" s="1">
        <v>100.2292318792371</v>
      </c>
      <c r="EW36" s="1">
        <v>99.89438883068614</v>
      </c>
      <c r="EX36" s="1">
        <v>99.317240300850059</v>
      </c>
      <c r="EY36" s="1">
        <v>99.525198509047598</v>
      </c>
      <c r="EZ36" s="1">
        <v>99.226348959813251</v>
      </c>
      <c r="FA36" s="1">
        <v>99.624482639651092</v>
      </c>
      <c r="FB36" s="1">
        <v>100.18250856959283</v>
      </c>
      <c r="FC36" s="1">
        <v>99.825799702161774</v>
      </c>
      <c r="FD36" s="1">
        <v>99.616052140283173</v>
      </c>
      <c r="FE36" s="1">
        <v>100.45186514789889</v>
      </c>
      <c r="FF36" s="1">
        <v>99.865955971026864</v>
      </c>
      <c r="FG36" s="1">
        <v>99.396258906289745</v>
      </c>
      <c r="FH36" s="1">
        <v>100.32057369434115</v>
      </c>
      <c r="FI36" s="1">
        <v>99.586412612346422</v>
      </c>
      <c r="FJ36" s="1">
        <v>99.883108924331509</v>
      </c>
      <c r="FK36" s="1">
        <v>99.89276052819217</v>
      </c>
    </row>
    <row r="39" spans="1:167" x14ac:dyDescent="0.15">
      <c r="A39" s="1" t="s">
        <v>2</v>
      </c>
      <c r="C39" s="1">
        <v>43.224965321964852</v>
      </c>
      <c r="D39" s="1">
        <v>45.791243606258526</v>
      </c>
      <c r="E39" s="1">
        <v>56.406103061043844</v>
      </c>
      <c r="F39" s="1">
        <v>53.556598038112362</v>
      </c>
      <c r="G39" s="1">
        <v>67.105475567548226</v>
      </c>
      <c r="H39" s="1">
        <v>67.722988535561967</v>
      </c>
      <c r="I39" s="1">
        <v>67.588543077478079</v>
      </c>
      <c r="J39" s="1">
        <v>67.322336652772904</v>
      </c>
      <c r="K39" s="1">
        <v>67.243008582349361</v>
      </c>
      <c r="L39" s="1">
        <v>65.872655999613272</v>
      </c>
      <c r="M39" s="1">
        <v>36.502361335587956</v>
      </c>
      <c r="N39" s="1">
        <v>38.028718307343816</v>
      </c>
      <c r="O39" s="1">
        <v>37.472447510548655</v>
      </c>
      <c r="P39" s="1">
        <v>36.74892967014187</v>
      </c>
      <c r="Q39" s="1">
        <v>38.235716342230333</v>
      </c>
      <c r="R39" s="1">
        <v>67.453093548862398</v>
      </c>
      <c r="S39" s="1">
        <v>68.150636313784418</v>
      </c>
      <c r="T39" s="1">
        <v>68.559941879348102</v>
      </c>
      <c r="U39" s="1">
        <v>65.838137214488043</v>
      </c>
      <c r="V39" s="1">
        <v>67.71766209647167</v>
      </c>
      <c r="W39" s="1">
        <v>65.786995063433693</v>
      </c>
      <c r="X39" s="1">
        <v>43.411416324248265</v>
      </c>
      <c r="Y39" s="1">
        <v>67.609698630816666</v>
      </c>
      <c r="Z39" s="1">
        <v>63.419198825586243</v>
      </c>
      <c r="AA39" s="1">
        <v>68.120984542882624</v>
      </c>
      <c r="AB39" s="1">
        <v>67.663639613818503</v>
      </c>
      <c r="AC39" s="1">
        <v>68.047559101018393</v>
      </c>
      <c r="AD39" s="1">
        <v>68.130908431737652</v>
      </c>
      <c r="AE39" s="1">
        <v>68.527925568124417</v>
      </c>
      <c r="AF39" s="1">
        <v>38.008216295208818</v>
      </c>
      <c r="AG39" s="1">
        <v>33.619192472340139</v>
      </c>
      <c r="AH39" s="1">
        <v>33.062250227898673</v>
      </c>
      <c r="AI39" s="1">
        <v>36.316226458194336</v>
      </c>
      <c r="AJ39" s="1">
        <v>67.250292336500181</v>
      </c>
      <c r="AK39" s="1">
        <v>66.885692492879926</v>
      </c>
      <c r="AL39" s="1">
        <v>68.111977314351918</v>
      </c>
      <c r="AM39" s="1">
        <v>67.186550018891168</v>
      </c>
      <c r="AN39" s="1">
        <v>68.263804692416045</v>
      </c>
      <c r="AO39" s="1">
        <v>67.456111411953785</v>
      </c>
      <c r="AP39" s="1">
        <v>32.207386865280839</v>
      </c>
      <c r="AQ39" s="1">
        <v>31.985103198279621</v>
      </c>
      <c r="AR39" s="1">
        <v>32.460384246670237</v>
      </c>
      <c r="AS39" s="1">
        <v>63.751735939448515</v>
      </c>
      <c r="AT39" s="1">
        <v>66.048396356085362</v>
      </c>
      <c r="AU39" s="1">
        <v>66.594149775217716</v>
      </c>
      <c r="AV39" s="1">
        <v>67.782541065757613</v>
      </c>
      <c r="AW39" s="1">
        <v>64.816338439145909</v>
      </c>
      <c r="AX39" s="1">
        <v>33.780937063179998</v>
      </c>
      <c r="AY39" s="1">
        <v>60.912620760509554</v>
      </c>
      <c r="AZ39" s="1">
        <v>59.070450673283588</v>
      </c>
      <c r="BA39" s="1">
        <v>63.987859000409927</v>
      </c>
      <c r="BB39" s="1">
        <v>63.991508901033448</v>
      </c>
      <c r="BC39" s="1">
        <v>61.696326720294927</v>
      </c>
      <c r="BD39" s="1">
        <v>61.155506425199142</v>
      </c>
      <c r="BE39" s="1">
        <v>62.041912493665031</v>
      </c>
      <c r="BF39" s="1">
        <v>51.299256649481244</v>
      </c>
      <c r="BG39" s="1">
        <v>45.927673798015761</v>
      </c>
      <c r="BH39" s="1">
        <v>46.603826242067719</v>
      </c>
      <c r="BI39" s="1">
        <v>47.384524459522169</v>
      </c>
      <c r="BJ39" s="1">
        <v>43.801053561672873</v>
      </c>
      <c r="BK39" s="1">
        <v>49.35050119036552</v>
      </c>
      <c r="BL39" s="1">
        <v>48.523540811879649</v>
      </c>
      <c r="BM39" s="1">
        <v>45.340826907763883</v>
      </c>
      <c r="BN39" s="1">
        <v>46.165173510018541</v>
      </c>
      <c r="BO39" s="1">
        <v>46.706047185571151</v>
      </c>
      <c r="BP39" s="1">
        <v>48.37335739926344</v>
      </c>
      <c r="BQ39" s="1">
        <v>50.447591331525331</v>
      </c>
      <c r="BR39" s="1">
        <v>50.631331437545263</v>
      </c>
      <c r="BS39" s="1">
        <v>13.757811261620811</v>
      </c>
      <c r="BT39" s="1">
        <v>47.884487757048198</v>
      </c>
      <c r="BU39" s="1">
        <v>51.737098267186362</v>
      </c>
      <c r="BV39" s="1">
        <v>41.524280198836706</v>
      </c>
      <c r="BW39" s="1">
        <v>43.495067732004223</v>
      </c>
      <c r="BX39" s="1">
        <v>35.855930958573516</v>
      </c>
      <c r="BY39" s="1">
        <v>28.466741927505847</v>
      </c>
      <c r="BZ39" s="1">
        <v>31.308278875436983</v>
      </c>
      <c r="CA39" s="1">
        <v>44.442577082223238</v>
      </c>
      <c r="CB39" s="1">
        <v>66.081319188897012</v>
      </c>
      <c r="CC39" s="1">
        <v>66.569325615396167</v>
      </c>
      <c r="CD39" s="1">
        <v>49.766165262806318</v>
      </c>
      <c r="CE39" s="1">
        <v>47.132795199060801</v>
      </c>
      <c r="CF39" s="1">
        <v>47.506829716744505</v>
      </c>
      <c r="CG39" s="1">
        <v>50.235713932555363</v>
      </c>
      <c r="CH39" s="1">
        <v>65.338126061193833</v>
      </c>
      <c r="CI39" s="1">
        <v>53.216308614434752</v>
      </c>
      <c r="CJ39" s="1">
        <v>50.977291029210058</v>
      </c>
      <c r="CK39" s="1">
        <v>53.691252176581031</v>
      </c>
      <c r="CL39" s="1">
        <v>53.060715925247898</v>
      </c>
      <c r="CM39" s="1">
        <v>51.775005742847128</v>
      </c>
      <c r="CN39" s="1">
        <v>53.859112869680672</v>
      </c>
      <c r="CO39" s="1">
        <v>53.485779671011223</v>
      </c>
      <c r="CP39" s="1">
        <v>53.243790458827576</v>
      </c>
      <c r="CQ39" s="1">
        <v>53.515432940123304</v>
      </c>
      <c r="CR39" s="1">
        <v>63.898532419741009</v>
      </c>
      <c r="CS39" s="1">
        <v>61.940651955929852</v>
      </c>
      <c r="CT39" s="1">
        <v>66.224515098546817</v>
      </c>
      <c r="CU39" s="1">
        <v>58.02584684144324</v>
      </c>
      <c r="CV39" s="1">
        <v>65.433824714227967</v>
      </c>
      <c r="CW39" s="1">
        <v>44.825546410266504</v>
      </c>
      <c r="CX39" s="1">
        <v>42.399963566708465</v>
      </c>
      <c r="CY39" s="1">
        <v>47.744893088686069</v>
      </c>
      <c r="CZ39" s="1">
        <v>47.10953611106104</v>
      </c>
      <c r="DA39" s="1">
        <v>63.419997931029066</v>
      </c>
      <c r="DB39" s="1">
        <v>66.239421711444905</v>
      </c>
      <c r="DC39" s="1">
        <v>65.471359972100913</v>
      </c>
      <c r="DD39" s="1">
        <v>50.994991976968457</v>
      </c>
      <c r="DE39" s="1">
        <v>48.975774519120854</v>
      </c>
      <c r="DF39" s="1">
        <v>47.931006938662165</v>
      </c>
      <c r="DG39" s="1">
        <v>43.123794320366862</v>
      </c>
      <c r="DH39" s="1">
        <v>45.782019882731355</v>
      </c>
      <c r="DI39" s="1">
        <v>43.656284496262217</v>
      </c>
      <c r="DJ39" s="1">
        <v>42.52805629832627</v>
      </c>
      <c r="DK39" s="1">
        <v>36.503215455509192</v>
      </c>
      <c r="DL39" s="1">
        <v>65.247462873319137</v>
      </c>
      <c r="DM39" s="1">
        <v>64.330931033195057</v>
      </c>
      <c r="DN39" s="1">
        <v>67.101652954645971</v>
      </c>
      <c r="DO39" s="1">
        <v>63.804229485624418</v>
      </c>
      <c r="DP39" s="1">
        <v>62.269980606818926</v>
      </c>
      <c r="DQ39" s="1">
        <v>61.112704738478087</v>
      </c>
      <c r="DR39" s="1">
        <v>60.739003918908672</v>
      </c>
      <c r="DS39" s="1">
        <v>59.526078565669174</v>
      </c>
      <c r="DT39" s="1">
        <v>61.309928184598057</v>
      </c>
      <c r="DU39" s="1">
        <v>62.158679958029069</v>
      </c>
      <c r="DV39" s="1">
        <v>61.061308343591847</v>
      </c>
      <c r="DW39" s="1">
        <v>62.957893449955613</v>
      </c>
      <c r="DX39" s="1">
        <v>62.957662433826314</v>
      </c>
      <c r="DY39" s="1">
        <v>63.967080695634927</v>
      </c>
      <c r="DZ39" s="1">
        <v>60.358753801905927</v>
      </c>
      <c r="EA39" s="1">
        <v>54.051144607555401</v>
      </c>
      <c r="EB39" s="1">
        <v>54.575101548194837</v>
      </c>
      <c r="EC39" s="1">
        <v>51.601126689431446</v>
      </c>
      <c r="ED39" s="1">
        <v>63.548640403492939</v>
      </c>
      <c r="EE39" s="1">
        <v>60.480061565923727</v>
      </c>
      <c r="EF39" s="1">
        <v>61.428643533263404</v>
      </c>
      <c r="EG39" s="1">
        <v>63.265865870735681</v>
      </c>
      <c r="EH39" s="1">
        <v>58.947492254107928</v>
      </c>
      <c r="EI39" s="1">
        <v>58.236595418133099</v>
      </c>
      <c r="EJ39" s="1">
        <v>56.577980333950393</v>
      </c>
      <c r="EK39" s="1">
        <v>48.61461318676902</v>
      </c>
      <c r="EL39" s="1">
        <v>49.909770535597048</v>
      </c>
      <c r="EM39" s="1">
        <v>50.852694334130867</v>
      </c>
      <c r="EN39" s="1">
        <v>39.331967759607956</v>
      </c>
      <c r="EO39" s="1">
        <v>53.729745659307738</v>
      </c>
      <c r="EP39" s="1">
        <v>49.676587912761029</v>
      </c>
      <c r="EQ39" s="1">
        <v>64.351797365133535</v>
      </c>
      <c r="ER39" s="1">
        <v>62.973560710366804</v>
      </c>
      <c r="ES39" s="1">
        <v>53.928727703401833</v>
      </c>
      <c r="ET39" s="1">
        <v>62.036306262739899</v>
      </c>
      <c r="EU39" s="1">
        <v>60.521422722918011</v>
      </c>
      <c r="EV39" s="1">
        <v>59.955695938032228</v>
      </c>
      <c r="EW39" s="1">
        <v>60.278442303314392</v>
      </c>
      <c r="EX39" s="1">
        <v>60.467428905968035</v>
      </c>
      <c r="EY39" s="1">
        <v>60.803259331528444</v>
      </c>
      <c r="EZ39" s="1">
        <v>58.751741593907326</v>
      </c>
      <c r="FA39" s="1">
        <v>60.184709324371532</v>
      </c>
      <c r="FB39" s="1">
        <v>56.013814335148311</v>
      </c>
      <c r="FC39" s="1">
        <v>60.669833005994526</v>
      </c>
      <c r="FD39" s="1">
        <v>60.119232677844749</v>
      </c>
      <c r="FE39" s="1">
        <v>61.523468644828633</v>
      </c>
      <c r="FF39" s="1">
        <v>59.903769397706391</v>
      </c>
      <c r="FG39" s="1">
        <v>60.797707339071899</v>
      </c>
      <c r="FH39" s="1">
        <v>61.832826871257296</v>
      </c>
      <c r="FI39" s="1">
        <v>62.234378875078995</v>
      </c>
      <c r="FJ39" s="1">
        <v>66.223946802010403</v>
      </c>
      <c r="FK39" s="1">
        <v>66.617818937556251</v>
      </c>
    </row>
    <row r="40" spans="1:167" x14ac:dyDescent="0.15">
      <c r="A40" s="1" t="s">
        <v>1</v>
      </c>
      <c r="C40" s="1">
        <v>2225.3324407551213</v>
      </c>
      <c r="D40" s="1">
        <v>2392.7038425492033</v>
      </c>
      <c r="E40" s="1">
        <v>1797.0816709064129</v>
      </c>
      <c r="F40" s="1">
        <v>1655.6410496719773</v>
      </c>
      <c r="G40" s="1">
        <v>1771.1508903467666</v>
      </c>
      <c r="H40" s="1">
        <v>1652.4979247556564</v>
      </c>
      <c r="I40" s="1">
        <v>1663.4988619627793</v>
      </c>
      <c r="J40" s="1">
        <v>1647.7832373811755</v>
      </c>
      <c r="K40" s="1">
        <v>1735.0049538090773</v>
      </c>
      <c r="L40" s="1">
        <v>1721.6466729147139</v>
      </c>
      <c r="M40" s="1">
        <v>1370.4024635158655</v>
      </c>
      <c r="N40" s="1">
        <v>2028.1013522559913</v>
      </c>
      <c r="O40" s="1">
        <v>1896.8758869995984</v>
      </c>
      <c r="P40" s="1">
        <v>1937.7365109117686</v>
      </c>
      <c r="Q40" s="1">
        <v>2078.3913509171239</v>
      </c>
      <c r="R40" s="1">
        <v>1715.3604230820724</v>
      </c>
      <c r="S40" s="1">
        <v>1785.2949524702103</v>
      </c>
      <c r="T40" s="1">
        <v>1682.3576114607042</v>
      </c>
      <c r="U40" s="1">
        <v>1721.6466729147139</v>
      </c>
      <c r="V40" s="1">
        <v>1635.2107377158923</v>
      </c>
      <c r="W40" s="1">
        <v>1819.0835453206587</v>
      </c>
      <c r="X40" s="1">
        <v>2055.6036952737982</v>
      </c>
      <c r="Y40" s="1">
        <v>1214.031998928906</v>
      </c>
      <c r="Z40" s="1">
        <v>1625.7813629669299</v>
      </c>
      <c r="AA40" s="1">
        <v>1658.7841745882984</v>
      </c>
      <c r="AB40" s="1">
        <v>1907.876824206721</v>
      </c>
      <c r="AC40" s="1">
        <v>1786.8665149283704</v>
      </c>
      <c r="AD40" s="1">
        <v>1837.9422948185834</v>
      </c>
      <c r="AE40" s="1">
        <v>1584.1349578256795</v>
      </c>
      <c r="AF40" s="1">
        <v>2037.5307270049534</v>
      </c>
      <c r="AG40" s="1">
        <v>2476.782434060784</v>
      </c>
      <c r="AH40" s="1">
        <v>1911.8057303521218</v>
      </c>
      <c r="AI40" s="1">
        <v>2176.6140045521488</v>
      </c>
      <c r="AJ40" s="1">
        <v>1746.0058910162002</v>
      </c>
      <c r="AK40" s="1">
        <v>1499.270585085018</v>
      </c>
      <c r="AL40" s="1">
        <v>1705.1452671040299</v>
      </c>
      <c r="AM40" s="1">
        <v>1834.7991699022625</v>
      </c>
      <c r="AN40" s="1">
        <v>1670.5708930245012</v>
      </c>
      <c r="AO40" s="1">
        <v>1642.2827687776139</v>
      </c>
      <c r="AP40" s="1">
        <v>1808.8683893426157</v>
      </c>
      <c r="AQ40" s="1">
        <v>2169.5419734904272</v>
      </c>
      <c r="AR40" s="1">
        <v>2094.1069754987279</v>
      </c>
      <c r="AS40" s="1">
        <v>1696.501673584148</v>
      </c>
      <c r="AT40" s="1">
        <v>1554.2752711206317</v>
      </c>
      <c r="AU40" s="1">
        <v>1679.2144865443834</v>
      </c>
      <c r="AV40" s="1">
        <v>1616.3519882179676</v>
      </c>
      <c r="AW40" s="1">
        <v>1393.1901191591915</v>
      </c>
      <c r="AX40" s="1">
        <v>1435.622305529522</v>
      </c>
      <c r="AY40" s="1">
        <v>1502.4137100013388</v>
      </c>
      <c r="AZ40" s="1">
        <v>1448.9805864238854</v>
      </c>
      <c r="BA40" s="1">
        <v>1718.5035479983931</v>
      </c>
      <c r="BB40" s="1">
        <v>1599.064801178203</v>
      </c>
      <c r="BC40" s="1">
        <v>1559.7757397241933</v>
      </c>
      <c r="BD40" s="1">
        <v>1456.052617485607</v>
      </c>
      <c r="BE40" s="1">
        <v>1375.1171508903465</v>
      </c>
      <c r="BF40" s="1">
        <v>1505.5568349176597</v>
      </c>
      <c r="BG40" s="1">
        <v>1013.6577855134556</v>
      </c>
      <c r="BH40" s="1">
        <v>1636.7823001740528</v>
      </c>
      <c r="BI40" s="1">
        <v>1610.0657383853259</v>
      </c>
      <c r="BJ40" s="1">
        <v>1737.362297496318</v>
      </c>
      <c r="BK40" s="1">
        <v>876.14607042442094</v>
      </c>
      <c r="BL40" s="1">
        <v>1424.6213683223991</v>
      </c>
      <c r="BM40" s="1">
        <v>1463.910429776409</v>
      </c>
      <c r="BN40" s="1">
        <v>1383.7607444102291</v>
      </c>
      <c r="BO40" s="1">
        <v>1515.7719908957022</v>
      </c>
      <c r="BP40" s="1">
        <v>1522.0582407283437</v>
      </c>
      <c r="BQ40" s="1">
        <v>1642.2827687776139</v>
      </c>
      <c r="BR40" s="1">
        <v>1932.2360423082071</v>
      </c>
      <c r="BS40" s="1">
        <v>2105.107912705851</v>
      </c>
      <c r="BT40" s="1">
        <v>2038.316508234034</v>
      </c>
      <c r="BU40" s="1">
        <v>1551.9179274333912</v>
      </c>
      <c r="BV40" s="1">
        <v>1629.7102691123307</v>
      </c>
      <c r="BW40" s="1">
        <v>1672.1424554826615</v>
      </c>
      <c r="BX40" s="1">
        <v>2196.2585352791539</v>
      </c>
      <c r="BY40" s="1">
        <v>1641.4969875485338</v>
      </c>
      <c r="BZ40" s="1">
        <v>2226.1182219842012</v>
      </c>
      <c r="CA40" s="1">
        <v>1965.2388539295753</v>
      </c>
      <c r="CB40" s="1">
        <v>1665.0704244209398</v>
      </c>
      <c r="CC40" s="1">
        <v>1517.3435533538623</v>
      </c>
      <c r="CD40" s="1">
        <v>1522.0582407283437</v>
      </c>
      <c r="CE40" s="1">
        <v>1662.7130807336994</v>
      </c>
      <c r="CF40" s="1">
        <v>1680.7860490025439</v>
      </c>
      <c r="CG40" s="1">
        <v>1329.5418396036951</v>
      </c>
      <c r="CH40" s="1">
        <v>1568.4193332440755</v>
      </c>
      <c r="CI40" s="1">
        <v>1599.8505824072834</v>
      </c>
      <c r="CJ40" s="1">
        <v>1962.0957290132546</v>
      </c>
      <c r="CK40" s="1">
        <v>1522.0582407283437</v>
      </c>
      <c r="CL40" s="1">
        <v>1234.4623108849912</v>
      </c>
      <c r="CM40" s="1">
        <v>1562.133083411434</v>
      </c>
      <c r="CN40" s="1">
        <v>1659.5699558173785</v>
      </c>
      <c r="CO40" s="1">
        <v>1535.416521622707</v>
      </c>
      <c r="CP40" s="1">
        <v>1550.3463649752309</v>
      </c>
      <c r="CQ40" s="1">
        <v>1454.4810550274465</v>
      </c>
      <c r="CR40" s="1">
        <v>1484.3407417324945</v>
      </c>
      <c r="CS40" s="1">
        <v>1432.4791806132012</v>
      </c>
      <c r="CT40" s="1">
        <v>1632.0676127995714</v>
      </c>
      <c r="CU40" s="1">
        <v>1269.8224661936001</v>
      </c>
      <c r="CV40" s="1">
        <v>1610.851519614406</v>
      </c>
      <c r="CW40" s="1">
        <v>1065.5193466327487</v>
      </c>
      <c r="CX40" s="1">
        <v>1241.5343419467131</v>
      </c>
      <c r="CY40" s="1">
        <v>1286.3238720042843</v>
      </c>
      <c r="CZ40" s="1">
        <v>1098.5221582541169</v>
      </c>
      <c r="DA40" s="1">
        <v>1595.9216762618826</v>
      </c>
      <c r="DB40" s="1">
        <v>1563.7046458695943</v>
      </c>
      <c r="DC40" s="1">
        <v>1788.4380773865307</v>
      </c>
      <c r="DD40" s="1">
        <v>1485.1265229615744</v>
      </c>
      <c r="DE40" s="1">
        <v>1708.2883920203506</v>
      </c>
      <c r="DF40" s="1">
        <v>1253.3210603829159</v>
      </c>
      <c r="DG40" s="1">
        <v>1334.2565269781765</v>
      </c>
      <c r="DH40" s="1">
        <v>1074.1629401526307</v>
      </c>
      <c r="DI40" s="1">
        <v>1054.5184094256258</v>
      </c>
      <c r="DJ40" s="1">
        <v>1029.3734100950596</v>
      </c>
      <c r="DK40" s="1">
        <v>1261.9646539027981</v>
      </c>
      <c r="DL40" s="1">
        <v>1465.4819922345694</v>
      </c>
      <c r="DM40" s="1">
        <v>1624.2098005087694</v>
      </c>
      <c r="DN40" s="1">
        <v>1766.4362029722852</v>
      </c>
      <c r="DO40" s="1">
        <v>1801.0105770518139</v>
      </c>
      <c r="DP40" s="1">
        <v>1774.2940152630874</v>
      </c>
      <c r="DQ40" s="1">
        <v>1796.295889677333</v>
      </c>
      <c r="DR40" s="1">
        <v>1936.9507296826882</v>
      </c>
      <c r="DS40" s="1">
        <v>1749.9347971616012</v>
      </c>
      <c r="DT40" s="1">
        <v>1763.2930780559643</v>
      </c>
      <c r="DU40" s="1">
        <v>1695.7158923550676</v>
      </c>
      <c r="DV40" s="1">
        <v>1541.7027714553487</v>
      </c>
      <c r="DW40" s="1">
        <v>1967.596197616816</v>
      </c>
      <c r="DX40" s="1">
        <v>1667.4277681081803</v>
      </c>
      <c r="DY40" s="1">
        <v>1853.6579194001872</v>
      </c>
      <c r="DZ40" s="1">
        <v>1806.5110456553755</v>
      </c>
      <c r="EA40" s="1">
        <v>1463.1246485473289</v>
      </c>
      <c r="EB40" s="1">
        <v>1828.512920069621</v>
      </c>
      <c r="EC40" s="1">
        <v>1799.4390145936536</v>
      </c>
      <c r="ED40" s="1">
        <v>2033.6018208595524</v>
      </c>
      <c r="EE40" s="1">
        <v>1819.0835453206587</v>
      </c>
      <c r="EF40" s="1">
        <v>1698.0732360423078</v>
      </c>
      <c r="EG40" s="1">
        <v>1666.6419868791002</v>
      </c>
      <c r="EH40" s="1">
        <v>1766.4362029722852</v>
      </c>
      <c r="EI40" s="1">
        <v>1753.8637033070022</v>
      </c>
      <c r="EJ40" s="1">
        <v>1862.3015129200694</v>
      </c>
      <c r="EK40" s="1">
        <v>2880.6739858080059</v>
      </c>
      <c r="EL40" s="1">
        <v>3469.2241263890746</v>
      </c>
      <c r="EM40" s="1">
        <v>2026.529789797831</v>
      </c>
      <c r="EN40" s="1">
        <v>5002.2833043245419</v>
      </c>
      <c r="EO40" s="1">
        <v>2392.7038425492033</v>
      </c>
      <c r="EP40" s="1">
        <v>3396.9322533136965</v>
      </c>
      <c r="EQ40" s="1">
        <v>2138.896505556299</v>
      </c>
      <c r="ER40" s="1">
        <v>1956.5952604096931</v>
      </c>
      <c r="ES40" s="1">
        <v>2339.2707189717498</v>
      </c>
      <c r="ET40" s="1">
        <v>1929.8786986209666</v>
      </c>
      <c r="EU40" s="1">
        <v>1860.7299504619093</v>
      </c>
      <c r="EV40" s="1">
        <v>1800.2247958227338</v>
      </c>
      <c r="EW40" s="1">
        <v>2880.6739858080059</v>
      </c>
      <c r="EX40" s="1">
        <v>1926.7355737046457</v>
      </c>
      <c r="EY40" s="1">
        <v>1809.6541705716961</v>
      </c>
      <c r="EZ40" s="1">
        <v>1655.6410496719773</v>
      </c>
      <c r="FA40" s="1">
        <v>1925.9497924755656</v>
      </c>
      <c r="FB40" s="1">
        <v>1918.0919801847638</v>
      </c>
      <c r="FC40" s="1">
        <v>1893.7327620832773</v>
      </c>
      <c r="FD40" s="1">
        <v>1922.0208863301646</v>
      </c>
      <c r="FE40" s="1">
        <v>1842.6569821930643</v>
      </c>
      <c r="FF40" s="1">
        <v>1933.0218235372872</v>
      </c>
      <c r="FG40" s="1">
        <v>1738.9338599544785</v>
      </c>
      <c r="FH40" s="1">
        <v>2055.6036952737982</v>
      </c>
      <c r="FI40" s="1">
        <v>1894.5185433123577</v>
      </c>
      <c r="FJ40" s="1">
        <v>1613.9946445307269</v>
      </c>
      <c r="FK40" s="1">
        <v>1823.0124514660597</v>
      </c>
    </row>
    <row r="41" spans="1:167" x14ac:dyDescent="0.15">
      <c r="A41" s="1" t="s">
        <v>0</v>
      </c>
      <c r="C41" s="1">
        <v>0.94021941687797084</v>
      </c>
      <c r="D41" s="1">
        <v>0.88039225678825772</v>
      </c>
      <c r="E41" s="1">
        <v>0.6729773529335622</v>
      </c>
      <c r="F41" s="1">
        <v>0.91421034700079118</v>
      </c>
      <c r="G41" s="1">
        <v>0.69000446219563405</v>
      </c>
      <c r="H41" s="1">
        <v>0.68408709276063295</v>
      </c>
      <c r="I41" s="1">
        <v>0.667849695739682</v>
      </c>
      <c r="J41" s="1">
        <v>0.65466245984033533</v>
      </c>
      <c r="K41" s="1">
        <v>0.68669415509164289</v>
      </c>
      <c r="L41" s="1">
        <v>0.66841110084216948</v>
      </c>
      <c r="M41" s="1">
        <v>0.47339900879966484</v>
      </c>
      <c r="N41" s="1">
        <v>0.94940407235019042</v>
      </c>
      <c r="O41" s="1">
        <v>0.89056417020896572</v>
      </c>
      <c r="P41" s="1">
        <v>0.95569475339639853</v>
      </c>
      <c r="Q41" s="1">
        <v>0.78485467281008059</v>
      </c>
      <c r="R41" s="1">
        <v>0.63654428898897064</v>
      </c>
      <c r="S41" s="1">
        <v>0.67649370815127741</v>
      </c>
      <c r="T41" s="1">
        <v>0.69703613171509449</v>
      </c>
      <c r="U41" s="1">
        <v>0.64916555274269261</v>
      </c>
      <c r="V41" s="1">
        <v>0.68791848763835117</v>
      </c>
      <c r="W41" s="1">
        <v>0.68635818294634265</v>
      </c>
      <c r="X41" s="1">
        <v>0.93816135760189934</v>
      </c>
      <c r="Y41" s="1">
        <v>0.78115518853976984</v>
      </c>
      <c r="Z41" s="1">
        <v>0.61163028984681456</v>
      </c>
      <c r="AA41" s="1">
        <v>0.698000842414086</v>
      </c>
      <c r="AB41" s="1">
        <v>0.68653911457321903</v>
      </c>
      <c r="AC41" s="1">
        <v>0.68131753650128413</v>
      </c>
      <c r="AD41" s="1">
        <v>0.70761636983998089</v>
      </c>
      <c r="AE41" s="1">
        <v>0.68582699460321705</v>
      </c>
      <c r="AF41" s="1">
        <v>0.74943634774522594</v>
      </c>
      <c r="AG41" s="1">
        <v>0.86845615557801115</v>
      </c>
      <c r="AH41" s="1">
        <v>0.64829958858083458</v>
      </c>
      <c r="AI41" s="1">
        <v>0.81614203113200867</v>
      </c>
      <c r="AJ41" s="1">
        <v>0.71006781228028093</v>
      </c>
      <c r="AK41" s="1">
        <v>0.66409810411686931</v>
      </c>
      <c r="AL41" s="1">
        <v>0.712675822363946</v>
      </c>
      <c r="AM41" s="1">
        <v>0.68704541523759</v>
      </c>
      <c r="AN41" s="1">
        <v>0.71911540262352869</v>
      </c>
      <c r="AO41" s="1">
        <v>0.70460735090145621</v>
      </c>
      <c r="AP41" s="1">
        <v>0.89811202360090758</v>
      </c>
      <c r="AQ41" s="1">
        <v>0.87132651065500266</v>
      </c>
      <c r="AR41" s="1">
        <v>0.85395615916942091</v>
      </c>
      <c r="AS41" s="1">
        <v>0.74539279657291191</v>
      </c>
      <c r="AT41" s="1">
        <v>0.69297550825314758</v>
      </c>
      <c r="AU41" s="1">
        <v>0.7218031845867714</v>
      </c>
      <c r="AV41" s="1">
        <v>0.72185151267874614</v>
      </c>
      <c r="AW41" s="1">
        <v>0.74263884134463742</v>
      </c>
      <c r="AX41" s="1">
        <v>0.7563307995948122</v>
      </c>
      <c r="AY41" s="1">
        <v>0.7506701884471404</v>
      </c>
      <c r="AZ41" s="1">
        <v>0.60492268268073401</v>
      </c>
      <c r="BA41" s="1">
        <v>0.72983208022072599</v>
      </c>
      <c r="BB41" s="1">
        <v>0.74184687138920336</v>
      </c>
      <c r="BC41" s="1">
        <v>0.69751781403543256</v>
      </c>
      <c r="BD41" s="1">
        <v>0.65118325251263476</v>
      </c>
      <c r="BE41" s="1">
        <v>0.6758455699899002</v>
      </c>
      <c r="BF41" s="1">
        <v>0.81529771747434443</v>
      </c>
      <c r="BG41" s="1">
        <v>0.62891081454321041</v>
      </c>
      <c r="BH41" s="1">
        <v>0.79797132125142189</v>
      </c>
      <c r="BI41" s="1">
        <v>0.8129938900053747</v>
      </c>
      <c r="BJ41" s="1">
        <v>0.77891000697244395</v>
      </c>
      <c r="BK41" s="1">
        <v>0.76674318666579722</v>
      </c>
      <c r="BL41" s="1">
        <v>0.83640195896902592</v>
      </c>
      <c r="BM41" s="1">
        <v>0.73496826674435023</v>
      </c>
      <c r="BN41" s="1">
        <v>0.70994640338323378</v>
      </c>
      <c r="BO41" s="1">
        <v>0.8279288049457213</v>
      </c>
      <c r="BP41" s="1">
        <v>0.75080984980819443</v>
      </c>
      <c r="BQ41" s="1">
        <v>0.83082805615741828</v>
      </c>
      <c r="BR41" s="1">
        <v>0.85608219507023908</v>
      </c>
      <c r="BS41" s="1">
        <v>0.96682087970502817</v>
      </c>
      <c r="BT41" s="1">
        <v>0.85396215364082328</v>
      </c>
      <c r="BU41" s="1">
        <v>0.632928509869783</v>
      </c>
      <c r="BV41" s="1">
        <v>0.47686361025845175</v>
      </c>
      <c r="BW41" s="1">
        <v>0.50191560994445139</v>
      </c>
      <c r="BX41" s="1">
        <v>1.1383011440304263</v>
      </c>
      <c r="BY41" s="1">
        <v>1.0244729134261537</v>
      </c>
      <c r="BZ41" s="1">
        <v>1.1745844430141956</v>
      </c>
      <c r="CA41" s="1">
        <v>1.090023319237541</v>
      </c>
      <c r="CB41" s="1">
        <v>0.7039982993702294</v>
      </c>
      <c r="CC41" s="1">
        <v>0.6918321877754221</v>
      </c>
      <c r="CD41" s="1">
        <v>0.66391403044620101</v>
      </c>
      <c r="CE41" s="1">
        <v>0.6195639509612455</v>
      </c>
      <c r="CF41" s="1">
        <v>0.62748683759004797</v>
      </c>
      <c r="CG41" s="1">
        <v>0.58752185813999236</v>
      </c>
      <c r="CH41" s="1">
        <v>0.72903248903365181</v>
      </c>
      <c r="CI41" s="1">
        <v>0.65970699448347803</v>
      </c>
      <c r="CJ41" s="1">
        <v>0.66922239148634355</v>
      </c>
      <c r="CK41" s="1">
        <v>0.74694748872379557</v>
      </c>
      <c r="CL41" s="1">
        <v>0.4547069150420347</v>
      </c>
      <c r="CM41" s="1">
        <v>0.61126660002528965</v>
      </c>
      <c r="CN41" s="1">
        <v>0.64007464792075786</v>
      </c>
      <c r="CO41" s="1">
        <v>0.60690853519243515</v>
      </c>
      <c r="CP41" s="1">
        <v>0.62224067436299435</v>
      </c>
      <c r="CQ41" s="1">
        <v>0.63173857421277535</v>
      </c>
      <c r="CR41" s="1">
        <v>0.70933876457269929</v>
      </c>
      <c r="CS41" s="1">
        <v>0.73674218667725366</v>
      </c>
      <c r="CT41" s="1">
        <v>0.72419026655408947</v>
      </c>
      <c r="CU41" s="1">
        <v>0.75038177108786297</v>
      </c>
      <c r="CV41" s="1">
        <v>0.63829217642492975</v>
      </c>
      <c r="CW41" s="1">
        <v>0.50919907006699461</v>
      </c>
      <c r="CX41" s="1">
        <v>0.53050122881998663</v>
      </c>
      <c r="CY41" s="1">
        <v>0.61650944319990586</v>
      </c>
      <c r="CZ41" s="1">
        <v>0.55884208042821248</v>
      </c>
      <c r="DA41" s="1">
        <v>0.69792431124376486</v>
      </c>
      <c r="DB41" s="1">
        <v>0.7307659669569726</v>
      </c>
      <c r="DC41" s="1">
        <v>0.71839040259873399</v>
      </c>
      <c r="DD41" s="1">
        <v>0.62836957805984528</v>
      </c>
      <c r="DE41" s="1">
        <v>0.63541541502293519</v>
      </c>
      <c r="DF41" s="1">
        <v>0.55433161795420827</v>
      </c>
      <c r="DG41" s="1">
        <v>0.49954054241344525</v>
      </c>
      <c r="DH41" s="1">
        <v>0.49201802194518673</v>
      </c>
      <c r="DI41" s="1">
        <v>0.51644111980721863</v>
      </c>
      <c r="DJ41" s="1">
        <v>0.50449151692600203</v>
      </c>
      <c r="DK41" s="1">
        <v>0.43776079918523503</v>
      </c>
      <c r="DL41" s="1">
        <v>0.71499239270351322</v>
      </c>
      <c r="DM41" s="1">
        <v>0.65337279911341017</v>
      </c>
      <c r="DN41" s="1">
        <v>0.69709928565600532</v>
      </c>
      <c r="DO41" s="1">
        <v>0.64277323940693398</v>
      </c>
      <c r="DP41" s="1">
        <v>0.66830746897323745</v>
      </c>
      <c r="DQ41" s="1">
        <v>0.61684378936059847</v>
      </c>
      <c r="DR41" s="1">
        <v>0.62871053007585687</v>
      </c>
      <c r="DS41" s="1">
        <v>0.65652583842844803</v>
      </c>
      <c r="DT41" s="1">
        <v>0.69064597930712279</v>
      </c>
      <c r="DU41" s="1">
        <v>0.62097163006839329</v>
      </c>
      <c r="DV41" s="1">
        <v>0.67880564000936439</v>
      </c>
      <c r="DW41" s="1">
        <v>0.69733539857346194</v>
      </c>
      <c r="DX41" s="1">
        <v>0.60949697094781308</v>
      </c>
      <c r="DY41" s="1">
        <v>0.75232416308963412</v>
      </c>
      <c r="DZ41" s="1">
        <v>0.65231482074939617</v>
      </c>
      <c r="EA41" s="1">
        <v>0.49762802874670525</v>
      </c>
      <c r="EB41" s="1">
        <v>0.62802763400393857</v>
      </c>
      <c r="EC41" s="1">
        <v>0.66279936882106716</v>
      </c>
      <c r="ED41" s="1">
        <v>0.74048654754405319</v>
      </c>
      <c r="EE41" s="1">
        <v>0.69745663507067834</v>
      </c>
      <c r="EF41" s="1">
        <v>0.66381616147812728</v>
      </c>
      <c r="EG41" s="1">
        <v>0.65891720987845193</v>
      </c>
      <c r="EH41" s="1">
        <v>0.63592099733290941</v>
      </c>
      <c r="EI41" s="1">
        <v>0.54527975183091659</v>
      </c>
      <c r="EJ41" s="1">
        <v>0.62508718564680621</v>
      </c>
      <c r="EK41" s="1">
        <v>0.49440543726657443</v>
      </c>
      <c r="EL41" s="1">
        <v>0.63448938924189946</v>
      </c>
      <c r="EM41" s="1">
        <v>0.56527271526961453</v>
      </c>
      <c r="EN41" s="1">
        <v>0.66025727744225771</v>
      </c>
      <c r="EO41" s="1">
        <v>0.61856672134501789</v>
      </c>
      <c r="EP41" s="1">
        <v>0.67902093672414543</v>
      </c>
      <c r="EQ41" s="1">
        <v>0.66986823145988583</v>
      </c>
      <c r="ER41" s="1">
        <v>0.66680209628163711</v>
      </c>
      <c r="ES41" s="1">
        <v>0.61841088638087816</v>
      </c>
      <c r="ET41" s="1">
        <v>0.64225688071918607</v>
      </c>
      <c r="EU41" s="1">
        <v>0.61818900768845664</v>
      </c>
      <c r="EV41" s="1">
        <v>0.60586172897266755</v>
      </c>
      <c r="EW41" s="1">
        <v>0.6657817237019017</v>
      </c>
      <c r="EX41" s="1">
        <v>0.63035217528783627</v>
      </c>
      <c r="EY41" s="1">
        <v>0.65382479561662121</v>
      </c>
      <c r="EZ41" s="1">
        <v>0.60139149215466836</v>
      </c>
      <c r="FA41" s="1">
        <v>0.62497785665887351</v>
      </c>
      <c r="FB41" s="1">
        <v>0.42220169791265644</v>
      </c>
      <c r="FC41" s="1">
        <v>0.66191520912328083</v>
      </c>
      <c r="FD41" s="1">
        <v>0.65284778072968053</v>
      </c>
      <c r="FE41" s="1">
        <v>0.68437191172911804</v>
      </c>
      <c r="FF41" s="1">
        <v>0.62417738579651327</v>
      </c>
      <c r="FG41" s="1">
        <v>0.57143648185603835</v>
      </c>
      <c r="FH41" s="1">
        <v>0.6583749882039357</v>
      </c>
      <c r="FI41" s="1">
        <v>0.6654192493755503</v>
      </c>
      <c r="FJ41" s="1">
        <v>0.67692218146099381</v>
      </c>
      <c r="FK41" s="1">
        <v>0.68220976050819637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2CB60-33D0-3740-95ED-36022ADE9CE9}">
  <dimension ref="A1:BP42"/>
  <sheetViews>
    <sheetView topLeftCell="AU1" workbookViewId="0">
      <selection activeCell="BG2" sqref="BG2:BG42"/>
    </sheetView>
  </sheetViews>
  <sheetFormatPr baseColWidth="10" defaultRowHeight="13" x14ac:dyDescent="0.15"/>
  <cols>
    <col min="1" max="16384" width="10.83203125" style="1"/>
  </cols>
  <sheetData>
    <row r="1" spans="1:68" x14ac:dyDescent="0.15">
      <c r="B1" s="1" t="s">
        <v>789</v>
      </c>
      <c r="C1" s="1" t="s">
        <v>788</v>
      </c>
      <c r="D1" s="1" t="s">
        <v>787</v>
      </c>
      <c r="E1" s="1" t="s">
        <v>786</v>
      </c>
      <c r="F1" s="1" t="s">
        <v>785</v>
      </c>
      <c r="G1" s="1" t="s">
        <v>784</v>
      </c>
      <c r="H1" s="1" t="s">
        <v>778</v>
      </c>
      <c r="I1" s="1" t="s">
        <v>777</v>
      </c>
      <c r="J1" s="1" t="s">
        <v>776</v>
      </c>
      <c r="K1" s="1" t="s">
        <v>775</v>
      </c>
      <c r="L1" s="1" t="s">
        <v>774</v>
      </c>
      <c r="M1" s="1" t="s">
        <v>769</v>
      </c>
      <c r="N1" s="1" t="s">
        <v>768</v>
      </c>
      <c r="O1" s="1" t="s">
        <v>767</v>
      </c>
      <c r="P1" s="1" t="s">
        <v>766</v>
      </c>
      <c r="Q1" s="1" t="s">
        <v>765</v>
      </c>
      <c r="R1" s="1" t="s">
        <v>760</v>
      </c>
      <c r="S1" s="1" t="s">
        <v>759</v>
      </c>
      <c r="T1" s="1" t="s">
        <v>758</v>
      </c>
      <c r="U1" s="1" t="s">
        <v>757</v>
      </c>
      <c r="V1" s="1" t="s">
        <v>756</v>
      </c>
      <c r="W1" s="1" t="s">
        <v>755</v>
      </c>
      <c r="X1" s="1" t="s">
        <v>750</v>
      </c>
      <c r="Y1" s="1" t="s">
        <v>749</v>
      </c>
      <c r="Z1" s="1" t="s">
        <v>748</v>
      </c>
      <c r="AA1" s="1" t="s">
        <v>747</v>
      </c>
      <c r="AB1" s="1" t="s">
        <v>744</v>
      </c>
      <c r="AC1" s="1" t="s">
        <v>716</v>
      </c>
      <c r="AD1" s="1" t="s">
        <v>715</v>
      </c>
      <c r="AE1" s="1" t="s">
        <v>714</v>
      </c>
      <c r="AF1" s="1" t="s">
        <v>711</v>
      </c>
      <c r="AG1" s="1" t="s">
        <v>710</v>
      </c>
      <c r="AH1" s="1" t="s">
        <v>709</v>
      </c>
      <c r="AI1" s="1" t="s">
        <v>708</v>
      </c>
      <c r="AJ1" s="1" t="s">
        <v>707</v>
      </c>
      <c r="AK1" s="1" t="s">
        <v>706</v>
      </c>
      <c r="AL1" s="1" t="s">
        <v>700</v>
      </c>
      <c r="AM1" s="1" t="s">
        <v>699</v>
      </c>
      <c r="AN1" s="1" t="s">
        <v>698</v>
      </c>
      <c r="AO1" s="1" t="s">
        <v>697</v>
      </c>
      <c r="AP1" s="1" t="s">
        <v>696</v>
      </c>
      <c r="AQ1" s="1" t="s">
        <v>691</v>
      </c>
      <c r="AR1" s="1" t="s">
        <v>690</v>
      </c>
      <c r="AS1" s="1" t="s">
        <v>689</v>
      </c>
      <c r="AT1" s="1" t="s">
        <v>680</v>
      </c>
      <c r="AU1" s="1" t="s">
        <v>679</v>
      </c>
      <c r="AV1" s="1" t="s">
        <v>678</v>
      </c>
      <c r="AW1" s="1" t="s">
        <v>677</v>
      </c>
      <c r="AX1" s="1" t="s">
        <v>672</v>
      </c>
      <c r="AY1" s="1" t="s">
        <v>671</v>
      </c>
      <c r="AZ1" s="1" t="s">
        <v>669</v>
      </c>
      <c r="BA1" s="1" t="s">
        <v>668</v>
      </c>
      <c r="BB1" s="1" t="s">
        <v>667</v>
      </c>
      <c r="BC1" s="1" t="s">
        <v>666</v>
      </c>
      <c r="BD1" s="1" t="s">
        <v>662</v>
      </c>
      <c r="BE1" s="1" t="s">
        <v>661</v>
      </c>
      <c r="BF1" s="1" t="s">
        <v>660</v>
      </c>
      <c r="BG1" s="1" t="s">
        <v>659</v>
      </c>
      <c r="BH1" s="1" t="s">
        <v>658</v>
      </c>
      <c r="BI1" s="1" t="s">
        <v>657</v>
      </c>
      <c r="BJ1" s="1" t="s">
        <v>651</v>
      </c>
      <c r="BK1" s="1" t="s">
        <v>650</v>
      </c>
      <c r="BL1" s="1" t="s">
        <v>649</v>
      </c>
      <c r="BM1" s="1" t="s">
        <v>648</v>
      </c>
      <c r="BN1" s="1" t="s">
        <v>647</v>
      </c>
      <c r="BO1" s="1" t="s">
        <v>630</v>
      </c>
      <c r="BP1" s="1" t="s">
        <v>629</v>
      </c>
    </row>
    <row r="2" spans="1:68" x14ac:dyDescent="0.15">
      <c r="A2" s="1" t="s">
        <v>31</v>
      </c>
      <c r="B2" s="1">
        <v>0.4530813797292404</v>
      </c>
      <c r="C2" s="1">
        <v>0.44525860615623536</v>
      </c>
      <c r="D2" s="1">
        <v>0.44438326557161378</v>
      </c>
      <c r="E2" s="1">
        <v>0.44541756377554148</v>
      </c>
      <c r="F2" s="1">
        <v>0.45105074845331994</v>
      </c>
      <c r="G2" s="1">
        <v>0.46362618383343773</v>
      </c>
      <c r="H2" s="1">
        <v>0.4412320744806208</v>
      </c>
      <c r="I2" s="1">
        <v>0.43930120556790814</v>
      </c>
      <c r="J2" s="1">
        <v>0.43764079414631168</v>
      </c>
      <c r="K2" s="1">
        <v>0.46112364494102803</v>
      </c>
      <c r="L2" s="1">
        <v>0.44588018553068232</v>
      </c>
      <c r="M2" s="1">
        <v>0.44278033264657868</v>
      </c>
      <c r="N2" s="1">
        <v>0.44628852672401365</v>
      </c>
      <c r="O2" s="1">
        <v>0.44117849915546864</v>
      </c>
      <c r="P2" s="1">
        <v>0.44406118346739648</v>
      </c>
      <c r="Q2" s="1">
        <v>0.43637566521275239</v>
      </c>
      <c r="R2" s="1">
        <v>0.45437866289483902</v>
      </c>
      <c r="S2" s="1">
        <v>0.45171684067379175</v>
      </c>
      <c r="T2" s="1">
        <v>0.4450069613278107</v>
      </c>
      <c r="U2" s="1">
        <v>0.45173677299208492</v>
      </c>
      <c r="V2" s="1">
        <v>0.44420533787084249</v>
      </c>
      <c r="W2" s="1">
        <v>0.45126700127873692</v>
      </c>
      <c r="X2" s="1">
        <v>0.46531479258726366</v>
      </c>
      <c r="Y2" s="1">
        <v>0.46343698580633258</v>
      </c>
      <c r="Z2" s="1">
        <v>0.45006799446416751</v>
      </c>
      <c r="AA2" s="1">
        <v>0.4861097365948811</v>
      </c>
      <c r="AB2" s="1">
        <v>0.5265243395081125</v>
      </c>
      <c r="AC2" s="1">
        <v>0.46656428749516715</v>
      </c>
      <c r="AD2" s="1">
        <v>0.45935042897066869</v>
      </c>
      <c r="AE2" s="1">
        <v>0.62680306269505026</v>
      </c>
      <c r="AF2" s="1">
        <v>0.61129182474353871</v>
      </c>
      <c r="AG2" s="1">
        <v>0.47842006959760069</v>
      </c>
      <c r="AH2" s="1">
        <v>0.59334499649424444</v>
      </c>
      <c r="AI2" s="1">
        <v>0.6161553627246914</v>
      </c>
      <c r="AJ2" s="1">
        <v>0.60107607372130234</v>
      </c>
      <c r="AK2" s="1">
        <v>0.56272346899961967</v>
      </c>
      <c r="AL2" s="1">
        <v>0.49128681510267636</v>
      </c>
      <c r="AM2" s="1">
        <v>0.51623955697759316</v>
      </c>
      <c r="AN2" s="1">
        <v>0.46790470571991621</v>
      </c>
      <c r="AO2" s="1">
        <v>0.55872753013362508</v>
      </c>
      <c r="AP2" s="1">
        <v>0.46393539751157542</v>
      </c>
      <c r="AQ2" s="1">
        <v>0.49478243306927594</v>
      </c>
      <c r="AR2" s="1">
        <v>0.46868655632789707</v>
      </c>
      <c r="AS2" s="1">
        <v>0.47541094431843928</v>
      </c>
      <c r="AT2" s="1">
        <v>0.47738395835281644</v>
      </c>
      <c r="AU2" s="1">
        <v>0.47827884526188597</v>
      </c>
      <c r="AV2" s="1">
        <v>0.45416261821166032</v>
      </c>
      <c r="AW2" s="1">
        <v>0.48238444568161204</v>
      </c>
      <c r="AX2" s="1">
        <v>0.51618232793305141</v>
      </c>
      <c r="AY2" s="1">
        <v>0.49668427357263978</v>
      </c>
      <c r="AZ2" s="1">
        <v>0.49966218611158125</v>
      </c>
      <c r="BA2" s="1">
        <v>0.48638355041839765</v>
      </c>
      <c r="BB2" s="1">
        <v>0.49675188540259091</v>
      </c>
      <c r="BC2" s="1">
        <v>0.52042397552196495</v>
      </c>
      <c r="BD2" s="1">
        <v>0.4995844635844004</v>
      </c>
      <c r="BE2" s="1">
        <v>0.52588249414125166</v>
      </c>
      <c r="BF2" s="1">
        <v>0.51093514692356201</v>
      </c>
      <c r="BG2" s="1">
        <v>0.4906324898429098</v>
      </c>
      <c r="BH2" s="1">
        <v>0.53255656862059852</v>
      </c>
      <c r="BI2" s="1">
        <v>0.52565532098944623</v>
      </c>
      <c r="BJ2" s="1">
        <v>0.58226381693697438</v>
      </c>
      <c r="BK2" s="1">
        <v>0.62975071105905966</v>
      </c>
      <c r="BL2" s="1">
        <v>0.48052949663730649</v>
      </c>
      <c r="BM2" s="1">
        <v>0.4949562071061544</v>
      </c>
      <c r="BN2" s="1">
        <v>0.58029171198999985</v>
      </c>
      <c r="BO2" s="1">
        <v>0.46099690412222727</v>
      </c>
      <c r="BP2" s="1">
        <v>0.45739318596153161</v>
      </c>
    </row>
    <row r="3" spans="1:68" x14ac:dyDescent="0.15">
      <c r="A3" s="1" t="s">
        <v>30</v>
      </c>
      <c r="B3" s="1">
        <v>0.30379309321419584</v>
      </c>
      <c r="C3" s="1">
        <v>0.2963818560295326</v>
      </c>
      <c r="D3" s="1">
        <v>0.29024547326285877</v>
      </c>
      <c r="E3" s="1">
        <v>0.28641130557282357</v>
      </c>
      <c r="F3" s="1">
        <v>0.30030309457437798</v>
      </c>
      <c r="G3" s="1">
        <v>0.31372041502818326</v>
      </c>
      <c r="H3" s="1">
        <v>0.28744879977581145</v>
      </c>
      <c r="I3" s="1">
        <v>0.28341282737877577</v>
      </c>
      <c r="J3" s="1">
        <v>0.28131205906872253</v>
      </c>
      <c r="K3" s="1">
        <v>0.30540530385290032</v>
      </c>
      <c r="L3" s="1">
        <v>0.29414918693752329</v>
      </c>
      <c r="M3" s="1">
        <v>0.28905136684038929</v>
      </c>
      <c r="N3" s="1">
        <v>0.29310984416961561</v>
      </c>
      <c r="O3" s="1">
        <v>0.28516455608100205</v>
      </c>
      <c r="P3" s="1">
        <v>0.28919858790691322</v>
      </c>
      <c r="Q3" s="1">
        <v>0.28495399983429781</v>
      </c>
      <c r="R3" s="1">
        <v>0.29263448036730227</v>
      </c>
      <c r="S3" s="1">
        <v>0.29108568148163166</v>
      </c>
      <c r="T3" s="1">
        <v>0.28874855605158556</v>
      </c>
      <c r="U3" s="1">
        <v>0.28987241516329154</v>
      </c>
      <c r="V3" s="1">
        <v>0.29047840805434566</v>
      </c>
      <c r="W3" s="1">
        <v>0.30029618833718968</v>
      </c>
      <c r="X3" s="1">
        <v>0.31071855516498154</v>
      </c>
      <c r="Y3" s="1">
        <v>0.31753695375505958</v>
      </c>
      <c r="Z3" s="1">
        <v>0.29080368626685477</v>
      </c>
      <c r="AA3" s="1">
        <v>0.33517787005778105</v>
      </c>
      <c r="AB3" s="1">
        <v>0.36381775865689919</v>
      </c>
      <c r="AC3" s="1">
        <v>0.31259472629814405</v>
      </c>
      <c r="AD3" s="1">
        <v>0.31643945164513992</v>
      </c>
      <c r="AE3" s="1">
        <v>0.5222284422219805</v>
      </c>
      <c r="AF3" s="1">
        <v>0.51628978141806869</v>
      </c>
      <c r="AG3" s="1">
        <v>0.31382324375955661</v>
      </c>
      <c r="AH3" s="1">
        <v>0.51196068591889554</v>
      </c>
      <c r="AI3" s="1">
        <v>0.53504439673875082</v>
      </c>
      <c r="AJ3" s="1">
        <v>0.53353425740461469</v>
      </c>
      <c r="AK3" s="1">
        <v>0.49822118661840126</v>
      </c>
      <c r="AL3" s="1">
        <v>0.35732421512218676</v>
      </c>
      <c r="AM3" s="1">
        <v>0.41063391803461197</v>
      </c>
      <c r="AN3" s="1">
        <v>0.31489689093028933</v>
      </c>
      <c r="AO3" s="1">
        <v>0.48677988505345526</v>
      </c>
      <c r="AP3" s="1">
        <v>0.30502693551161858</v>
      </c>
      <c r="AQ3" s="1">
        <v>0.34548770448141247</v>
      </c>
      <c r="AR3" s="1">
        <v>0.31135664165012655</v>
      </c>
      <c r="AS3" s="1">
        <v>0.32644533671783404</v>
      </c>
      <c r="AT3" s="1">
        <v>0.35683471121919025</v>
      </c>
      <c r="AU3" s="1">
        <v>0.335627833685615</v>
      </c>
      <c r="AV3" s="1">
        <v>0.29880601968833909</v>
      </c>
      <c r="AW3" s="1">
        <v>0.32849289403465493</v>
      </c>
      <c r="AX3" s="1">
        <v>0.35180267916002922</v>
      </c>
      <c r="AY3" s="1">
        <v>0.34864452500087523</v>
      </c>
      <c r="AZ3" s="1">
        <v>0.35779865678597628</v>
      </c>
      <c r="BA3" s="1">
        <v>0.3442145157747008</v>
      </c>
      <c r="BB3" s="1">
        <v>0.35342256394904553</v>
      </c>
      <c r="BC3" s="1">
        <v>0.36242230775589696</v>
      </c>
      <c r="BD3" s="1">
        <v>0.35689346992015347</v>
      </c>
      <c r="BE3" s="1">
        <v>0.36497625039895626</v>
      </c>
      <c r="BF3" s="1">
        <v>0.37797629976383856</v>
      </c>
      <c r="BG3" s="1">
        <v>0.34514395205005277</v>
      </c>
      <c r="BH3" s="1">
        <v>0.40788698174658855</v>
      </c>
      <c r="BI3" s="1">
        <v>0.39937559380123883</v>
      </c>
      <c r="BJ3" s="1">
        <v>0.40309879657813097</v>
      </c>
      <c r="BK3" s="1">
        <v>0.39636087132318493</v>
      </c>
      <c r="BL3" s="1">
        <v>0.33196562480670122</v>
      </c>
      <c r="BM3" s="1">
        <v>0.35065235970397357</v>
      </c>
      <c r="BN3" s="1">
        <v>0.40924052942005079</v>
      </c>
      <c r="BO3" s="1">
        <v>0.30997231254844609</v>
      </c>
      <c r="BP3" s="1">
        <v>0.30265627042059706</v>
      </c>
    </row>
    <row r="4" spans="1:68" x14ac:dyDescent="0.15">
      <c r="A4" s="1" t="s">
        <v>566</v>
      </c>
      <c r="B4" s="1">
        <f>B20/(B20+B17)</f>
        <v>0.67105475567548234</v>
      </c>
      <c r="C4" s="1">
        <f>C20/(C20+C17)</f>
        <v>0.67722988535561968</v>
      </c>
      <c r="D4" s="1">
        <f>D20/(D20+D17)</f>
        <v>0.6758854307747808</v>
      </c>
      <c r="E4" s="1">
        <f>E20/(E20+E17)</f>
        <v>0.67322336652772907</v>
      </c>
      <c r="F4" s="1">
        <f>F20/(F20+F17)</f>
        <v>0.67243008582349351</v>
      </c>
      <c r="G4" s="1">
        <f>G20/(G20+G17)</f>
        <v>0.65872655999613272</v>
      </c>
      <c r="H4" s="1">
        <f>H20/(H20+H17)</f>
        <v>0.67453093548862397</v>
      </c>
      <c r="I4" s="1">
        <f>I20/(I20+I17)</f>
        <v>0.68150636313784418</v>
      </c>
      <c r="J4" s="1">
        <f>J20/(J20+J17)</f>
        <v>0.68559941879348096</v>
      </c>
      <c r="K4" s="1">
        <f>K20/(K20+K17)</f>
        <v>0.65838137214488057</v>
      </c>
      <c r="L4" s="1">
        <f>L20/(L20+L17)</f>
        <v>0.67717662096471676</v>
      </c>
      <c r="M4" s="1">
        <f>M20/(M20+M17)</f>
        <v>0.68120984542882623</v>
      </c>
      <c r="N4" s="1">
        <f>N20/(N20+N17)</f>
        <v>0.67663639613818494</v>
      </c>
      <c r="O4" s="1">
        <f>O20/(O20+O17)</f>
        <v>0.68047559101018384</v>
      </c>
      <c r="P4" s="1">
        <f>P20/(P20+P17)</f>
        <v>0.68130908431737658</v>
      </c>
      <c r="Q4" s="1">
        <f>Q20/(Q20+Q17)</f>
        <v>0.68527925568124426</v>
      </c>
      <c r="R4" s="1">
        <f>R20/(R20+R17)</f>
        <v>0.67250292336500184</v>
      </c>
      <c r="S4" s="1">
        <f>S20/(S20+S17)</f>
        <v>0.66885692492879922</v>
      </c>
      <c r="T4" s="1">
        <f>T20/(T20+T17)</f>
        <v>0.68111977314351912</v>
      </c>
      <c r="U4" s="1">
        <f>U20/(U20+U17)</f>
        <v>0.67186550018891178</v>
      </c>
      <c r="V4" s="1">
        <f>V20/(V20+V17)</f>
        <v>0.68263804692416041</v>
      </c>
      <c r="W4" s="1">
        <f>W20/(W20+W17)</f>
        <v>0.67456111411953779</v>
      </c>
      <c r="X4" s="1">
        <f>X20/(X20+X17)</f>
        <v>0.6604839635608537</v>
      </c>
      <c r="Y4" s="1">
        <f>Y20/(Y20+Y17)</f>
        <v>0.66594149775217715</v>
      </c>
      <c r="Z4" s="1">
        <f>Z20/(Z20+Z17)</f>
        <v>0.67782541065757618</v>
      </c>
      <c r="AA4" s="1">
        <f>AA20/(AA20+AA17)</f>
        <v>0.64816338439145904</v>
      </c>
      <c r="AB4" s="1">
        <f>AB20/(AB20+AB17)</f>
        <v>0.59070450673283592</v>
      </c>
      <c r="AC4" s="1">
        <f>AC20/(AC20+AC17)</f>
        <v>0.66081319188897025</v>
      </c>
      <c r="AD4" s="1">
        <f>AD20/(AD20+AD17)</f>
        <v>0.66569325615396158</v>
      </c>
      <c r="AE4" s="1">
        <f>AE20/(AE20+AE17)</f>
        <v>0.49766165262806317</v>
      </c>
      <c r="AF4" s="1">
        <f>AF20/(AF20+AF17)</f>
        <v>0.5023571393255537</v>
      </c>
      <c r="AG4" s="1">
        <f>AG20/(AG20+AG17)</f>
        <v>0.65338126061193824</v>
      </c>
      <c r="AH4" s="1">
        <f>AH20/(AH20+AH17)</f>
        <v>0.53216308614434749</v>
      </c>
      <c r="AI4" s="1">
        <f>AI20/(AI20+AI17)</f>
        <v>0.50977291029210059</v>
      </c>
      <c r="AJ4" s="1">
        <f>AJ20/(AJ20+AJ17)</f>
        <v>0.53691252176581028</v>
      </c>
      <c r="AK4" s="1">
        <f>AK20/(AK20+AK17)</f>
        <v>0.53060715925247892</v>
      </c>
      <c r="AL4" s="1">
        <f>AL20/(AL20+AL17)</f>
        <v>0.63898532419741005</v>
      </c>
      <c r="AM4" s="1">
        <f>AM20/(AM20+AM17)</f>
        <v>0.61940651955929849</v>
      </c>
      <c r="AN4" s="1">
        <f>AN20/(AN20+AN17)</f>
        <v>0.66224515098546832</v>
      </c>
      <c r="AO4" s="1">
        <f>AO20/(AO20+AO17)</f>
        <v>0.5802584684144324</v>
      </c>
      <c r="AP4" s="1">
        <f>AP20/(AP20+AP17)</f>
        <v>0.65433824714227973</v>
      </c>
      <c r="AQ4" s="1">
        <f>AQ20/(AQ20+AQ17)</f>
        <v>0.63419997931029071</v>
      </c>
      <c r="AR4" s="1">
        <f>AR20/(AR20+AR17)</f>
        <v>0.66239421711444901</v>
      </c>
      <c r="AS4" s="1">
        <f>AS20/(AS20+AS17)</f>
        <v>0.65471359972100907</v>
      </c>
      <c r="AT4" s="1">
        <f>AT20/(AT20+AT17)</f>
        <v>0.6524746287331914</v>
      </c>
      <c r="AU4" s="1">
        <f>AU20/(AU20+AU17)</f>
        <v>0.6433093103319506</v>
      </c>
      <c r="AV4" s="1">
        <f>AV20/(AV20+AV17)</f>
        <v>0.67101652954645974</v>
      </c>
      <c r="AW4" s="1">
        <f>AW20/(AW20+AW17)</f>
        <v>0.6380422948562442</v>
      </c>
      <c r="AX4" s="1">
        <f>AX20/(AX20+AX17)</f>
        <v>0.61309928184598061</v>
      </c>
      <c r="AY4" s="1">
        <f>AY20/(AY20+AY17)</f>
        <v>0.62158679958029073</v>
      </c>
      <c r="AZ4" s="1">
        <f>AZ20/(AZ20+AZ17)</f>
        <v>0.62957893449955604</v>
      </c>
      <c r="BA4" s="1">
        <f>BA20/(BA20+BA17)</f>
        <v>0.62957662433826311</v>
      </c>
      <c r="BB4" s="1">
        <f>BB20/(BB20+BB17)</f>
        <v>0.63967080695634926</v>
      </c>
      <c r="BC4" s="1">
        <f>BC20/(BC20+BC17)</f>
        <v>0.60358753801905929</v>
      </c>
      <c r="BD4" s="1">
        <f>BD20/(BD20+BD17)</f>
        <v>0.63548640403492951</v>
      </c>
      <c r="BE4" s="1">
        <f>BE20/(BE20+BE17)</f>
        <v>0.60480061565923726</v>
      </c>
      <c r="BF4" s="1">
        <f>BF20/(BF20+BF17)</f>
        <v>0.61428643533263405</v>
      </c>
      <c r="BG4" s="1">
        <f>BG20/(BG20+BG17)</f>
        <v>0.63265865870735671</v>
      </c>
      <c r="BH4" s="1">
        <f>BH20/(BH20+BH17)</f>
        <v>0.58947492254107925</v>
      </c>
      <c r="BI4" s="1">
        <f>BI20/(BI20+BI17)</f>
        <v>0.58236595418133097</v>
      </c>
      <c r="BJ4" s="1">
        <f>BJ20/(BJ20+BJ17)</f>
        <v>0.53729745659307737</v>
      </c>
      <c r="BK4" s="1">
        <f>BK20/(BK20+BK17)</f>
        <v>0.49676587912761033</v>
      </c>
      <c r="BL4" s="1">
        <f>BL20/(BL20+BL17)</f>
        <v>0.64351797365133523</v>
      </c>
      <c r="BM4" s="1">
        <f>BM20/(BM20+BM17)</f>
        <v>0.62973560710366794</v>
      </c>
      <c r="BN4" s="1">
        <f>BN20/(BN20+BN17)</f>
        <v>0.53928727703401835</v>
      </c>
      <c r="BO4" s="1">
        <f>BO20/(BO20+BO17)</f>
        <v>0.66223946802010403</v>
      </c>
      <c r="BP4" s="1">
        <f>BP20/(BP20+BP17)</f>
        <v>0.66617818937556239</v>
      </c>
    </row>
    <row r="6" spans="1:68" x14ac:dyDescent="0.15">
      <c r="A6" s="1" t="s">
        <v>21</v>
      </c>
      <c r="B6" s="1">
        <v>2.6439038411170959</v>
      </c>
      <c r="C6" s="1">
        <v>2.5915273732325499</v>
      </c>
      <c r="D6" s="1">
        <v>2.5983135356424771</v>
      </c>
      <c r="E6" s="1">
        <v>2.6237469159450493</v>
      </c>
      <c r="F6" s="1">
        <v>2.6345007312506814</v>
      </c>
      <c r="G6" s="1">
        <v>2.7474217045215896</v>
      </c>
      <c r="H6" s="1">
        <v>2.6117654307416469</v>
      </c>
      <c r="I6" s="1">
        <v>2.555209659938849</v>
      </c>
      <c r="J6" s="1">
        <v>2.5198898084709711</v>
      </c>
      <c r="K6" s="1">
        <v>2.7563582717194013</v>
      </c>
      <c r="L6" s="1">
        <v>2.5908861727325228</v>
      </c>
      <c r="M6" s="1">
        <v>2.5639246106158708</v>
      </c>
      <c r="N6" s="1">
        <v>2.6002779630106083</v>
      </c>
      <c r="O6" s="1">
        <v>2.5645211194935591</v>
      </c>
      <c r="P6" s="1">
        <v>2.5633320000782431</v>
      </c>
      <c r="Q6" s="1">
        <v>2.5277798614175788</v>
      </c>
      <c r="R6" s="1">
        <v>2.6326380358643489</v>
      </c>
      <c r="S6" s="1">
        <v>2.684010608571632</v>
      </c>
      <c r="T6" s="1">
        <v>2.566547381152021</v>
      </c>
      <c r="U6" s="1">
        <v>2.6355123238073821</v>
      </c>
      <c r="V6" s="1">
        <v>2.5528730845788399</v>
      </c>
      <c r="W6" s="1">
        <v>2.6142958856412344</v>
      </c>
      <c r="X6" s="1">
        <v>2.7363963222366099</v>
      </c>
      <c r="Y6" s="1">
        <v>2.6908554843674883</v>
      </c>
      <c r="Z6" s="1">
        <v>2.5943042164080428</v>
      </c>
      <c r="AA6" s="1">
        <v>2.844248228996066</v>
      </c>
      <c r="AB6" s="1">
        <v>3.3938116970754937</v>
      </c>
      <c r="AC6" s="1">
        <v>2.7459489872573295</v>
      </c>
      <c r="AD6" s="1">
        <v>2.7077471028797344</v>
      </c>
      <c r="AE6" s="1">
        <v>4.1047731292912637</v>
      </c>
      <c r="AF6" s="1">
        <v>4.1211416590127401</v>
      </c>
      <c r="AG6" s="1">
        <v>2.8058980310521999</v>
      </c>
      <c r="AH6" s="1">
        <v>3.8363340070293912</v>
      </c>
      <c r="AI6" s="1">
        <v>4.0391835902753241</v>
      </c>
      <c r="AJ6" s="1">
        <v>3.8619592632458719</v>
      </c>
      <c r="AK6" s="1">
        <v>4.0945263192073655</v>
      </c>
      <c r="AL6" s="1">
        <v>2.9263010566930285</v>
      </c>
      <c r="AM6" s="1">
        <v>3.0867045340196491</v>
      </c>
      <c r="AN6" s="1">
        <v>2.7225441491358957</v>
      </c>
      <c r="AO6" s="1">
        <v>3.4250110443346484</v>
      </c>
      <c r="AP6" s="1">
        <v>2.823328378806818</v>
      </c>
      <c r="AQ6" s="1">
        <v>2.9623779514193309</v>
      </c>
      <c r="AR6" s="1">
        <v>2.7267817518889634</v>
      </c>
      <c r="AS6" s="1">
        <v>2.7940773247374482</v>
      </c>
      <c r="AT6" s="1">
        <v>2.8195667822601598</v>
      </c>
      <c r="AU6" s="1">
        <v>2.9052135495220597</v>
      </c>
      <c r="AV6" s="1">
        <v>2.6506849483122084</v>
      </c>
      <c r="AW6" s="1">
        <v>2.9483208212843435</v>
      </c>
      <c r="AX6" s="1">
        <v>3.1146529889616978</v>
      </c>
      <c r="AY6" s="1">
        <v>3.0926714218910298</v>
      </c>
      <c r="AZ6" s="1">
        <v>3.0017407183706366</v>
      </c>
      <c r="BA6" s="1">
        <v>3.0597205547903545</v>
      </c>
      <c r="BB6" s="1">
        <v>2.9251464916305636</v>
      </c>
      <c r="BC6" s="1">
        <v>3.2054102081984848</v>
      </c>
      <c r="BD6" s="1">
        <v>2.9622192778575727</v>
      </c>
      <c r="BE6" s="1">
        <v>3.2064561981324333</v>
      </c>
      <c r="BF6" s="1">
        <v>3.1617707550788863</v>
      </c>
      <c r="BG6" s="1">
        <v>3.0041501070385968</v>
      </c>
      <c r="BH6" s="1">
        <v>3.344762649439927</v>
      </c>
      <c r="BI6" s="1">
        <v>3.5189437106876982</v>
      </c>
      <c r="BJ6" s="1">
        <v>3.7838064142835499</v>
      </c>
      <c r="BK6" s="1">
        <v>4.0135787257352993</v>
      </c>
      <c r="BL6" s="1">
        <v>2.8925684521587156</v>
      </c>
      <c r="BM6" s="1">
        <v>3.02422243154742</v>
      </c>
      <c r="BN6" s="1">
        <v>3.7924036105290879</v>
      </c>
      <c r="BO6" s="1">
        <v>2.7297611453226338</v>
      </c>
      <c r="BP6" s="1">
        <v>2.6907527803208611</v>
      </c>
    </row>
    <row r="7" spans="1:68" x14ac:dyDescent="0.15">
      <c r="A7" s="1" t="s">
        <v>20</v>
      </c>
      <c r="B7" s="1">
        <v>1.8243054479869727</v>
      </c>
      <c r="C7" s="1">
        <v>1.7728304265642549</v>
      </c>
      <c r="D7" s="1">
        <v>1.7352829042151257</v>
      </c>
      <c r="E7" s="1">
        <v>1.7176686099910796</v>
      </c>
      <c r="F7" s="1">
        <v>1.8090962537345021</v>
      </c>
      <c r="G7" s="1">
        <v>1.8364071659969454</v>
      </c>
      <c r="H7" s="1">
        <v>1.6625043691174142</v>
      </c>
      <c r="I7" s="1">
        <v>1.7285832579559965</v>
      </c>
      <c r="J7" s="1">
        <v>1.7564542444448961</v>
      </c>
      <c r="K7" s="1">
        <v>1.7893328410176181</v>
      </c>
      <c r="L7" s="1">
        <v>1.782318497589273</v>
      </c>
      <c r="M7" s="1">
        <v>1.7896215380960854</v>
      </c>
      <c r="N7" s="1">
        <v>1.7851925303695566</v>
      </c>
      <c r="O7" s="1">
        <v>1.747253211438867</v>
      </c>
      <c r="P7" s="1">
        <v>1.813855684590024</v>
      </c>
      <c r="Q7" s="1">
        <v>1.7336196653745546</v>
      </c>
      <c r="R7" s="1">
        <v>1.8693515306520538</v>
      </c>
      <c r="S7" s="1">
        <v>1.7824463565819855</v>
      </c>
      <c r="T7" s="1">
        <v>1.8291162654985484</v>
      </c>
      <c r="U7" s="1">
        <v>1.8107166588740284</v>
      </c>
      <c r="V7" s="1">
        <v>1.835810356063682</v>
      </c>
      <c r="W7" s="1">
        <v>1.8420520984542463</v>
      </c>
      <c r="X7" s="1">
        <v>1.8962556321839585</v>
      </c>
      <c r="Y7" s="1">
        <v>1.9422680578792324</v>
      </c>
      <c r="Z7" s="1">
        <v>1.8727024229629947</v>
      </c>
      <c r="AA7" s="1">
        <v>2.1122492092781755</v>
      </c>
      <c r="AB7" s="1">
        <v>2.0529936763081622</v>
      </c>
      <c r="AC7" s="1">
        <v>1.9331434171865638</v>
      </c>
      <c r="AD7" s="1">
        <v>1.8733066021278475</v>
      </c>
      <c r="AE7" s="1">
        <v>2.7252164723350276</v>
      </c>
      <c r="AF7" s="1">
        <v>2.421260805161296</v>
      </c>
      <c r="AG7" s="1">
        <v>2.0455908255526083</v>
      </c>
      <c r="AH7" s="1">
        <v>2.5308563776121176</v>
      </c>
      <c r="AI7" s="1">
        <v>2.7031121019364477</v>
      </c>
      <c r="AJ7" s="1">
        <v>2.8846807732351039</v>
      </c>
      <c r="AK7" s="1">
        <v>1.8618094311651987</v>
      </c>
      <c r="AL7" s="1">
        <v>2.0757387763224173</v>
      </c>
      <c r="AM7" s="1">
        <v>2.2741054480202294</v>
      </c>
      <c r="AN7" s="1">
        <v>1.971639973068001</v>
      </c>
      <c r="AO7" s="1">
        <v>2.5700658534433245</v>
      </c>
      <c r="AP7" s="1">
        <v>1.8021084156708724</v>
      </c>
      <c r="AQ7" s="1">
        <v>2.0675155913880516</v>
      </c>
      <c r="AR7" s="1">
        <v>1.9926393035997663</v>
      </c>
      <c r="AS7" s="1">
        <v>2.007238334210129</v>
      </c>
      <c r="AT7" s="1">
        <v>2.0159688000355374</v>
      </c>
      <c r="AU7" s="1">
        <v>1.8981875088734341</v>
      </c>
      <c r="AV7" s="1">
        <v>1.8477905839675657</v>
      </c>
      <c r="AW7" s="1">
        <v>1.8951017251078497</v>
      </c>
      <c r="AX7" s="1">
        <v>2.1511225637633089</v>
      </c>
      <c r="AY7" s="1">
        <v>1.9204612141176085</v>
      </c>
      <c r="AZ7" s="1">
        <v>2.0932200602591777</v>
      </c>
      <c r="BA7" s="1">
        <v>1.8648904100914834</v>
      </c>
      <c r="BB7" s="1">
        <v>2.2006583862305433</v>
      </c>
      <c r="BC7" s="1">
        <v>2.0909365853892794</v>
      </c>
      <c r="BD7" s="1">
        <v>2.1934835261291923</v>
      </c>
      <c r="BE7" s="1">
        <v>2.2363641504509673</v>
      </c>
      <c r="BF7" s="1">
        <v>2.0988345261102666</v>
      </c>
      <c r="BG7" s="1">
        <v>1.9794862065859249</v>
      </c>
      <c r="BH7" s="1">
        <v>2.1270047998737027</v>
      </c>
      <c r="BI7" s="1">
        <v>1.9188087532707527</v>
      </c>
      <c r="BJ7" s="1">
        <v>2.3405367278876241</v>
      </c>
      <c r="BK7" s="1">
        <v>2.7253039859648851</v>
      </c>
      <c r="BL7" s="1">
        <v>1.9376397134242183</v>
      </c>
      <c r="BM7" s="1">
        <v>2.0165578569777693</v>
      </c>
      <c r="BN7" s="1">
        <v>2.3452636783013361</v>
      </c>
      <c r="BO7" s="1">
        <v>1.8478358693592583</v>
      </c>
      <c r="BP7" s="1">
        <v>1.835657809849458</v>
      </c>
    </row>
    <row r="8" spans="1:68" x14ac:dyDescent="0.15">
      <c r="A8" s="1" t="s">
        <v>28</v>
      </c>
      <c r="B8" s="1">
        <v>0.5917144139967605</v>
      </c>
      <c r="C8" s="1">
        <v>0.59379351833921723</v>
      </c>
      <c r="D8" s="1">
        <v>0.59957441162376779</v>
      </c>
      <c r="E8" s="1">
        <v>0.60435286608030847</v>
      </c>
      <c r="F8" s="1">
        <v>0.59287571311093279</v>
      </c>
      <c r="G8" s="1">
        <v>0.59937266030849745</v>
      </c>
      <c r="H8" s="1">
        <v>0.61104365260886595</v>
      </c>
      <c r="I8" s="1">
        <v>0.59648300207623894</v>
      </c>
      <c r="J8" s="1">
        <v>0.58926264521507798</v>
      </c>
      <c r="K8" s="1">
        <v>0.60636726151411602</v>
      </c>
      <c r="L8" s="1">
        <v>0.59244567040624607</v>
      </c>
      <c r="M8" s="1">
        <v>0.58892785858591068</v>
      </c>
      <c r="N8" s="1">
        <v>0.59293021511277033</v>
      </c>
      <c r="O8" s="1">
        <v>0.59477164681273531</v>
      </c>
      <c r="P8" s="1">
        <v>0.58561162662882471</v>
      </c>
      <c r="Q8" s="1">
        <v>0.59318067820794618</v>
      </c>
      <c r="R8" s="1">
        <v>0.5847721317358493</v>
      </c>
      <c r="S8" s="1">
        <v>0.60092610978046646</v>
      </c>
      <c r="T8" s="1">
        <v>0.5838816587132849</v>
      </c>
      <c r="U8" s="1">
        <v>0.59275227031109179</v>
      </c>
      <c r="V8" s="1">
        <v>0.58169451479168166</v>
      </c>
      <c r="W8" s="1">
        <v>0.58664536408995593</v>
      </c>
      <c r="X8" s="1">
        <v>0.59067599922448011</v>
      </c>
      <c r="Y8" s="1">
        <v>0.58078647371069736</v>
      </c>
      <c r="Z8" s="1">
        <v>0.58077017247803453</v>
      </c>
      <c r="AA8" s="1">
        <v>0.57384236840973313</v>
      </c>
      <c r="AB8" s="1">
        <v>0.62308297514350053</v>
      </c>
      <c r="AC8" s="1">
        <v>0.58685504578824055</v>
      </c>
      <c r="AD8" s="1">
        <v>0.59107517118166009</v>
      </c>
      <c r="AE8" s="1">
        <v>0.60099258838020408</v>
      </c>
      <c r="AF8" s="1">
        <v>0.62991258663464467</v>
      </c>
      <c r="AG8" s="1">
        <v>0.57835813169646988</v>
      </c>
      <c r="AH8" s="1">
        <v>0.60251598825804353</v>
      </c>
      <c r="AI8" s="1">
        <v>0.59908134775831712</v>
      </c>
      <c r="AJ8" s="1">
        <v>0.5724270514453379</v>
      </c>
      <c r="AK8" s="1">
        <v>0.68742369315753504</v>
      </c>
      <c r="AL8" s="1">
        <v>0.58502154208734636</v>
      </c>
      <c r="AM8" s="1">
        <v>0.57579070035328994</v>
      </c>
      <c r="AN8" s="1">
        <v>0.5799823948656011</v>
      </c>
      <c r="AO8" s="1">
        <v>0.5713039386707619</v>
      </c>
      <c r="AP8" s="1">
        <v>0.61039173255541834</v>
      </c>
      <c r="AQ8" s="1">
        <v>0.58895440354904816</v>
      </c>
      <c r="AR8" s="1">
        <v>0.57777886732901096</v>
      </c>
      <c r="AS8" s="1">
        <v>0.5819399354696656</v>
      </c>
      <c r="AT8" s="1">
        <v>0.58309296545834843</v>
      </c>
      <c r="AU8" s="1">
        <v>0.60482427226105995</v>
      </c>
      <c r="AV8" s="1">
        <v>0.58924071705884606</v>
      </c>
      <c r="AW8" s="1">
        <v>0.6087267408623086</v>
      </c>
      <c r="AX8" s="1">
        <v>0.59148988743925557</v>
      </c>
      <c r="AY8" s="1">
        <v>0.61691394312546188</v>
      </c>
      <c r="AZ8" s="1">
        <v>0.58915874896644316</v>
      </c>
      <c r="BA8" s="1">
        <v>0.62131213543764063</v>
      </c>
      <c r="BB8" s="1">
        <v>0.57067066759887419</v>
      </c>
      <c r="BC8" s="1">
        <v>0.60521154167609337</v>
      </c>
      <c r="BD8" s="1">
        <v>0.57455198456493051</v>
      </c>
      <c r="BE8" s="1">
        <v>0.58911666981016109</v>
      </c>
      <c r="BF8" s="1">
        <v>0.60102793995678239</v>
      </c>
      <c r="BG8" s="1">
        <v>0.60280283672098955</v>
      </c>
      <c r="BH8" s="1">
        <v>0.61127646239050037</v>
      </c>
      <c r="BI8" s="1">
        <v>0.64713201529700703</v>
      </c>
      <c r="BJ8" s="1">
        <v>0.61783056998046193</v>
      </c>
      <c r="BK8" s="1">
        <v>0.59558518784825309</v>
      </c>
      <c r="BL8" s="1">
        <v>0.59884964643332839</v>
      </c>
      <c r="BM8" s="1">
        <v>0.59995124929998378</v>
      </c>
      <c r="BN8" s="1">
        <v>0.61789006019121595</v>
      </c>
      <c r="BO8" s="1">
        <v>0.5963305936646176</v>
      </c>
      <c r="BP8" s="1">
        <v>0.59445618702027958</v>
      </c>
    </row>
    <row r="9" spans="1:68" x14ac:dyDescent="0.15">
      <c r="A9" s="1" t="s">
        <v>27</v>
      </c>
      <c r="B9" s="1">
        <v>0.4082855860032395</v>
      </c>
      <c r="C9" s="1">
        <v>0.40620648166078277</v>
      </c>
      <c r="D9" s="1">
        <v>0.40042558837623216</v>
      </c>
      <c r="E9" s="1">
        <v>0.39564713391969153</v>
      </c>
      <c r="F9" s="1">
        <v>0.40712428688906727</v>
      </c>
      <c r="G9" s="1">
        <v>0.40062733969150249</v>
      </c>
      <c r="H9" s="1">
        <v>0.38895634739113411</v>
      </c>
      <c r="I9" s="1">
        <v>0.403516997923761</v>
      </c>
      <c r="J9" s="1">
        <v>0.41073735478492207</v>
      </c>
      <c r="K9" s="1">
        <v>0.39363273848588398</v>
      </c>
      <c r="L9" s="1">
        <v>0.40755432959375387</v>
      </c>
      <c r="M9" s="1">
        <v>0.41107214141408938</v>
      </c>
      <c r="N9" s="1">
        <v>0.40706978488722967</v>
      </c>
      <c r="O9" s="1">
        <v>0.40522835318726469</v>
      </c>
      <c r="P9" s="1">
        <v>0.41438837337117523</v>
      </c>
      <c r="Q9" s="1">
        <v>0.40681932179205377</v>
      </c>
      <c r="R9" s="1">
        <v>0.4152278682641507</v>
      </c>
      <c r="S9" s="1">
        <v>0.39907389021953349</v>
      </c>
      <c r="T9" s="1">
        <v>0.41611834128671515</v>
      </c>
      <c r="U9" s="1">
        <v>0.40724772968890821</v>
      </c>
      <c r="V9" s="1">
        <v>0.41830548520831834</v>
      </c>
      <c r="W9" s="1">
        <v>0.41335463591004407</v>
      </c>
      <c r="X9" s="1">
        <v>0.40932400077551989</v>
      </c>
      <c r="Y9" s="1">
        <v>0.41921352628930258</v>
      </c>
      <c r="Z9" s="1">
        <v>0.41922982752196547</v>
      </c>
      <c r="AA9" s="1">
        <v>0.42615763159026682</v>
      </c>
      <c r="AB9" s="1">
        <v>0.37691702485649947</v>
      </c>
      <c r="AC9" s="1">
        <v>0.41314495421175945</v>
      </c>
      <c r="AD9" s="1">
        <v>0.40892482881833997</v>
      </c>
      <c r="AE9" s="1">
        <v>0.39900741161979592</v>
      </c>
      <c r="AF9" s="1">
        <v>0.37008741336535539</v>
      </c>
      <c r="AG9" s="1">
        <v>0.42164186830353007</v>
      </c>
      <c r="AH9" s="1">
        <v>0.39748401174195641</v>
      </c>
      <c r="AI9" s="1">
        <v>0.40091865224168283</v>
      </c>
      <c r="AJ9" s="1">
        <v>0.4275729485546621</v>
      </c>
      <c r="AK9" s="1">
        <v>0.31257630684246501</v>
      </c>
      <c r="AL9" s="1">
        <v>0.41497845791265364</v>
      </c>
      <c r="AM9" s="1">
        <v>0.42420929964671011</v>
      </c>
      <c r="AN9" s="1">
        <v>0.42001760513439884</v>
      </c>
      <c r="AO9" s="1">
        <v>0.4286960613292381</v>
      </c>
      <c r="AP9" s="1">
        <v>0.38960826744458166</v>
      </c>
      <c r="AQ9" s="1">
        <v>0.41104559645095179</v>
      </c>
      <c r="AR9" s="1">
        <v>0.4222211326709891</v>
      </c>
      <c r="AS9" s="1">
        <v>0.41806006453033434</v>
      </c>
      <c r="AT9" s="1">
        <v>0.41690703454165157</v>
      </c>
      <c r="AU9" s="1">
        <v>0.39517572773894005</v>
      </c>
      <c r="AV9" s="1">
        <v>0.41075928294115394</v>
      </c>
      <c r="AW9" s="1">
        <v>0.3912732591376914</v>
      </c>
      <c r="AX9" s="1">
        <v>0.40851011256074449</v>
      </c>
      <c r="AY9" s="1">
        <v>0.38308605687453812</v>
      </c>
      <c r="AZ9" s="1">
        <v>0.41084125103355684</v>
      </c>
      <c r="BA9" s="1">
        <v>0.37868786456235937</v>
      </c>
      <c r="BB9" s="1">
        <v>0.42932933240112581</v>
      </c>
      <c r="BC9" s="1">
        <v>0.39478845832390658</v>
      </c>
      <c r="BD9" s="1">
        <v>0.42544801543506949</v>
      </c>
      <c r="BE9" s="1">
        <v>0.41088333018983886</v>
      </c>
      <c r="BF9" s="1">
        <v>0.39897206004321767</v>
      </c>
      <c r="BG9" s="1">
        <v>0.39719716327901045</v>
      </c>
      <c r="BH9" s="1">
        <v>0.38872353760949968</v>
      </c>
      <c r="BI9" s="1">
        <v>0.35286798470299291</v>
      </c>
      <c r="BJ9" s="1">
        <v>0.38216943001953801</v>
      </c>
      <c r="BK9" s="1">
        <v>0.40441481215174696</v>
      </c>
      <c r="BL9" s="1">
        <v>0.40115035356667161</v>
      </c>
      <c r="BM9" s="1">
        <v>0.40004875070001622</v>
      </c>
      <c r="BN9" s="1">
        <v>0.38210993980878405</v>
      </c>
      <c r="BO9" s="1">
        <v>0.40366940633538245</v>
      </c>
      <c r="BP9" s="1">
        <v>0.40554381297972047</v>
      </c>
    </row>
    <row r="12" spans="1:68" x14ac:dyDescent="0.15">
      <c r="A12" s="1" t="s">
        <v>26</v>
      </c>
      <c r="B12" s="1">
        <v>4.8346457984753807E-3</v>
      </c>
      <c r="C12" s="1">
        <v>2.3084295973009039E-3</v>
      </c>
      <c r="D12" s="1">
        <v>2.3002981097238651E-3</v>
      </c>
      <c r="E12" s="1">
        <v>2.8139251378510219E-3</v>
      </c>
      <c r="F12" s="1">
        <v>8.0047286687283115E-3</v>
      </c>
      <c r="G12" s="1">
        <v>1.4562549534191524E-2</v>
      </c>
      <c r="H12" s="1">
        <v>3.3571610343130394E-3</v>
      </c>
      <c r="I12" s="1">
        <v>2.2993767223500371E-3</v>
      </c>
      <c r="J12" s="1">
        <v>0</v>
      </c>
      <c r="K12" s="1">
        <v>1.0382226080249692E-2</v>
      </c>
      <c r="L12" s="1">
        <v>4.7209932397737474E-3</v>
      </c>
      <c r="M12" s="1">
        <v>4.1724799139721555E-3</v>
      </c>
      <c r="N12" s="1">
        <v>4.4849179257554425E-3</v>
      </c>
      <c r="O12" s="1">
        <v>2.3040547193962919E-3</v>
      </c>
      <c r="P12" s="1">
        <v>4.9349179156639019E-3</v>
      </c>
      <c r="Q12" s="1">
        <v>5.415175624756326E-3</v>
      </c>
      <c r="R12" s="1">
        <v>2.3067497432315578E-3</v>
      </c>
      <c r="S12" s="1">
        <v>1.4254675544189299E-2</v>
      </c>
      <c r="T12" s="1">
        <v>7.6215514171293405E-3</v>
      </c>
      <c r="U12" s="1">
        <v>2.2909390409631861E-3</v>
      </c>
      <c r="V12" s="1">
        <v>0</v>
      </c>
      <c r="W12" s="1">
        <v>3.5360754674664779E-3</v>
      </c>
      <c r="X12" s="1">
        <v>5.6404363938727144E-3</v>
      </c>
      <c r="Y12" s="1">
        <v>2.3154106720390841E-3</v>
      </c>
      <c r="Z12" s="1">
        <v>5.8256713778768168E-3</v>
      </c>
      <c r="AA12" s="1">
        <v>6.5312946973939065E-3</v>
      </c>
      <c r="AB12" s="1">
        <v>5.7531210084111085E-3</v>
      </c>
      <c r="AC12" s="1">
        <v>2.7710965710482814E-3</v>
      </c>
      <c r="AD12" s="1">
        <v>0</v>
      </c>
      <c r="AE12" s="1">
        <v>0</v>
      </c>
      <c r="AF12" s="1">
        <v>6.4086426488282056E-3</v>
      </c>
      <c r="AG12" s="1">
        <v>2.3310253152957934E-3</v>
      </c>
      <c r="AH12" s="1">
        <v>3.2691298099530876E-3</v>
      </c>
      <c r="AI12" s="1">
        <v>2.5427777442828038E-3</v>
      </c>
      <c r="AJ12" s="1">
        <v>2.5324368023068957E-3</v>
      </c>
      <c r="AK12" s="1">
        <v>7.0355826297016687E-3</v>
      </c>
      <c r="AL12" s="1">
        <v>5.7468676146851623E-3</v>
      </c>
      <c r="AM12" s="1">
        <v>5.5758511464764834E-3</v>
      </c>
      <c r="AN12" s="1">
        <v>6.3257376864025248E-3</v>
      </c>
      <c r="AO12" s="1">
        <v>0</v>
      </c>
      <c r="AP12" s="1">
        <v>9.9647322968750406E-3</v>
      </c>
      <c r="AQ12" s="1">
        <v>4.2088024069994231E-3</v>
      </c>
      <c r="AR12" s="1">
        <v>4.5440808177308264E-3</v>
      </c>
      <c r="AS12" s="1">
        <v>2.3503559593851899E-3</v>
      </c>
      <c r="AT12" s="1">
        <v>0</v>
      </c>
      <c r="AU12" s="1">
        <v>2.3446585915766474E-3</v>
      </c>
      <c r="AV12" s="1">
        <v>1.5245323983096186E-2</v>
      </c>
      <c r="AW12" s="1">
        <v>4.065574550105075E-3</v>
      </c>
      <c r="AX12" s="1">
        <v>2.3647652014318356E-3</v>
      </c>
      <c r="AY12" s="1">
        <v>0</v>
      </c>
      <c r="AZ12" s="1">
        <v>2.369930536961687E-3</v>
      </c>
      <c r="BA12" s="1">
        <v>3.3559005522999781E-3</v>
      </c>
      <c r="BB12" s="1">
        <v>6.1607819469237067E-3</v>
      </c>
      <c r="BC12" s="1">
        <v>7.8818020053472698E-3</v>
      </c>
      <c r="BD12" s="1">
        <v>5.2651739636361489E-3</v>
      </c>
      <c r="BE12" s="1">
        <v>4.007066909668293E-3</v>
      </c>
      <c r="BF12" s="1">
        <v>2.3920861503637777E-3</v>
      </c>
      <c r="BG12" s="1">
        <v>4.7282490083818147E-3</v>
      </c>
      <c r="BH12" s="1">
        <v>0</v>
      </c>
      <c r="BI12" s="1">
        <v>0</v>
      </c>
      <c r="BJ12" s="1">
        <v>7.3559050886363858E-3</v>
      </c>
      <c r="BK12" s="1">
        <v>0</v>
      </c>
      <c r="BL12" s="1">
        <v>5.3089985491455499E-3</v>
      </c>
      <c r="BM12" s="1">
        <v>0</v>
      </c>
      <c r="BN12" s="1">
        <v>0</v>
      </c>
      <c r="BO12" s="1">
        <v>3.4765283196870789E-3</v>
      </c>
      <c r="BP12" s="1">
        <v>4.8517431438537826E-3</v>
      </c>
    </row>
    <row r="13" spans="1:68" x14ac:dyDescent="0.15">
      <c r="A13" s="1" t="s">
        <v>25</v>
      </c>
      <c r="B13" s="1">
        <v>0.13922229562156346</v>
      </c>
      <c r="C13" s="1">
        <v>0.12924533191440413</v>
      </c>
      <c r="D13" s="1">
        <v>0.11226742573793309</v>
      </c>
      <c r="E13" s="1">
        <v>0.12939729077243992</v>
      </c>
      <c r="F13" s="1">
        <v>0.13814277837761435</v>
      </c>
      <c r="G13" s="1">
        <v>0.1346265388698856</v>
      </c>
      <c r="H13" s="1">
        <v>0.12490179213578165</v>
      </c>
      <c r="I13" s="1">
        <v>0.12320431234137474</v>
      </c>
      <c r="J13" s="1">
        <v>0.11833282092434926</v>
      </c>
      <c r="K13" s="1">
        <v>0.15356657987592121</v>
      </c>
      <c r="L13" s="1">
        <v>0.1119798585324235</v>
      </c>
      <c r="M13" s="1">
        <v>0.13578922103606275</v>
      </c>
      <c r="N13" s="1">
        <v>0.1380960372121065</v>
      </c>
      <c r="O13" s="1">
        <v>0.12948561386439808</v>
      </c>
      <c r="P13" s="1">
        <v>0.13650003416902204</v>
      </c>
      <c r="Q13" s="1">
        <v>0.11858024944193087</v>
      </c>
      <c r="R13" s="1">
        <v>0.14223296475367295</v>
      </c>
      <c r="S13" s="1">
        <v>0.18558176169240612</v>
      </c>
      <c r="T13" s="1">
        <v>0.13560291326623827</v>
      </c>
      <c r="U13" s="1">
        <v>0.13981069817886677</v>
      </c>
      <c r="V13" s="1">
        <v>0.1386201720454992</v>
      </c>
      <c r="W13" s="1">
        <v>0.13567322453280506</v>
      </c>
      <c r="X13" s="1">
        <v>0.15356537835908432</v>
      </c>
      <c r="Y13" s="1">
        <v>0.15410406456376829</v>
      </c>
      <c r="Z13" s="1">
        <v>0.14123466193371345</v>
      </c>
      <c r="AA13" s="1">
        <v>0.18225249350716541</v>
      </c>
      <c r="AB13" s="1">
        <v>0.39694742144800549</v>
      </c>
      <c r="AC13" s="1">
        <v>0.19295672385344761</v>
      </c>
      <c r="AD13" s="1">
        <v>0.19985578908844887</v>
      </c>
      <c r="AE13" s="1">
        <v>0.29302949894346031</v>
      </c>
      <c r="AF13" s="1">
        <v>0.40230929599329562</v>
      </c>
      <c r="AG13" s="1">
        <v>0.19629161474180096</v>
      </c>
      <c r="AH13" s="1">
        <v>0.31527550345813438</v>
      </c>
      <c r="AI13" s="1">
        <v>0.37293649149874325</v>
      </c>
      <c r="AJ13" s="1">
        <v>0.45713210740890814</v>
      </c>
      <c r="AK13" s="1">
        <v>0.82482103192112288</v>
      </c>
      <c r="AL13" s="1">
        <v>0.19752567413952835</v>
      </c>
      <c r="AM13" s="1">
        <v>0.21251988829135887</v>
      </c>
      <c r="AN13" s="1">
        <v>0.15700626648183652</v>
      </c>
      <c r="AO13" s="1">
        <v>0.27386376023496023</v>
      </c>
      <c r="AP13" s="1">
        <v>0.2609395195574844</v>
      </c>
      <c r="AQ13" s="1">
        <v>0.20154651424649261</v>
      </c>
      <c r="AR13" s="1">
        <v>0.16937925741913168</v>
      </c>
      <c r="AS13" s="1">
        <v>0.19811386947280121</v>
      </c>
      <c r="AT13" s="1">
        <v>0.21126102771325975</v>
      </c>
      <c r="AU13" s="1">
        <v>0.24406616179742635</v>
      </c>
      <c r="AV13" s="1">
        <v>0.15036669790192381</v>
      </c>
      <c r="AW13" s="1">
        <v>0.24743845963643785</v>
      </c>
      <c r="AX13" s="1">
        <v>0.15977222873461289</v>
      </c>
      <c r="AY13" s="1">
        <v>0.27516713212274879</v>
      </c>
      <c r="AZ13" s="1">
        <v>0.22179542613151848</v>
      </c>
      <c r="BA13" s="1">
        <v>0.36794503879685558</v>
      </c>
      <c r="BB13" s="1">
        <v>0.22678386293373806</v>
      </c>
      <c r="BC13" s="1">
        <v>0.19896717585092719</v>
      </c>
      <c r="BD13" s="1">
        <v>0.23006127271387855</v>
      </c>
      <c r="BE13" s="1">
        <v>0.22750813442698797</v>
      </c>
      <c r="BF13" s="1">
        <v>0.30945473431626425</v>
      </c>
      <c r="BG13" s="1">
        <v>0.2738845459517022</v>
      </c>
      <c r="BH13" s="1">
        <v>0.26237129753561961</v>
      </c>
      <c r="BI13" s="1">
        <v>0.54062600607749256</v>
      </c>
      <c r="BJ13" s="1">
        <v>0.30434723986208084</v>
      </c>
      <c r="BK13" s="1">
        <v>0.14069835362086319</v>
      </c>
      <c r="BL13" s="1">
        <v>0.22175548204401596</v>
      </c>
      <c r="BM13" s="1">
        <v>0.27161771275985108</v>
      </c>
      <c r="BN13" s="1">
        <v>0.36312943855008639</v>
      </c>
      <c r="BO13" s="1">
        <v>0.17892170316557771</v>
      </c>
      <c r="BP13" s="1">
        <v>0.15515765130140108</v>
      </c>
    </row>
    <row r="14" spans="1:68" x14ac:dyDescent="0.15">
      <c r="A14" s="1" t="s">
        <v>24</v>
      </c>
      <c r="B14" s="1">
        <v>9.6478164226775007</v>
      </c>
      <c r="C14" s="1">
        <v>9.8046367701420412</v>
      </c>
      <c r="D14" s="1">
        <v>9.9435976356482065</v>
      </c>
      <c r="E14" s="1">
        <v>9.9812624208116389</v>
      </c>
      <c r="F14" s="1">
        <v>9.7035041865380975</v>
      </c>
      <c r="G14" s="1">
        <v>9.4964803440135093</v>
      </c>
      <c r="H14" s="1">
        <v>10.012991639334036</v>
      </c>
      <c r="I14" s="1">
        <v>10.029038729403739</v>
      </c>
      <c r="J14" s="1">
        <v>10.047655756587163</v>
      </c>
      <c r="K14" s="1">
        <v>9.6248712440083057</v>
      </c>
      <c r="L14" s="1">
        <v>9.8518147150920257</v>
      </c>
      <c r="M14" s="1">
        <v>9.8831789889660815</v>
      </c>
      <c r="N14" s="1">
        <v>9.8293783919851077</v>
      </c>
      <c r="O14" s="1">
        <v>9.9815591471542984</v>
      </c>
      <c r="P14" s="1">
        <v>9.8624138137911306</v>
      </c>
      <c r="Q14" s="1">
        <v>10.005351722184441</v>
      </c>
      <c r="R14" s="1">
        <v>9.7730353244645052</v>
      </c>
      <c r="S14" s="1">
        <v>9.7772713993454747</v>
      </c>
      <c r="T14" s="1">
        <v>9.8557873107076386</v>
      </c>
      <c r="U14" s="1">
        <v>9.8545430398371714</v>
      </c>
      <c r="V14" s="1">
        <v>9.8337442047041979</v>
      </c>
      <c r="W14" s="1">
        <v>9.6902552801425443</v>
      </c>
      <c r="X14" s="1">
        <v>9.4792154060975502</v>
      </c>
      <c r="Y14" s="1">
        <v>9.3594912709700075</v>
      </c>
      <c r="Z14" s="1">
        <v>9.7936016759704767</v>
      </c>
      <c r="AA14" s="1">
        <v>8.9596921914452441</v>
      </c>
      <c r="AB14" s="1">
        <v>8.3377940329181932</v>
      </c>
      <c r="AC14" s="1">
        <v>9.380086661715568</v>
      </c>
      <c r="AD14" s="1">
        <v>9.3600403466206075</v>
      </c>
      <c r="AE14" s="1">
        <v>6.0267027449360073</v>
      </c>
      <c r="AF14" s="1">
        <v>6.1372261215997916</v>
      </c>
      <c r="AG14" s="1">
        <v>9.2797596544793421</v>
      </c>
      <c r="AH14" s="1">
        <v>6.2294774496804957</v>
      </c>
      <c r="AI14" s="1">
        <v>5.8015474341491746</v>
      </c>
      <c r="AJ14" s="1">
        <v>5.6555900714304368</v>
      </c>
      <c r="AK14" s="1">
        <v>6.2318609550106876</v>
      </c>
      <c r="AL14" s="1">
        <v>8.6645671473395893</v>
      </c>
      <c r="AM14" s="1">
        <v>7.8085722500160752</v>
      </c>
      <c r="AN14" s="1">
        <v>9.366753623646721</v>
      </c>
      <c r="AO14" s="1">
        <v>6.5808039728885106</v>
      </c>
      <c r="AP14" s="1">
        <v>9.4712295367184751</v>
      </c>
      <c r="AQ14" s="1">
        <v>8.8250401738935711</v>
      </c>
      <c r="AR14" s="1">
        <v>9.3839677619529933</v>
      </c>
      <c r="AS14" s="1">
        <v>9.1323528005772001</v>
      </c>
      <c r="AT14" s="1">
        <v>8.6975104228608018</v>
      </c>
      <c r="AU14" s="1">
        <v>9.0190305183562796</v>
      </c>
      <c r="AV14" s="1">
        <v>9.672038641432172</v>
      </c>
      <c r="AW14" s="1">
        <v>9.1117026969418404</v>
      </c>
      <c r="AX14" s="1">
        <v>8.7424395388083855</v>
      </c>
      <c r="AY14" s="1">
        <v>8.7884514576479145</v>
      </c>
      <c r="AZ14" s="1">
        <v>8.6190942855000223</v>
      </c>
      <c r="BA14" s="1">
        <v>8.7565567868755814</v>
      </c>
      <c r="BB14" s="1">
        <v>8.595303142291705</v>
      </c>
      <c r="BC14" s="1">
        <v>8.5780718714376256</v>
      </c>
      <c r="BD14" s="1">
        <v>8.5494433939479961</v>
      </c>
      <c r="BE14" s="1">
        <v>8.4186844619149035</v>
      </c>
      <c r="BF14" s="1">
        <v>8.2317042932220215</v>
      </c>
      <c r="BG14" s="1">
        <v>8.7874350150644318</v>
      </c>
      <c r="BH14" s="1">
        <v>7.875499008170344</v>
      </c>
      <c r="BI14" s="1">
        <v>7.7836310959977624</v>
      </c>
      <c r="BJ14" s="1">
        <v>7.7530890078477661</v>
      </c>
      <c r="BK14" s="1">
        <v>7.8154177774711435</v>
      </c>
      <c r="BL14" s="1">
        <v>9.0666231467396265</v>
      </c>
      <c r="BM14" s="1">
        <v>8.7013084564257923</v>
      </c>
      <c r="BN14" s="1">
        <v>7.607627290719889</v>
      </c>
      <c r="BO14" s="1">
        <v>9.4915997061282695</v>
      </c>
      <c r="BP14" s="1">
        <v>9.6331079597668303</v>
      </c>
    </row>
    <row r="15" spans="1:68" x14ac:dyDescent="0.15">
      <c r="A15" s="1" t="s">
        <v>23</v>
      </c>
      <c r="B15" s="1">
        <v>4.2098691714209782</v>
      </c>
      <c r="C15" s="1">
        <v>4.1299623503626828</v>
      </c>
      <c r="D15" s="1">
        <v>4.0663132012161478</v>
      </c>
      <c r="E15" s="1">
        <v>4.0061542784172639</v>
      </c>
      <c r="F15" s="1">
        <v>4.1646494544094868</v>
      </c>
      <c r="G15" s="1">
        <v>4.3411458246324637</v>
      </c>
      <c r="H15" s="1">
        <v>4.0393201611143645</v>
      </c>
      <c r="I15" s="1">
        <v>3.966521214431479</v>
      </c>
      <c r="J15" s="1">
        <v>3.9328985067380127</v>
      </c>
      <c r="K15" s="1">
        <v>4.2319452525719861</v>
      </c>
      <c r="L15" s="1">
        <v>4.105546433714947</v>
      </c>
      <c r="M15" s="1">
        <v>4.0182177196021298</v>
      </c>
      <c r="N15" s="1">
        <v>4.0757217298839397</v>
      </c>
      <c r="O15" s="1">
        <v>3.9818770983004885</v>
      </c>
      <c r="P15" s="1">
        <v>4.0126483990840827</v>
      </c>
      <c r="Q15" s="1">
        <v>3.9872469635865952</v>
      </c>
      <c r="R15" s="1">
        <v>4.0430683068507323</v>
      </c>
      <c r="S15" s="1">
        <v>4.0146229720081497</v>
      </c>
      <c r="T15" s="1">
        <v>4.0011790189416798</v>
      </c>
      <c r="U15" s="1">
        <v>4.0226013638733136</v>
      </c>
      <c r="V15" s="1">
        <v>4.0259385961222653</v>
      </c>
      <c r="W15" s="1">
        <v>4.1588264579062288</v>
      </c>
      <c r="X15" s="1">
        <v>4.2730993807402537</v>
      </c>
      <c r="Y15" s="1">
        <v>4.3547916084737324</v>
      </c>
      <c r="Z15" s="1">
        <v>4.0158351278079349</v>
      </c>
      <c r="AA15" s="1">
        <v>4.5171338465567539</v>
      </c>
      <c r="AB15" s="1">
        <v>4.7681895847878524</v>
      </c>
      <c r="AC15" s="1">
        <v>4.2655559025338521</v>
      </c>
      <c r="AD15" s="1">
        <v>4.3330265940441492</v>
      </c>
      <c r="AE15" s="1">
        <v>6.5874904752809895</v>
      </c>
      <c r="AF15" s="1">
        <v>6.5505896115306488</v>
      </c>
      <c r="AG15" s="1">
        <v>4.2441021931924823</v>
      </c>
      <c r="AH15" s="1">
        <v>6.5348168806021967</v>
      </c>
      <c r="AI15" s="1">
        <v>6.6760899864055849</v>
      </c>
      <c r="AJ15" s="1">
        <v>6.4687516647131389</v>
      </c>
      <c r="AK15" s="1">
        <v>6.1876768748406654</v>
      </c>
      <c r="AL15" s="1">
        <v>4.8174518600933949</v>
      </c>
      <c r="AM15" s="1">
        <v>5.440531302018079</v>
      </c>
      <c r="AN15" s="1">
        <v>4.3052812856177685</v>
      </c>
      <c r="AO15" s="1">
        <v>6.2417721133468174</v>
      </c>
      <c r="AP15" s="1">
        <v>4.1569670376205803</v>
      </c>
      <c r="AQ15" s="1">
        <v>4.6583431549119734</v>
      </c>
      <c r="AR15" s="1">
        <v>4.2427777053072262</v>
      </c>
      <c r="AS15" s="1">
        <v>4.4260906315803901</v>
      </c>
      <c r="AT15" s="1">
        <v>4.8254681560172425</v>
      </c>
      <c r="AU15" s="1">
        <v>4.5562379465908487</v>
      </c>
      <c r="AV15" s="1">
        <v>4.1216317450894353</v>
      </c>
      <c r="AW15" s="1">
        <v>4.4573312209391034</v>
      </c>
      <c r="AX15" s="1">
        <v>4.744872515304146</v>
      </c>
      <c r="AY15" s="1">
        <v>4.7041064388827376</v>
      </c>
      <c r="AZ15" s="1">
        <v>4.8020770910094983</v>
      </c>
      <c r="BA15" s="1">
        <v>4.5962193838565106</v>
      </c>
      <c r="BB15" s="1">
        <v>4.6982370634855037</v>
      </c>
      <c r="BC15" s="1">
        <v>4.8760874816681978</v>
      </c>
      <c r="BD15" s="1">
        <v>4.7445335664266999</v>
      </c>
      <c r="BE15" s="1">
        <v>4.8385905096180126</v>
      </c>
      <c r="BF15" s="1">
        <v>5.0020427329712263</v>
      </c>
      <c r="BG15" s="1">
        <v>4.6314454283152156</v>
      </c>
      <c r="BH15" s="1">
        <v>5.4251695557486519</v>
      </c>
      <c r="BI15" s="1">
        <v>5.1756010225551599</v>
      </c>
      <c r="BJ15" s="1">
        <v>5.2358092610809237</v>
      </c>
      <c r="BK15" s="1">
        <v>5.1317511620285909</v>
      </c>
      <c r="BL15" s="1">
        <v>4.5054675770590666</v>
      </c>
      <c r="BM15" s="1">
        <v>4.6987686616784874</v>
      </c>
      <c r="BN15" s="1">
        <v>5.2700795757506107</v>
      </c>
      <c r="BO15" s="1">
        <v>4.2637899379933142</v>
      </c>
      <c r="BP15" s="1">
        <v>4.1808944484529418</v>
      </c>
    </row>
    <row r="16" spans="1:68" x14ac:dyDescent="0.15">
      <c r="A16" s="1" t="s">
        <v>22</v>
      </c>
      <c r="B16" s="1">
        <v>2.9895075074458943E-2</v>
      </c>
      <c r="C16" s="1">
        <v>2.9462929907618712E-2</v>
      </c>
      <c r="D16" s="1">
        <v>2.5670811225198299E-2</v>
      </c>
      <c r="E16" s="1">
        <v>3.049225895942605E-2</v>
      </c>
      <c r="F16" s="1">
        <v>3.0455091225235965E-2</v>
      </c>
      <c r="G16" s="1">
        <v>2.7588488548909461E-2</v>
      </c>
      <c r="H16" s="1">
        <v>2.8665924093985235E-2</v>
      </c>
      <c r="I16" s="1">
        <v>2.4849420081319622E-2</v>
      </c>
      <c r="J16" s="1">
        <v>2.6325850381245193E-2</v>
      </c>
      <c r="K16" s="1">
        <v>2.5953050489744792E-2</v>
      </c>
      <c r="L16" s="1">
        <v>2.6918650059357709E-2</v>
      </c>
      <c r="M16" s="1">
        <v>2.9058351435647996E-2</v>
      </c>
      <c r="N16" s="1">
        <v>2.4545437485663346E-2</v>
      </c>
      <c r="O16" s="1">
        <v>2.5731205938760552E-2</v>
      </c>
      <c r="P16" s="1">
        <v>2.8212198365379609E-2</v>
      </c>
      <c r="Q16" s="1">
        <v>2.5790798721043205E-2</v>
      </c>
      <c r="R16" s="1">
        <v>2.5465409038898539E-2</v>
      </c>
      <c r="S16" s="1">
        <v>2.5986397591177973E-2</v>
      </c>
      <c r="T16" s="1">
        <v>2.7468475485403532E-2</v>
      </c>
      <c r="U16" s="1">
        <v>2.7935662975821285E-2</v>
      </c>
      <c r="V16" s="1">
        <v>2.7266499018860312E-2</v>
      </c>
      <c r="W16" s="1">
        <v>3.0447563496444632E-2</v>
      </c>
      <c r="X16" s="1">
        <v>3.3017951472308585E-2</v>
      </c>
      <c r="Y16" s="1">
        <v>3.061011220541798E-2</v>
      </c>
      <c r="Z16" s="1">
        <v>2.374010663541801E-2</v>
      </c>
      <c r="AA16" s="1">
        <v>3.3357176310727397E-2</v>
      </c>
      <c r="AB16" s="1">
        <v>3.5621621072968533E-2</v>
      </c>
      <c r="AC16" s="1">
        <v>2.975837771503451E-2</v>
      </c>
      <c r="AD16" s="1">
        <v>3.3914879030517667E-2</v>
      </c>
      <c r="AE16" s="1">
        <v>7.4531309561054179E-2</v>
      </c>
      <c r="AF16" s="1">
        <v>7.348758442402363E-2</v>
      </c>
      <c r="AG16" s="1">
        <v>3.3302046661379064E-2</v>
      </c>
      <c r="AH16" s="1">
        <v>6.7760025569013144E-2</v>
      </c>
      <c r="AI16" s="1">
        <v>6.8291939022726358E-2</v>
      </c>
      <c r="AJ16" s="1">
        <v>7.1648402198891015E-2</v>
      </c>
      <c r="AK16" s="1">
        <v>5.4939509881794288E-2</v>
      </c>
      <c r="AL16" s="1">
        <v>3.5697132736177001E-2</v>
      </c>
      <c r="AM16" s="1">
        <v>4.0599521069951745E-2</v>
      </c>
      <c r="AN16" s="1">
        <v>2.9661109331032651E-2</v>
      </c>
      <c r="AO16" s="1">
        <v>5.9630539851421492E-2</v>
      </c>
      <c r="AP16" s="1">
        <v>2.7886506281328161E-2</v>
      </c>
      <c r="AQ16" s="1">
        <v>3.7590446499419596E-2</v>
      </c>
      <c r="AR16" s="1">
        <v>3.276855266629277E-2</v>
      </c>
      <c r="AS16" s="1">
        <v>3.3389782767899091E-2</v>
      </c>
      <c r="AT16" s="1">
        <v>3.8530565659906986E-2</v>
      </c>
      <c r="AU16" s="1">
        <v>3.3722385401437606E-2</v>
      </c>
      <c r="AV16" s="1">
        <v>2.7314985740795009E-2</v>
      </c>
      <c r="AW16" s="1">
        <v>3.2856288638108092E-2</v>
      </c>
      <c r="AX16" s="1">
        <v>3.7291394252079342E-2</v>
      </c>
      <c r="AY16" s="1">
        <v>3.6646625106237223E-2</v>
      </c>
      <c r="AZ16" s="1">
        <v>3.727784989434365E-2</v>
      </c>
      <c r="BA16" s="1">
        <v>3.9731540478113669E-2</v>
      </c>
      <c r="BB16" s="1">
        <v>3.99121182309356E-2</v>
      </c>
      <c r="BC16" s="1">
        <v>4.1206105792342171E-2</v>
      </c>
      <c r="BD16" s="1">
        <v>4.1886620141085705E-2</v>
      </c>
      <c r="BE16" s="1">
        <v>4.3330475342804854E-2</v>
      </c>
      <c r="BF16" s="1">
        <v>4.3724806763222726E-2</v>
      </c>
      <c r="BG16" s="1">
        <v>4.4407760114254499E-2</v>
      </c>
      <c r="BH16" s="1">
        <v>4.7584041136072855E-2</v>
      </c>
      <c r="BI16" s="1">
        <v>4.0707116021327171E-2</v>
      </c>
      <c r="BJ16" s="1">
        <v>4.715871328224195E-2</v>
      </c>
      <c r="BK16" s="1">
        <v>4.6130367293668775E-2</v>
      </c>
      <c r="BL16" s="1">
        <v>3.6140601590764265E-2</v>
      </c>
      <c r="BM16" s="1">
        <v>4.0129599398239256E-2</v>
      </c>
      <c r="BN16" s="1">
        <v>5.0770578127996978E-2</v>
      </c>
      <c r="BO16" s="1">
        <v>3.1978023548611532E-2</v>
      </c>
      <c r="BP16" s="1">
        <v>3.0320993040237748E-2</v>
      </c>
    </row>
    <row r="17" spans="1:68" x14ac:dyDescent="0.15">
      <c r="A17" s="1" t="s">
        <v>21</v>
      </c>
      <c r="B17" s="1">
        <v>2.6439038411170959</v>
      </c>
      <c r="C17" s="1">
        <v>2.5915273732325499</v>
      </c>
      <c r="D17" s="1">
        <v>2.5983135356424771</v>
      </c>
      <c r="E17" s="1">
        <v>2.6237469159450493</v>
      </c>
      <c r="F17" s="1">
        <v>2.6345007312506814</v>
      </c>
      <c r="G17" s="1">
        <v>2.7474217045215896</v>
      </c>
      <c r="H17" s="1">
        <v>2.6117654307416469</v>
      </c>
      <c r="I17" s="1">
        <v>2.555209659938849</v>
      </c>
      <c r="J17" s="1">
        <v>2.5198898084709711</v>
      </c>
      <c r="K17" s="1">
        <v>2.7563582717194013</v>
      </c>
      <c r="L17" s="1">
        <v>2.5908861727325228</v>
      </c>
      <c r="M17" s="1">
        <v>2.5639246106158708</v>
      </c>
      <c r="N17" s="1">
        <v>2.6002779630106083</v>
      </c>
      <c r="O17" s="1">
        <v>2.5645211194935591</v>
      </c>
      <c r="P17" s="1">
        <v>2.5633320000782431</v>
      </c>
      <c r="Q17" s="1">
        <v>2.5277798614175788</v>
      </c>
      <c r="R17" s="1">
        <v>2.6326380358643489</v>
      </c>
      <c r="S17" s="1">
        <v>2.684010608571632</v>
      </c>
      <c r="T17" s="1">
        <v>2.566547381152021</v>
      </c>
      <c r="U17" s="1">
        <v>2.6355123238073821</v>
      </c>
      <c r="V17" s="1">
        <v>2.5528730845788399</v>
      </c>
      <c r="W17" s="1">
        <v>2.6142958856412344</v>
      </c>
      <c r="X17" s="1">
        <v>2.7363963222366099</v>
      </c>
      <c r="Y17" s="1">
        <v>2.6908554843674883</v>
      </c>
      <c r="Z17" s="1">
        <v>2.5943042164080428</v>
      </c>
      <c r="AA17" s="1">
        <v>2.844248228996066</v>
      </c>
      <c r="AB17" s="1">
        <v>3.3938116970754937</v>
      </c>
      <c r="AC17" s="1">
        <v>2.7459489872573295</v>
      </c>
      <c r="AD17" s="1">
        <v>2.7077471028797344</v>
      </c>
      <c r="AE17" s="1">
        <v>4.1047731292912637</v>
      </c>
      <c r="AF17" s="1">
        <v>4.1211416590127401</v>
      </c>
      <c r="AG17" s="1">
        <v>2.8058980310521999</v>
      </c>
      <c r="AH17" s="1">
        <v>3.8363340070293912</v>
      </c>
      <c r="AI17" s="1">
        <v>4.0391835902753241</v>
      </c>
      <c r="AJ17" s="1">
        <v>3.8619592632458719</v>
      </c>
      <c r="AK17" s="1">
        <v>4.0945263192073655</v>
      </c>
      <c r="AL17" s="1">
        <v>2.9263010566930285</v>
      </c>
      <c r="AM17" s="1">
        <v>3.0867045340196491</v>
      </c>
      <c r="AN17" s="1">
        <v>2.7225441491358957</v>
      </c>
      <c r="AO17" s="1">
        <v>3.4250110443346484</v>
      </c>
      <c r="AP17" s="1">
        <v>2.823328378806818</v>
      </c>
      <c r="AQ17" s="1">
        <v>2.9623779514193309</v>
      </c>
      <c r="AR17" s="1">
        <v>2.7267817518889634</v>
      </c>
      <c r="AS17" s="1">
        <v>2.7940773247374482</v>
      </c>
      <c r="AT17" s="1">
        <v>2.8195667822601598</v>
      </c>
      <c r="AU17" s="1">
        <v>2.9052135495220597</v>
      </c>
      <c r="AV17" s="1">
        <v>2.6506849483122084</v>
      </c>
      <c r="AW17" s="1">
        <v>2.9483208212843435</v>
      </c>
      <c r="AX17" s="1">
        <v>3.1146529889616978</v>
      </c>
      <c r="AY17" s="1">
        <v>3.0926714218910298</v>
      </c>
      <c r="AZ17" s="1">
        <v>3.0017407183706366</v>
      </c>
      <c r="BA17" s="1">
        <v>3.0597205547903545</v>
      </c>
      <c r="BB17" s="1">
        <v>2.9251464916305636</v>
      </c>
      <c r="BC17" s="1">
        <v>3.2054102081984848</v>
      </c>
      <c r="BD17" s="1">
        <v>2.9622192778575727</v>
      </c>
      <c r="BE17" s="1">
        <v>3.2064561981324333</v>
      </c>
      <c r="BF17" s="1">
        <v>3.1617707550788863</v>
      </c>
      <c r="BG17" s="1">
        <v>3.0041501070385968</v>
      </c>
      <c r="BH17" s="1">
        <v>3.344762649439927</v>
      </c>
      <c r="BI17" s="1">
        <v>3.5189437106876982</v>
      </c>
      <c r="BJ17" s="1">
        <v>3.7838064142835499</v>
      </c>
      <c r="BK17" s="1">
        <v>4.0135787257352993</v>
      </c>
      <c r="BL17" s="1">
        <v>2.8925684521587156</v>
      </c>
      <c r="BM17" s="1">
        <v>3.02422243154742</v>
      </c>
      <c r="BN17" s="1">
        <v>3.7924036105290879</v>
      </c>
      <c r="BO17" s="1">
        <v>2.7297611453226338</v>
      </c>
      <c r="BP17" s="1">
        <v>2.6907527803208611</v>
      </c>
    </row>
    <row r="18" spans="1:68" x14ac:dyDescent="0.15">
      <c r="A18" s="1" t="s">
        <v>20</v>
      </c>
      <c r="B18" s="1">
        <v>1.8243054479869727</v>
      </c>
      <c r="C18" s="1">
        <v>1.7728304265642549</v>
      </c>
      <c r="D18" s="1">
        <v>1.7352829042151257</v>
      </c>
      <c r="E18" s="1">
        <v>1.7176686099910796</v>
      </c>
      <c r="F18" s="1">
        <v>1.8090962537345021</v>
      </c>
      <c r="G18" s="1">
        <v>1.8364071659969454</v>
      </c>
      <c r="H18" s="1">
        <v>1.6625043691174142</v>
      </c>
      <c r="I18" s="1">
        <v>1.7285832579559965</v>
      </c>
      <c r="J18" s="1">
        <v>1.7564542444448961</v>
      </c>
      <c r="K18" s="1">
        <v>1.7893328410176181</v>
      </c>
      <c r="L18" s="1">
        <v>1.782318497589273</v>
      </c>
      <c r="M18" s="1">
        <v>1.7896215380960854</v>
      </c>
      <c r="N18" s="1">
        <v>1.7851925303695566</v>
      </c>
      <c r="O18" s="1">
        <v>1.747253211438867</v>
      </c>
      <c r="P18" s="1">
        <v>1.813855684590024</v>
      </c>
      <c r="Q18" s="1">
        <v>1.7336196653745546</v>
      </c>
      <c r="R18" s="1">
        <v>1.8693515306520538</v>
      </c>
      <c r="S18" s="1">
        <v>1.7824463565819855</v>
      </c>
      <c r="T18" s="1">
        <v>1.8291162654985484</v>
      </c>
      <c r="U18" s="1">
        <v>1.8107166588740284</v>
      </c>
      <c r="V18" s="1">
        <v>1.835810356063682</v>
      </c>
      <c r="W18" s="1">
        <v>1.8420520984542463</v>
      </c>
      <c r="X18" s="1">
        <v>1.8962556321839585</v>
      </c>
      <c r="Y18" s="1">
        <v>1.9422680578792324</v>
      </c>
      <c r="Z18" s="1">
        <v>1.8727024229629947</v>
      </c>
      <c r="AA18" s="1">
        <v>2.1122492092781755</v>
      </c>
      <c r="AB18" s="1">
        <v>2.0529936763081622</v>
      </c>
      <c r="AC18" s="1">
        <v>1.9331434171865638</v>
      </c>
      <c r="AD18" s="1">
        <v>1.8733066021278475</v>
      </c>
      <c r="AE18" s="1">
        <v>2.7252164723350276</v>
      </c>
      <c r="AF18" s="1">
        <v>2.421260805161296</v>
      </c>
      <c r="AG18" s="1">
        <v>2.0455908255526083</v>
      </c>
      <c r="AH18" s="1">
        <v>2.5308563776121176</v>
      </c>
      <c r="AI18" s="1">
        <v>2.7031121019364477</v>
      </c>
      <c r="AJ18" s="1">
        <v>2.8846807732351039</v>
      </c>
      <c r="AK18" s="1">
        <v>1.8618094311651987</v>
      </c>
      <c r="AL18" s="1">
        <v>2.0757387763224173</v>
      </c>
      <c r="AM18" s="1">
        <v>2.2741054480202294</v>
      </c>
      <c r="AN18" s="1">
        <v>1.971639973068001</v>
      </c>
      <c r="AO18" s="1">
        <v>2.5700658534433245</v>
      </c>
      <c r="AP18" s="1">
        <v>1.8021084156708724</v>
      </c>
      <c r="AQ18" s="1">
        <v>2.0675155913880516</v>
      </c>
      <c r="AR18" s="1">
        <v>1.9926393035997663</v>
      </c>
      <c r="AS18" s="1">
        <v>2.007238334210129</v>
      </c>
      <c r="AT18" s="1">
        <v>2.0159688000355374</v>
      </c>
      <c r="AU18" s="1">
        <v>1.8981875088734341</v>
      </c>
      <c r="AV18" s="1">
        <v>1.8477905839675657</v>
      </c>
      <c r="AW18" s="1">
        <v>1.8951017251078497</v>
      </c>
      <c r="AX18" s="1">
        <v>2.1511225637633089</v>
      </c>
      <c r="AY18" s="1">
        <v>1.9204612141176085</v>
      </c>
      <c r="AZ18" s="1">
        <v>2.0932200602591777</v>
      </c>
      <c r="BA18" s="1">
        <v>1.8648904100914834</v>
      </c>
      <c r="BB18" s="1">
        <v>2.2006583862305433</v>
      </c>
      <c r="BC18" s="1">
        <v>2.0909365853892794</v>
      </c>
      <c r="BD18" s="1">
        <v>2.1934835261291923</v>
      </c>
      <c r="BE18" s="1">
        <v>2.2363641504509673</v>
      </c>
      <c r="BF18" s="1">
        <v>2.0988345261102666</v>
      </c>
      <c r="BG18" s="1">
        <v>1.9794862065859249</v>
      </c>
      <c r="BH18" s="1">
        <v>2.1270047998737027</v>
      </c>
      <c r="BI18" s="1">
        <v>1.9188087532707527</v>
      </c>
      <c r="BJ18" s="1">
        <v>2.3405367278876241</v>
      </c>
      <c r="BK18" s="1">
        <v>2.7253039859648851</v>
      </c>
      <c r="BL18" s="1">
        <v>1.9376397134242183</v>
      </c>
      <c r="BM18" s="1">
        <v>2.0165578569777693</v>
      </c>
      <c r="BN18" s="1">
        <v>2.3452636783013361</v>
      </c>
      <c r="BO18" s="1">
        <v>1.8478358693592583</v>
      </c>
      <c r="BP18" s="1">
        <v>1.835657809849458</v>
      </c>
    </row>
    <row r="19" spans="1:68" x14ac:dyDescent="0.15">
      <c r="A19" s="1" t="s">
        <v>19</v>
      </c>
      <c r="B19" s="1">
        <v>4.0729736915691372E-2</v>
      </c>
      <c r="C19" s="1">
        <v>3.7654046672743802E-2</v>
      </c>
      <c r="D19" s="1">
        <v>3.9625413845378453E-2</v>
      </c>
      <c r="E19" s="1">
        <v>3.6001183968198798E-2</v>
      </c>
      <c r="F19" s="1">
        <v>3.9578618045810018E-2</v>
      </c>
      <c r="G19" s="1">
        <v>3.5723105880493766E-2</v>
      </c>
      <c r="H19" s="1">
        <v>3.6143984695872142E-2</v>
      </c>
      <c r="I19" s="1">
        <v>3.7837433522595061E-2</v>
      </c>
      <c r="J19" s="1">
        <v>4.277011508967106E-2</v>
      </c>
      <c r="K19" s="1">
        <v>3.7501760754443635E-2</v>
      </c>
      <c r="L19" s="1">
        <v>3.0542882053691548E-2</v>
      </c>
      <c r="M19" s="1">
        <v>3.5104276990186443E-2</v>
      </c>
      <c r="N19" s="1">
        <v>3.3855565576183168E-2</v>
      </c>
      <c r="O19" s="1">
        <v>3.5767945393749147E-2</v>
      </c>
      <c r="P19" s="1">
        <v>3.5701058376698715E-2</v>
      </c>
      <c r="Q19" s="1">
        <v>3.5387446752919077E-2</v>
      </c>
      <c r="R19" s="1">
        <v>4.0244491206809292E-2</v>
      </c>
      <c r="S19" s="1">
        <v>3.8232744261747914E-2</v>
      </c>
      <c r="T19" s="1">
        <v>3.2995482888258119E-2</v>
      </c>
      <c r="U19" s="1">
        <v>4.0026858058886908E-2</v>
      </c>
      <c r="V19" s="1">
        <v>3.504284892977097E-2</v>
      </c>
      <c r="W19" s="1">
        <v>3.8873383100103485E-2</v>
      </c>
      <c r="X19" s="1">
        <v>4.1216069564059848E-2</v>
      </c>
      <c r="Y19" s="1">
        <v>3.829737557272897E-2</v>
      </c>
      <c r="Z19" s="1">
        <v>3.3854306537540985E-2</v>
      </c>
      <c r="AA19" s="1">
        <v>4.646009663421919E-2</v>
      </c>
      <c r="AB19" s="1">
        <v>5.0858111425099509E-2</v>
      </c>
      <c r="AC19" s="1">
        <v>3.861500779847582E-2</v>
      </c>
      <c r="AD19" s="1">
        <v>3.9134317939935499E-2</v>
      </c>
      <c r="AE19" s="1">
        <v>6.0539740762002227E-2</v>
      </c>
      <c r="AF19" s="1">
        <v>6.8977048148855996E-2</v>
      </c>
      <c r="AG19" s="1">
        <v>4.1378715812865487E-2</v>
      </c>
      <c r="AH19" s="1">
        <v>5.9760637273474894E-2</v>
      </c>
      <c r="AI19" s="1">
        <v>6.4066959184891414E-2</v>
      </c>
      <c r="AJ19" s="1">
        <v>6.1447183652614049E-2</v>
      </c>
      <c r="AK19" s="1">
        <v>5.6955870812495112E-2</v>
      </c>
      <c r="AL19" s="1">
        <v>4.1993788927327365E-2</v>
      </c>
      <c r="AM19" s="1">
        <v>5.3294079128326281E-2</v>
      </c>
      <c r="AN19" s="1">
        <v>4.4064687674512791E-2</v>
      </c>
      <c r="AO19" s="1">
        <v>5.9898979680625387E-2</v>
      </c>
      <c r="AP19" s="1">
        <v>4.0743963048977525E-2</v>
      </c>
      <c r="AQ19" s="1">
        <v>4.5096793228920073E-2</v>
      </c>
      <c r="AR19" s="1">
        <v>3.7260799158498552E-2</v>
      </c>
      <c r="AS19" s="1">
        <v>4.4588247072073782E-2</v>
      </c>
      <c r="AT19" s="1">
        <v>4.3140929974806751E-2</v>
      </c>
      <c r="AU19" s="1">
        <v>4.1243437010693287E-2</v>
      </c>
      <c r="AV19" s="1">
        <v>3.7130232659024417E-2</v>
      </c>
      <c r="AW19" s="1">
        <v>4.208999852958592E-2</v>
      </c>
      <c r="AX19" s="1">
        <v>4.5382317651873123E-2</v>
      </c>
      <c r="AY19" s="1">
        <v>3.8151039813449007E-2</v>
      </c>
      <c r="AZ19" s="1">
        <v>4.7508641796698316E-2</v>
      </c>
      <c r="BA19" s="1">
        <v>4.4633849132203307E-2</v>
      </c>
      <c r="BB19" s="1">
        <v>4.6998946199783946E-2</v>
      </c>
      <c r="BC19" s="1">
        <v>5.0084103536623036E-2</v>
      </c>
      <c r="BD19" s="1">
        <v>3.6036337507776892E-2</v>
      </c>
      <c r="BE19" s="1">
        <v>4.9167330168066924E-2</v>
      </c>
      <c r="BF19" s="1">
        <v>4.9492458026155838E-2</v>
      </c>
      <c r="BG19" s="1">
        <v>3.9663730620179791E-2</v>
      </c>
      <c r="BH19" s="1">
        <v>4.8481988679074182E-2</v>
      </c>
      <c r="BI19" s="1">
        <v>4.3166389247080349E-2</v>
      </c>
      <c r="BJ19" s="1">
        <v>4.1269909379420197E-2</v>
      </c>
      <c r="BK19" s="1">
        <v>4.2488654558661527E-2</v>
      </c>
      <c r="BL19" s="1">
        <v>3.7342825909650164E-2</v>
      </c>
      <c r="BM19" s="1">
        <v>3.7302858934207615E-2</v>
      </c>
      <c r="BN19" s="1">
        <v>4.4500704361704571E-2</v>
      </c>
      <c r="BO19" s="1">
        <v>3.9061267237959912E-2</v>
      </c>
      <c r="BP19" s="1">
        <v>3.514176565283824E-2</v>
      </c>
    </row>
    <row r="20" spans="1:68" x14ac:dyDescent="0.15">
      <c r="A20" s="1" t="s">
        <v>18</v>
      </c>
      <c r="B20" s="1">
        <v>5.3936157361800259</v>
      </c>
      <c r="C20" s="1">
        <v>5.4374915961594175</v>
      </c>
      <c r="D20" s="1">
        <v>5.4183379276151751</v>
      </c>
      <c r="E20" s="1">
        <v>5.4054285121312402</v>
      </c>
      <c r="F20" s="1">
        <v>5.4080593978554266</v>
      </c>
      <c r="G20" s="1">
        <v>5.3030779314607956</v>
      </c>
      <c r="H20" s="1">
        <v>5.4128541584124497</v>
      </c>
      <c r="I20" s="1">
        <v>5.4675869180811514</v>
      </c>
      <c r="J20" s="1">
        <v>5.4950120686211115</v>
      </c>
      <c r="K20" s="1">
        <v>5.3121662376887144</v>
      </c>
      <c r="L20" s="1">
        <v>5.4348218180426731</v>
      </c>
      <c r="M20" s="1">
        <v>5.4787472656996945</v>
      </c>
      <c r="N20" s="1">
        <v>5.4410659976467599</v>
      </c>
      <c r="O20" s="1">
        <v>5.4615358806628658</v>
      </c>
      <c r="P20" s="1">
        <v>5.4799848123501445</v>
      </c>
      <c r="Q20" s="1">
        <v>5.5040385269419438</v>
      </c>
      <c r="R20" s="1">
        <v>5.4060231421664851</v>
      </c>
      <c r="S20" s="1">
        <v>5.4212792513915566</v>
      </c>
      <c r="T20" s="1">
        <v>5.4820776667320326</v>
      </c>
      <c r="U20" s="1">
        <v>5.396292699208133</v>
      </c>
      <c r="V20" s="1">
        <v>5.4911695608506284</v>
      </c>
      <c r="W20" s="1">
        <v>5.418843358208985</v>
      </c>
      <c r="X20" s="1">
        <v>5.3233005066260581</v>
      </c>
      <c r="Y20" s="1">
        <v>5.3641871691233778</v>
      </c>
      <c r="Z20" s="1">
        <v>5.4581750983112265</v>
      </c>
      <c r="AA20" s="1">
        <v>5.2397546939987976</v>
      </c>
      <c r="AB20" s="1">
        <v>4.8980257477609985</v>
      </c>
      <c r="AC20" s="1">
        <v>5.3497343400213291</v>
      </c>
      <c r="AD20" s="1">
        <v>5.3918415315833483</v>
      </c>
      <c r="AE20" s="1">
        <v>4.0665583065149793</v>
      </c>
      <c r="AF20" s="1">
        <v>4.1601821269397643</v>
      </c>
      <c r="AG20" s="1">
        <v>5.289157752734547</v>
      </c>
      <c r="AH20" s="1">
        <v>4.3638184251770662</v>
      </c>
      <c r="AI20" s="1">
        <v>4.2002296838504716</v>
      </c>
      <c r="AJ20" s="1">
        <v>4.4776297879891205</v>
      </c>
      <c r="AK20" s="1">
        <v>4.6285004587186016</v>
      </c>
      <c r="AL20" s="1">
        <v>5.1794665279277954</v>
      </c>
      <c r="AM20" s="1">
        <v>5.0235356373186901</v>
      </c>
      <c r="AN20" s="1">
        <v>5.3381666210557697</v>
      </c>
      <c r="AO20" s="1">
        <v>4.7347987114374757</v>
      </c>
      <c r="AP20" s="1">
        <v>5.3445651051128316</v>
      </c>
      <c r="AQ20" s="1">
        <v>5.135975749692606</v>
      </c>
      <c r="AR20" s="1">
        <v>5.3500400625446698</v>
      </c>
      <c r="AS20" s="1">
        <v>5.2979799427362693</v>
      </c>
      <c r="AT20" s="1">
        <v>5.2937021050794932</v>
      </c>
      <c r="AU20" s="1">
        <v>5.2396964065683758</v>
      </c>
      <c r="AV20" s="1">
        <v>5.4065130156400389</v>
      </c>
      <c r="AW20" s="1">
        <v>5.1971635250521491</v>
      </c>
      <c r="AX20" s="1">
        <v>4.9356111817080537</v>
      </c>
      <c r="AY20" s="1">
        <v>5.0800652016222534</v>
      </c>
      <c r="AZ20" s="1">
        <v>5.1018500272454199</v>
      </c>
      <c r="BA20" s="1">
        <v>5.2003428100671316</v>
      </c>
      <c r="BB20" s="1">
        <v>5.1928371413974919</v>
      </c>
      <c r="BC20" s="1">
        <v>4.88063782414768</v>
      </c>
      <c r="BD20" s="1">
        <v>5.1642794608655418</v>
      </c>
      <c r="BE20" s="1">
        <v>4.9070589670826257</v>
      </c>
      <c r="BF20" s="1">
        <v>5.0354280077013476</v>
      </c>
      <c r="BG20" s="1">
        <v>5.173938687615566</v>
      </c>
      <c r="BH20" s="1">
        <v>4.8027606885822722</v>
      </c>
      <c r="BI20" s="1">
        <v>4.9069586933887539</v>
      </c>
      <c r="BJ20" s="1">
        <v>4.3938154038785582</v>
      </c>
      <c r="BK20" s="1">
        <v>3.9619908139006363</v>
      </c>
      <c r="BL20" s="1">
        <v>5.2216371412800351</v>
      </c>
      <c r="BM20" s="1">
        <v>5.1435152433905893</v>
      </c>
      <c r="BN20" s="1">
        <v>4.4391980394412203</v>
      </c>
      <c r="BO20" s="1">
        <v>5.3521811980329641</v>
      </c>
      <c r="BP20" s="1">
        <v>5.3696935257117362</v>
      </c>
    </row>
    <row r="21" spans="1:68" x14ac:dyDescent="0.15">
      <c r="A21" s="1" t="s">
        <v>17</v>
      </c>
      <c r="B21" s="1">
        <v>1.2432600926406325E-2</v>
      </c>
      <c r="C21" s="1">
        <v>1.5184712599336682E-2</v>
      </c>
      <c r="D21" s="1">
        <v>8.4402002316058336E-3</v>
      </c>
      <c r="E21" s="1">
        <v>1.7521864671332425E-2</v>
      </c>
      <c r="F21" s="1">
        <v>1.1716742105976711E-2</v>
      </c>
      <c r="G21" s="1">
        <v>1.09564531076413E-2</v>
      </c>
      <c r="H21" s="1">
        <v>1.6110082663061291E-2</v>
      </c>
      <c r="I21" s="1">
        <v>1.1390555097599933E-2</v>
      </c>
      <c r="J21" s="1">
        <v>1.0577649803987624E-2</v>
      </c>
      <c r="K21" s="1">
        <v>6.0601689544116091E-3</v>
      </c>
      <c r="L21" s="1">
        <v>1.1391123454348857E-2</v>
      </c>
      <c r="M21" s="1">
        <v>1.2643162125308955E-2</v>
      </c>
      <c r="N21" s="1">
        <v>1.0507539992851546E-2</v>
      </c>
      <c r="O21" s="1">
        <v>1.6329626841936111E-2</v>
      </c>
      <c r="P21" s="1">
        <v>7.2014303683088175E-3</v>
      </c>
      <c r="Q21" s="1">
        <v>9.4355664368663637E-3</v>
      </c>
      <c r="R21" s="1">
        <v>1.3164131542787059E-2</v>
      </c>
      <c r="S21" s="1">
        <v>1.118892210646434E-2</v>
      </c>
      <c r="T21" s="1">
        <v>1.0454487419127136E-2</v>
      </c>
      <c r="U21" s="1">
        <v>1.550940394714175E-2</v>
      </c>
      <c r="V21" s="1">
        <v>9.5894480223229234E-3</v>
      </c>
      <c r="W21" s="1">
        <v>1.8070503251941462E-2</v>
      </c>
      <c r="X21" s="1">
        <v>1.1098627952976337E-2</v>
      </c>
      <c r="Y21" s="1">
        <v>1.2427239837678869E-2</v>
      </c>
      <c r="Z21" s="1">
        <v>1.2239683745685549E-2</v>
      </c>
      <c r="AA21" s="1">
        <v>1.5679606271102306E-2</v>
      </c>
      <c r="AB21" s="1">
        <v>1.5128910274000892E-2</v>
      </c>
      <c r="AC21" s="1">
        <v>1.0916682093420923E-2</v>
      </c>
      <c r="AD21" s="1">
        <v>1.5186516218676253E-2</v>
      </c>
      <c r="AE21" s="1">
        <v>1.0984313752712549E-2</v>
      </c>
      <c r="AF21" s="1">
        <v>1.4715386345861784E-2</v>
      </c>
      <c r="AG21" s="1">
        <v>1.4558934479940241E-2</v>
      </c>
      <c r="AH21" s="1">
        <v>6.2193623323594733E-3</v>
      </c>
      <c r="AI21" s="1">
        <v>7.002118752142854E-3</v>
      </c>
      <c r="AJ21" s="1">
        <v>8.4132417531542422E-3</v>
      </c>
      <c r="AK21" s="1">
        <v>1.1608220000300646E-2</v>
      </c>
      <c r="AL21" s="1">
        <v>9.5899289955288635E-3</v>
      </c>
      <c r="AM21" s="1">
        <v>9.5159617323083753E-3</v>
      </c>
      <c r="AN21" s="1">
        <v>8.9265550192353035E-3</v>
      </c>
      <c r="AO21" s="1">
        <v>1.30445057421482E-2</v>
      </c>
      <c r="AP21" s="1">
        <v>1.3635395525093684E-2</v>
      </c>
      <c r="AQ21" s="1">
        <v>1.3144550810680895E-2</v>
      </c>
      <c r="AR21" s="1">
        <v>1.2369511944946076E-2</v>
      </c>
      <c r="AS21" s="1">
        <v>9.0576676717630984E-3</v>
      </c>
      <c r="AT21" s="1">
        <v>9.8066066084247817E-3</v>
      </c>
      <c r="AU21" s="1">
        <v>1.0645522146950585E-2</v>
      </c>
      <c r="AV21" s="1">
        <v>1.8127513014019478E-2</v>
      </c>
      <c r="AW21" s="1">
        <v>9.1079123352291649E-3</v>
      </c>
      <c r="AX21" s="1">
        <v>1.2168387814144902E-2</v>
      </c>
      <c r="AY21" s="1">
        <v>1.1931145326609294E-2</v>
      </c>
      <c r="AZ21" s="1">
        <v>1.2317441677206113E-2</v>
      </c>
      <c r="BA21" s="1">
        <v>1.5266554404342851E-2</v>
      </c>
      <c r="BB21" s="1">
        <v>1.0740960004059887E-2</v>
      </c>
      <c r="BC21" s="1">
        <v>1.4845098586122466E-2</v>
      </c>
      <c r="BD21" s="1">
        <v>9.6737615751806734E-3</v>
      </c>
      <c r="BE21" s="1">
        <v>1.2308545256020906E-2</v>
      </c>
      <c r="BF21" s="1">
        <v>1.2238333667768744E-2</v>
      </c>
      <c r="BG21" s="1">
        <v>9.529612154784612E-3</v>
      </c>
      <c r="BH21" s="1">
        <v>1.1246389982551409E-2</v>
      </c>
      <c r="BI21" s="1">
        <v>1.6259315065365619E-2</v>
      </c>
      <c r="BJ21" s="1">
        <v>1.6634616040359561E-2</v>
      </c>
      <c r="BK21" s="1">
        <v>1.3541132871161876E-2</v>
      </c>
      <c r="BL21" s="1">
        <v>1.0058758922032196E-2</v>
      </c>
      <c r="BM21" s="1">
        <v>6.5069567088145838E-3</v>
      </c>
      <c r="BN21" s="1">
        <v>1.2339568617765981E-2</v>
      </c>
      <c r="BO21" s="1">
        <v>1.2661888086395656E-2</v>
      </c>
      <c r="BP21" s="1">
        <v>9.5516581660599724E-3</v>
      </c>
    </row>
    <row r="22" spans="1:68" x14ac:dyDescent="0.15">
      <c r="A22" s="1" t="s">
        <v>16</v>
      </c>
      <c r="B22" s="1">
        <v>5.3375026280830969E-2</v>
      </c>
      <c r="C22" s="1">
        <v>4.9696032847653421E-2</v>
      </c>
      <c r="D22" s="1">
        <v>4.9850646513032573E-2</v>
      </c>
      <c r="E22" s="1">
        <v>4.9512739194481348E-2</v>
      </c>
      <c r="F22" s="1">
        <v>5.2292017788437277E-2</v>
      </c>
      <c r="G22" s="1">
        <v>5.2009893433574955E-2</v>
      </c>
      <c r="H22" s="1">
        <v>5.1385296657076099E-2</v>
      </c>
      <c r="I22" s="1">
        <v>5.3479122423549401E-2</v>
      </c>
      <c r="J22" s="1">
        <v>5.0083178938587283E-2</v>
      </c>
      <c r="K22" s="1">
        <v>5.1862366839202714E-2</v>
      </c>
      <c r="L22" s="1">
        <v>4.9058855488964978E-2</v>
      </c>
      <c r="M22" s="1">
        <v>4.9542385518957392E-2</v>
      </c>
      <c r="N22" s="1">
        <v>5.6873888911467697E-2</v>
      </c>
      <c r="O22" s="1">
        <v>5.3635096191682163E-2</v>
      </c>
      <c r="P22" s="1">
        <v>5.5215650911302622E-2</v>
      </c>
      <c r="Q22" s="1">
        <v>4.7354023517366887E-2</v>
      </c>
      <c r="R22" s="1">
        <v>5.246991371647438E-2</v>
      </c>
      <c r="S22" s="1">
        <v>4.5124910905219279E-2</v>
      </c>
      <c r="T22" s="1">
        <v>5.1149446491924322E-2</v>
      </c>
      <c r="U22" s="1">
        <v>5.4760352198295163E-2</v>
      </c>
      <c r="V22" s="1">
        <v>4.9945229663929114E-2</v>
      </c>
      <c r="W22" s="1">
        <v>4.9126169797998359E-2</v>
      </c>
      <c r="X22" s="1">
        <v>4.7194288373269562E-2</v>
      </c>
      <c r="Y22" s="1">
        <v>5.0652206334527716E-2</v>
      </c>
      <c r="Z22" s="1">
        <v>4.84870283090897E-2</v>
      </c>
      <c r="AA22" s="1">
        <v>4.2641162304355051E-2</v>
      </c>
      <c r="AB22" s="1">
        <v>4.4876075920811401E-2</v>
      </c>
      <c r="AC22" s="1">
        <v>5.051280325392965E-2</v>
      </c>
      <c r="AD22" s="1">
        <v>4.5946320466731E-2</v>
      </c>
      <c r="AE22" s="1">
        <v>5.0174008622502944E-2</v>
      </c>
      <c r="AF22" s="1">
        <v>4.3701718194891936E-2</v>
      </c>
      <c r="AG22" s="1">
        <v>4.762920597753801E-2</v>
      </c>
      <c r="AH22" s="1">
        <v>5.2412201455799626E-2</v>
      </c>
      <c r="AI22" s="1">
        <v>6.4996917180209154E-2</v>
      </c>
      <c r="AJ22" s="1">
        <v>5.0215067570453714E-2</v>
      </c>
      <c r="AK22" s="1">
        <v>4.0265745812067641E-2</v>
      </c>
      <c r="AL22" s="1">
        <v>4.5921239210528174E-2</v>
      </c>
      <c r="AM22" s="1">
        <v>4.5045527238856437E-2</v>
      </c>
      <c r="AN22" s="1">
        <v>4.9629991282827295E-2</v>
      </c>
      <c r="AO22" s="1">
        <v>4.1110519040072263E-2</v>
      </c>
      <c r="AP22" s="1">
        <v>4.8631409360665914E-2</v>
      </c>
      <c r="AQ22" s="1">
        <v>4.9160271501953602E-2</v>
      </c>
      <c r="AR22" s="1">
        <v>4.7471212699777929E-2</v>
      </c>
      <c r="AS22" s="1">
        <v>5.4761043214640724E-2</v>
      </c>
      <c r="AT22" s="1">
        <v>4.5044603790366768E-2</v>
      </c>
      <c r="AU22" s="1">
        <v>4.9611905140916499E-2</v>
      </c>
      <c r="AV22" s="1">
        <v>5.3156312259719368E-2</v>
      </c>
      <c r="AW22" s="1">
        <v>5.4821776985246574E-2</v>
      </c>
      <c r="AX22" s="1">
        <v>5.4322117800262977E-2</v>
      </c>
      <c r="AY22" s="1">
        <v>5.2348323469411678E-2</v>
      </c>
      <c r="AZ22" s="1">
        <v>6.0748527578512193E-2</v>
      </c>
      <c r="BA22" s="1">
        <v>5.1337170955124876E-2</v>
      </c>
      <c r="BB22" s="1">
        <v>5.7221105648754537E-2</v>
      </c>
      <c r="BC22" s="1">
        <v>5.5871743387372587E-2</v>
      </c>
      <c r="BD22" s="1">
        <v>6.31176088714345E-2</v>
      </c>
      <c r="BE22" s="1">
        <v>5.6524160697510373E-2</v>
      </c>
      <c r="BF22" s="1">
        <v>5.2917265992476099E-2</v>
      </c>
      <c r="BG22" s="1">
        <v>5.1330657530960298E-2</v>
      </c>
      <c r="BH22" s="1">
        <v>5.5119580851781598E-2</v>
      </c>
      <c r="BI22" s="1">
        <v>5.5297897688608273E-2</v>
      </c>
      <c r="BJ22" s="1">
        <v>7.6176801368837546E-2</v>
      </c>
      <c r="BK22" s="1">
        <v>0.10909902655508691</v>
      </c>
      <c r="BL22" s="1">
        <v>6.5457302322727132E-2</v>
      </c>
      <c r="BM22" s="1">
        <v>6.0070222178832025E-2</v>
      </c>
      <c r="BN22" s="1">
        <v>7.4687515600302845E-2</v>
      </c>
      <c r="BO22" s="1">
        <v>4.8732732805330442E-2</v>
      </c>
      <c r="BP22" s="1">
        <v>5.4869664593785408E-2</v>
      </c>
    </row>
    <row r="23" spans="1:68" x14ac:dyDescent="0.15">
      <c r="A23" s="1" t="s">
        <v>15</v>
      </c>
      <c r="B23" s="1">
        <v>24.000000000000004</v>
      </c>
      <c r="C23" s="1">
        <v>24.000000000000004</v>
      </c>
      <c r="D23" s="1">
        <v>24.000000000000007</v>
      </c>
      <c r="E23" s="1">
        <v>24.000000000000004</v>
      </c>
      <c r="F23" s="1">
        <v>23.999999999999996</v>
      </c>
      <c r="G23" s="1">
        <v>24</v>
      </c>
      <c r="H23" s="1">
        <v>24.000000000000004</v>
      </c>
      <c r="I23" s="1">
        <v>24.000000000000004</v>
      </c>
      <c r="J23" s="1">
        <v>23.999999999999993</v>
      </c>
      <c r="K23" s="1">
        <v>24</v>
      </c>
      <c r="L23" s="1">
        <v>24.000000000000004</v>
      </c>
      <c r="M23" s="1">
        <v>23.999999999999996</v>
      </c>
      <c r="N23" s="1">
        <v>24</v>
      </c>
      <c r="O23" s="1">
        <v>24.000000000000004</v>
      </c>
      <c r="P23" s="1">
        <v>24</v>
      </c>
      <c r="Q23" s="1">
        <v>23.999999999999996</v>
      </c>
      <c r="R23" s="1">
        <v>24</v>
      </c>
      <c r="S23" s="1">
        <v>24</v>
      </c>
      <c r="T23" s="1">
        <v>23.999999999999996</v>
      </c>
      <c r="U23" s="1">
        <v>24</v>
      </c>
      <c r="V23" s="1">
        <v>23.999999999999993</v>
      </c>
      <c r="W23" s="1">
        <v>23.999999999999996</v>
      </c>
      <c r="X23" s="1">
        <v>24</v>
      </c>
      <c r="Y23" s="1">
        <v>23.999999999999996</v>
      </c>
      <c r="Z23" s="1">
        <v>24</v>
      </c>
      <c r="AA23" s="1">
        <v>24</v>
      </c>
      <c r="AB23" s="1">
        <v>24</v>
      </c>
      <c r="AC23" s="1">
        <v>23.999999999999996</v>
      </c>
      <c r="AD23" s="1">
        <v>23.999999999999996</v>
      </c>
      <c r="AE23" s="1">
        <v>24</v>
      </c>
      <c r="AF23" s="1">
        <v>23.999999999999996</v>
      </c>
      <c r="AG23" s="1">
        <v>24</v>
      </c>
      <c r="AH23" s="1">
        <v>24</v>
      </c>
      <c r="AI23" s="1">
        <v>24.000000000000004</v>
      </c>
      <c r="AJ23" s="1">
        <v>23.999999999999996</v>
      </c>
      <c r="AK23" s="1">
        <v>24</v>
      </c>
      <c r="AL23" s="1">
        <v>24.000000000000004</v>
      </c>
      <c r="AM23" s="1">
        <v>23.999999999999996</v>
      </c>
      <c r="AN23" s="1">
        <v>24.000000000000007</v>
      </c>
      <c r="AO23" s="1">
        <v>24</v>
      </c>
      <c r="AP23" s="1">
        <v>24.000000000000004</v>
      </c>
      <c r="AQ23" s="1">
        <v>24</v>
      </c>
      <c r="AR23" s="1">
        <v>23.999999999999996</v>
      </c>
      <c r="AS23" s="1">
        <v>24</v>
      </c>
      <c r="AT23" s="1">
        <v>24</v>
      </c>
      <c r="AU23" s="1">
        <v>24.000000000000004</v>
      </c>
      <c r="AV23" s="1">
        <v>23.999999999999993</v>
      </c>
      <c r="AW23" s="1">
        <v>24</v>
      </c>
      <c r="AX23" s="1">
        <v>24.000000000000004</v>
      </c>
      <c r="AY23" s="1">
        <v>24.000000000000004</v>
      </c>
      <c r="AZ23" s="1">
        <v>23.999999999999993</v>
      </c>
      <c r="BA23" s="1">
        <v>24</v>
      </c>
      <c r="BB23" s="1">
        <v>24.000000000000007</v>
      </c>
      <c r="BC23" s="1">
        <v>24</v>
      </c>
      <c r="BD23" s="1">
        <v>23.999999999999989</v>
      </c>
      <c r="BE23" s="1">
        <v>24.000000000000004</v>
      </c>
      <c r="BF23" s="1">
        <v>24</v>
      </c>
      <c r="BG23" s="1">
        <v>24</v>
      </c>
      <c r="BH23" s="1">
        <v>24</v>
      </c>
      <c r="BI23" s="1">
        <v>24</v>
      </c>
      <c r="BJ23" s="1">
        <v>24</v>
      </c>
      <c r="BK23" s="1">
        <v>23.999999999999996</v>
      </c>
      <c r="BL23" s="1">
        <v>23.999999999999996</v>
      </c>
      <c r="BM23" s="1">
        <v>24.000000000000004</v>
      </c>
      <c r="BN23" s="1">
        <v>24</v>
      </c>
      <c r="BO23" s="1">
        <v>24</v>
      </c>
      <c r="BP23" s="1">
        <v>24.000000000000004</v>
      </c>
    </row>
    <row r="26" spans="1:68" x14ac:dyDescent="0.15">
      <c r="A26" s="1" t="s">
        <v>14</v>
      </c>
      <c r="B26" s="1">
        <v>2.0899999999999998E-2</v>
      </c>
      <c r="C26" s="1">
        <v>0.01</v>
      </c>
      <c r="D26" s="1">
        <v>0.01</v>
      </c>
      <c r="E26" s="1">
        <v>1.2200000000000001E-2</v>
      </c>
      <c r="F26" s="1">
        <v>3.4599999999999999E-2</v>
      </c>
      <c r="G26" s="1">
        <v>6.2799999999999995E-2</v>
      </c>
      <c r="H26" s="1">
        <v>1.46E-2</v>
      </c>
      <c r="I26" s="1">
        <v>0.01</v>
      </c>
      <c r="J26" s="1">
        <v>0</v>
      </c>
      <c r="K26" s="1">
        <v>4.4900000000000002E-2</v>
      </c>
      <c r="L26" s="1">
        <v>2.0500000000000001E-2</v>
      </c>
      <c r="M26" s="1">
        <v>1.8200000000000001E-2</v>
      </c>
      <c r="N26" s="1">
        <v>1.9599999999999999E-2</v>
      </c>
      <c r="O26" s="1">
        <v>0.01</v>
      </c>
      <c r="P26" s="1">
        <v>2.1399999999999999E-2</v>
      </c>
      <c r="Q26" s="1">
        <v>2.3599999999999999E-2</v>
      </c>
      <c r="R26" s="1">
        <v>0.01</v>
      </c>
      <c r="S26" s="1">
        <v>6.1699999999999998E-2</v>
      </c>
      <c r="T26" s="1">
        <v>3.3099999999999997E-2</v>
      </c>
      <c r="U26" s="1">
        <v>0.01</v>
      </c>
      <c r="V26" s="1">
        <v>0</v>
      </c>
      <c r="W26" s="1">
        <v>1.54E-2</v>
      </c>
      <c r="X26" s="1">
        <v>2.4199999999999999E-2</v>
      </c>
      <c r="Y26" s="1">
        <v>0.01</v>
      </c>
      <c r="Z26" s="1">
        <v>2.53E-2</v>
      </c>
      <c r="AA26" s="1">
        <v>2.7799999999999998E-2</v>
      </c>
      <c r="AB26" s="1">
        <v>2.4199999999999999E-2</v>
      </c>
      <c r="AC26" s="1">
        <v>1.1900000000000001E-2</v>
      </c>
      <c r="AD26" s="1">
        <v>0</v>
      </c>
      <c r="AE26" s="1">
        <v>0</v>
      </c>
      <c r="AF26" s="1">
        <v>2.5399999999999999E-2</v>
      </c>
      <c r="AG26" s="1">
        <v>0.01</v>
      </c>
      <c r="AH26" s="1">
        <v>1.2999999999999999E-2</v>
      </c>
      <c r="AI26" s="1">
        <v>0.01</v>
      </c>
      <c r="AJ26" s="1">
        <v>0.01</v>
      </c>
      <c r="AK26" s="1">
        <v>2.81E-2</v>
      </c>
      <c r="AL26" s="1">
        <v>2.4199999999999999E-2</v>
      </c>
      <c r="AM26" s="1">
        <v>2.3099999999999999E-2</v>
      </c>
      <c r="AN26" s="1">
        <v>2.7099999999999999E-2</v>
      </c>
      <c r="AO26" s="1">
        <v>0</v>
      </c>
      <c r="AP26" s="1">
        <v>4.2999999999999997E-2</v>
      </c>
      <c r="AQ26" s="1">
        <v>1.78E-2</v>
      </c>
      <c r="AR26" s="1">
        <v>1.95E-2</v>
      </c>
      <c r="AS26" s="1">
        <v>0.01</v>
      </c>
      <c r="AT26" s="1">
        <v>0</v>
      </c>
      <c r="AU26" s="1">
        <v>0.01</v>
      </c>
      <c r="AV26" s="1">
        <v>6.6000000000000003E-2</v>
      </c>
      <c r="AW26" s="1">
        <v>1.7399999999999999E-2</v>
      </c>
      <c r="AX26" s="1">
        <v>0.01</v>
      </c>
      <c r="AY26" s="1">
        <v>0</v>
      </c>
      <c r="AZ26" s="1">
        <v>0.01</v>
      </c>
      <c r="BA26" s="1">
        <v>1.4200000000000001E-2</v>
      </c>
      <c r="BB26" s="1">
        <v>2.5999999999999999E-2</v>
      </c>
      <c r="BC26" s="1">
        <v>3.32E-2</v>
      </c>
      <c r="BD26" s="1">
        <v>2.2100000000000002E-2</v>
      </c>
      <c r="BE26" s="1">
        <v>1.6799999999999999E-2</v>
      </c>
      <c r="BF26" s="1">
        <v>0.01</v>
      </c>
      <c r="BG26" s="1">
        <v>0.02</v>
      </c>
      <c r="BH26" s="1">
        <v>0</v>
      </c>
      <c r="BI26" s="1">
        <v>0</v>
      </c>
      <c r="BJ26" s="1">
        <v>3.0099999999999998E-2</v>
      </c>
      <c r="BK26" s="1">
        <v>0</v>
      </c>
      <c r="BL26" s="1">
        <v>2.2599999999999999E-2</v>
      </c>
      <c r="BM26" s="1">
        <v>0</v>
      </c>
      <c r="BN26" s="1">
        <v>0</v>
      </c>
      <c r="BO26" s="1">
        <v>1.4999999999999999E-2</v>
      </c>
      <c r="BP26" s="1">
        <v>2.1000000000000001E-2</v>
      </c>
    </row>
    <row r="27" spans="1:68" x14ac:dyDescent="0.15">
      <c r="A27" s="1" t="s">
        <v>13</v>
      </c>
      <c r="B27" s="1">
        <v>0.80020000000000002</v>
      </c>
      <c r="C27" s="1">
        <v>0.74439999999999995</v>
      </c>
      <c r="D27" s="1">
        <v>0.64890000000000003</v>
      </c>
      <c r="E27" s="1">
        <v>0.74590000000000001</v>
      </c>
      <c r="F27" s="1">
        <v>0.79390000000000005</v>
      </c>
      <c r="G27" s="1">
        <v>0.77190000000000003</v>
      </c>
      <c r="H27" s="1">
        <v>0.72219999999999995</v>
      </c>
      <c r="I27" s="1">
        <v>0.71240000000000003</v>
      </c>
      <c r="J27" s="1">
        <v>0.6885</v>
      </c>
      <c r="K27" s="1">
        <v>0.88300000000000001</v>
      </c>
      <c r="L27" s="1">
        <v>0.64649999999999996</v>
      </c>
      <c r="M27" s="1">
        <v>0.78749999999999998</v>
      </c>
      <c r="N27" s="1">
        <v>0.8024</v>
      </c>
      <c r="O27" s="1">
        <v>0.74719999999999998</v>
      </c>
      <c r="P27" s="1">
        <v>0.78700000000000003</v>
      </c>
      <c r="Q27" s="1">
        <v>0.68710000000000004</v>
      </c>
      <c r="R27" s="1">
        <v>0.81979999999999997</v>
      </c>
      <c r="S27" s="1">
        <v>1.0680000000000001</v>
      </c>
      <c r="T27" s="1">
        <v>0.78300000000000003</v>
      </c>
      <c r="U27" s="1">
        <v>0.81140000000000001</v>
      </c>
      <c r="V27" s="1">
        <v>0.80310000000000004</v>
      </c>
      <c r="W27" s="1">
        <v>0.78559999999999997</v>
      </c>
      <c r="X27" s="1">
        <v>0.876</v>
      </c>
      <c r="Y27" s="1">
        <v>0.88490000000000002</v>
      </c>
      <c r="Z27" s="1">
        <v>0.8155</v>
      </c>
      <c r="AA27" s="1">
        <v>1.0314000000000001</v>
      </c>
      <c r="AB27" s="1">
        <v>2.2200000000000002</v>
      </c>
      <c r="AC27" s="1">
        <v>1.1016999999999999</v>
      </c>
      <c r="AD27" s="1">
        <v>1.1432</v>
      </c>
      <c r="AE27" s="1">
        <v>1.5397000000000001</v>
      </c>
      <c r="AF27" s="1">
        <v>2.12</v>
      </c>
      <c r="AG27" s="1">
        <v>1.1195999999999999</v>
      </c>
      <c r="AH27" s="1">
        <v>1.6669</v>
      </c>
      <c r="AI27" s="1">
        <v>1.95</v>
      </c>
      <c r="AJ27" s="1">
        <v>2.4</v>
      </c>
      <c r="AK27" s="1">
        <v>4.38</v>
      </c>
      <c r="AL27" s="1">
        <v>1.1059000000000001</v>
      </c>
      <c r="AM27" s="1">
        <v>1.1706000000000001</v>
      </c>
      <c r="AN27" s="1">
        <v>0.89429999999999998</v>
      </c>
      <c r="AO27" s="1">
        <v>1.4652000000000001</v>
      </c>
      <c r="AP27" s="1">
        <v>1.4971000000000001</v>
      </c>
      <c r="AQ27" s="1">
        <v>1.1333</v>
      </c>
      <c r="AR27" s="1">
        <v>0.96640000000000004</v>
      </c>
      <c r="AS27" s="1">
        <v>1.1207</v>
      </c>
      <c r="AT27" s="1">
        <v>1.1904999999999999</v>
      </c>
      <c r="AU27" s="1">
        <v>1.3839999999999999</v>
      </c>
      <c r="AV27" s="1">
        <v>0.86550000000000005</v>
      </c>
      <c r="AW27" s="1">
        <v>1.4079999999999999</v>
      </c>
      <c r="AX27" s="1">
        <v>0.89829999999999999</v>
      </c>
      <c r="AY27" s="1">
        <v>1.5439000000000001</v>
      </c>
      <c r="AZ27" s="1">
        <v>1.2443</v>
      </c>
      <c r="BA27" s="1">
        <v>2.0699999999999998</v>
      </c>
      <c r="BB27" s="1">
        <v>1.2725</v>
      </c>
      <c r="BC27" s="1">
        <v>1.1143000000000001</v>
      </c>
      <c r="BD27" s="1">
        <v>1.2839</v>
      </c>
      <c r="BE27" s="1">
        <v>1.2682</v>
      </c>
      <c r="BF27" s="1">
        <v>1.72</v>
      </c>
      <c r="BG27" s="1">
        <v>1.5403</v>
      </c>
      <c r="BH27" s="1">
        <v>1.4563999999999999</v>
      </c>
      <c r="BI27" s="1">
        <v>2.97</v>
      </c>
      <c r="BJ27" s="1">
        <v>1.6557999999999999</v>
      </c>
      <c r="BK27" s="1">
        <v>0.75880000000000003</v>
      </c>
      <c r="BL27" s="1">
        <v>1.2551000000000001</v>
      </c>
      <c r="BM27" s="1">
        <v>1.5324</v>
      </c>
      <c r="BN27" s="1">
        <v>1.97</v>
      </c>
      <c r="BO27" s="1">
        <v>1.0264</v>
      </c>
      <c r="BP27" s="1">
        <v>0.89290000000000003</v>
      </c>
    </row>
    <row r="28" spans="1:68" x14ac:dyDescent="0.15">
      <c r="A28" s="1" t="s">
        <v>12</v>
      </c>
      <c r="B28" s="1">
        <v>35.39</v>
      </c>
      <c r="C28" s="1">
        <v>36.04</v>
      </c>
      <c r="D28" s="1">
        <v>36.68</v>
      </c>
      <c r="E28" s="1">
        <v>36.72</v>
      </c>
      <c r="F28" s="1">
        <v>35.590000000000003</v>
      </c>
      <c r="G28" s="1">
        <v>34.75</v>
      </c>
      <c r="H28" s="1">
        <v>36.950000000000003</v>
      </c>
      <c r="I28" s="1">
        <v>37.01</v>
      </c>
      <c r="J28" s="1">
        <v>37.31</v>
      </c>
      <c r="K28" s="1">
        <v>35.32</v>
      </c>
      <c r="L28" s="1">
        <v>36.299999999999997</v>
      </c>
      <c r="M28" s="1">
        <v>36.58</v>
      </c>
      <c r="N28" s="1">
        <v>36.450000000000003</v>
      </c>
      <c r="O28" s="1">
        <v>36.76</v>
      </c>
      <c r="P28" s="1">
        <v>36.29</v>
      </c>
      <c r="Q28" s="1">
        <v>37</v>
      </c>
      <c r="R28" s="1">
        <v>35.950000000000003</v>
      </c>
      <c r="S28" s="1">
        <v>35.909999999999997</v>
      </c>
      <c r="T28" s="1">
        <v>36.32</v>
      </c>
      <c r="U28" s="1">
        <v>36.5</v>
      </c>
      <c r="V28" s="1">
        <v>36.36</v>
      </c>
      <c r="W28" s="1">
        <v>35.81</v>
      </c>
      <c r="X28" s="1">
        <v>34.51</v>
      </c>
      <c r="Y28" s="1">
        <v>34.299999999999997</v>
      </c>
      <c r="Z28" s="1">
        <v>36.090000000000003</v>
      </c>
      <c r="AA28" s="1">
        <v>32.36</v>
      </c>
      <c r="AB28" s="1">
        <v>29.76</v>
      </c>
      <c r="AC28" s="1">
        <v>34.18</v>
      </c>
      <c r="AD28" s="1">
        <v>34.17</v>
      </c>
      <c r="AE28" s="1">
        <v>20.21</v>
      </c>
      <c r="AF28" s="1">
        <v>20.64</v>
      </c>
      <c r="AG28" s="1">
        <v>33.78</v>
      </c>
      <c r="AH28" s="1">
        <v>21.02</v>
      </c>
      <c r="AI28" s="1">
        <v>19.36</v>
      </c>
      <c r="AJ28" s="1">
        <v>18.95</v>
      </c>
      <c r="AK28" s="1">
        <v>21.12</v>
      </c>
      <c r="AL28" s="1">
        <v>30.96</v>
      </c>
      <c r="AM28" s="1">
        <v>27.45</v>
      </c>
      <c r="AN28" s="1">
        <v>34.049999999999997</v>
      </c>
      <c r="AO28" s="1">
        <v>22.47</v>
      </c>
      <c r="AP28" s="1">
        <v>34.68</v>
      </c>
      <c r="AQ28" s="1">
        <v>31.67</v>
      </c>
      <c r="AR28" s="1">
        <v>34.17</v>
      </c>
      <c r="AS28" s="1">
        <v>32.97</v>
      </c>
      <c r="AT28" s="1">
        <v>31.28</v>
      </c>
      <c r="AU28" s="1">
        <v>32.64</v>
      </c>
      <c r="AV28" s="1">
        <v>35.53</v>
      </c>
      <c r="AW28" s="1">
        <v>33.090000000000003</v>
      </c>
      <c r="AX28" s="1">
        <v>31.37</v>
      </c>
      <c r="AY28" s="1">
        <v>31.47</v>
      </c>
      <c r="AZ28" s="1">
        <v>30.86</v>
      </c>
      <c r="BA28" s="1">
        <v>31.44</v>
      </c>
      <c r="BB28" s="1">
        <v>30.78</v>
      </c>
      <c r="BC28" s="1">
        <v>30.66</v>
      </c>
      <c r="BD28" s="1">
        <v>30.45</v>
      </c>
      <c r="BE28" s="1">
        <v>29.95</v>
      </c>
      <c r="BF28" s="1">
        <v>29.2</v>
      </c>
      <c r="BG28" s="1">
        <v>31.54</v>
      </c>
      <c r="BH28" s="1">
        <v>27.9</v>
      </c>
      <c r="BI28" s="1">
        <v>27.29</v>
      </c>
      <c r="BJ28" s="1">
        <v>26.92</v>
      </c>
      <c r="BK28" s="1">
        <v>26.9</v>
      </c>
      <c r="BL28" s="1">
        <v>32.75</v>
      </c>
      <c r="BM28" s="1">
        <v>31.33</v>
      </c>
      <c r="BN28" s="1">
        <v>26.34</v>
      </c>
      <c r="BO28" s="1">
        <v>34.75</v>
      </c>
      <c r="BP28" s="1">
        <v>35.380000000000003</v>
      </c>
    </row>
    <row r="29" spans="1:68" x14ac:dyDescent="0.15">
      <c r="A29" s="1" t="s">
        <v>11</v>
      </c>
      <c r="B29" s="1">
        <v>23.02</v>
      </c>
      <c r="C29" s="1">
        <v>22.63</v>
      </c>
      <c r="D29" s="1">
        <v>22.36</v>
      </c>
      <c r="E29" s="1">
        <v>21.97</v>
      </c>
      <c r="F29" s="1">
        <v>22.77</v>
      </c>
      <c r="G29" s="1">
        <v>23.68</v>
      </c>
      <c r="H29" s="1">
        <v>22.22</v>
      </c>
      <c r="I29" s="1">
        <v>21.82</v>
      </c>
      <c r="J29" s="1">
        <v>21.77</v>
      </c>
      <c r="K29" s="1">
        <v>23.15</v>
      </c>
      <c r="L29" s="1">
        <v>22.55</v>
      </c>
      <c r="M29" s="1">
        <v>22.17</v>
      </c>
      <c r="N29" s="1">
        <v>22.53</v>
      </c>
      <c r="O29" s="1">
        <v>21.86</v>
      </c>
      <c r="P29" s="1">
        <v>22.01</v>
      </c>
      <c r="Q29" s="1">
        <v>21.98</v>
      </c>
      <c r="R29" s="1">
        <v>22.17</v>
      </c>
      <c r="S29" s="1">
        <v>21.98</v>
      </c>
      <c r="T29" s="1">
        <v>21.98</v>
      </c>
      <c r="U29" s="1">
        <v>22.21</v>
      </c>
      <c r="V29" s="1">
        <v>22.19</v>
      </c>
      <c r="W29" s="1">
        <v>22.91</v>
      </c>
      <c r="X29" s="1">
        <v>23.19</v>
      </c>
      <c r="Y29" s="1">
        <v>23.79</v>
      </c>
      <c r="Z29" s="1">
        <v>22.06</v>
      </c>
      <c r="AA29" s="1">
        <v>24.32</v>
      </c>
      <c r="AB29" s="1">
        <v>25.37</v>
      </c>
      <c r="AC29" s="1">
        <v>23.17</v>
      </c>
      <c r="AD29" s="1">
        <v>23.58</v>
      </c>
      <c r="AE29" s="1">
        <v>32.93</v>
      </c>
      <c r="AF29" s="1">
        <v>32.840000000000003</v>
      </c>
      <c r="AG29" s="1">
        <v>23.03</v>
      </c>
      <c r="AH29" s="1">
        <v>32.869999999999997</v>
      </c>
      <c r="AI29" s="1">
        <v>33.21</v>
      </c>
      <c r="AJ29" s="1">
        <v>32.31</v>
      </c>
      <c r="AK29" s="1">
        <v>31.26</v>
      </c>
      <c r="AL29" s="1">
        <v>25.66</v>
      </c>
      <c r="AM29" s="1">
        <v>28.51</v>
      </c>
      <c r="AN29" s="1">
        <v>23.33</v>
      </c>
      <c r="AO29" s="1">
        <v>31.77</v>
      </c>
      <c r="AP29" s="1">
        <v>22.69</v>
      </c>
      <c r="AQ29" s="1">
        <v>24.92</v>
      </c>
      <c r="AR29" s="1">
        <v>23.03</v>
      </c>
      <c r="AS29" s="1">
        <v>23.82</v>
      </c>
      <c r="AT29" s="1">
        <v>25.87</v>
      </c>
      <c r="AU29" s="1">
        <v>24.58</v>
      </c>
      <c r="AV29" s="1">
        <v>22.57</v>
      </c>
      <c r="AW29" s="1">
        <v>24.13</v>
      </c>
      <c r="AX29" s="1">
        <v>25.38</v>
      </c>
      <c r="AY29" s="1">
        <v>25.11</v>
      </c>
      <c r="AZ29" s="1">
        <v>25.63</v>
      </c>
      <c r="BA29" s="1">
        <v>24.6</v>
      </c>
      <c r="BB29" s="1">
        <v>25.08</v>
      </c>
      <c r="BC29" s="1">
        <v>25.98</v>
      </c>
      <c r="BD29" s="1">
        <v>25.19</v>
      </c>
      <c r="BE29" s="1">
        <v>25.66</v>
      </c>
      <c r="BF29" s="1">
        <v>26.45</v>
      </c>
      <c r="BG29" s="1">
        <v>24.78</v>
      </c>
      <c r="BH29" s="1">
        <v>28.65</v>
      </c>
      <c r="BI29" s="1">
        <v>27.05</v>
      </c>
      <c r="BJ29" s="1">
        <v>27.1</v>
      </c>
      <c r="BK29" s="1">
        <v>26.33</v>
      </c>
      <c r="BL29" s="1">
        <v>24.26</v>
      </c>
      <c r="BM29" s="1">
        <v>25.22</v>
      </c>
      <c r="BN29" s="1">
        <v>27.2</v>
      </c>
      <c r="BO29" s="1">
        <v>23.27</v>
      </c>
      <c r="BP29" s="1">
        <v>22.89</v>
      </c>
    </row>
    <row r="30" spans="1:68" x14ac:dyDescent="0.15">
      <c r="A30" s="1" t="s">
        <v>10</v>
      </c>
      <c r="B30" s="1">
        <v>0.16120000000000001</v>
      </c>
      <c r="C30" s="1">
        <v>0.15920000000000001</v>
      </c>
      <c r="D30" s="1">
        <v>0.13919999999999999</v>
      </c>
      <c r="E30" s="1">
        <v>0.16489999999999999</v>
      </c>
      <c r="F30" s="1">
        <v>0.16420000000000001</v>
      </c>
      <c r="G30" s="1">
        <v>0.1484</v>
      </c>
      <c r="H30" s="1">
        <v>0.1555</v>
      </c>
      <c r="I30" s="1">
        <v>0.1348</v>
      </c>
      <c r="J30" s="1">
        <v>0.14369999999999999</v>
      </c>
      <c r="K30" s="1">
        <v>0.14000000000000001</v>
      </c>
      <c r="L30" s="1">
        <v>0.14580000000000001</v>
      </c>
      <c r="M30" s="1">
        <v>0.15809999999999999</v>
      </c>
      <c r="N30" s="1">
        <v>0.1338</v>
      </c>
      <c r="O30" s="1">
        <v>0.13930000000000001</v>
      </c>
      <c r="P30" s="1">
        <v>0.15260000000000001</v>
      </c>
      <c r="Q30" s="1">
        <v>0.14019999999999999</v>
      </c>
      <c r="R30" s="1">
        <v>0.13769999999999999</v>
      </c>
      <c r="S30" s="1">
        <v>0.14030000000000001</v>
      </c>
      <c r="T30" s="1">
        <v>0.14879999999999999</v>
      </c>
      <c r="U30" s="1">
        <v>0.15210000000000001</v>
      </c>
      <c r="V30" s="1">
        <v>0.1482</v>
      </c>
      <c r="W30" s="1">
        <v>0.16539999999999999</v>
      </c>
      <c r="X30" s="1">
        <v>0.1767</v>
      </c>
      <c r="Y30" s="1">
        <v>0.16489999999999999</v>
      </c>
      <c r="Z30" s="1">
        <v>0.12859999999999999</v>
      </c>
      <c r="AA30" s="1">
        <v>0.17710000000000001</v>
      </c>
      <c r="AB30" s="1">
        <v>0.18690000000000001</v>
      </c>
      <c r="AC30" s="1">
        <v>0.15939999999999999</v>
      </c>
      <c r="AD30" s="1">
        <v>0.182</v>
      </c>
      <c r="AE30" s="1">
        <v>0.3674</v>
      </c>
      <c r="AF30" s="1">
        <v>0.36330000000000001</v>
      </c>
      <c r="AG30" s="1">
        <v>0.1782</v>
      </c>
      <c r="AH30" s="1">
        <v>0.33610000000000001</v>
      </c>
      <c r="AI30" s="1">
        <v>0.33500000000000002</v>
      </c>
      <c r="AJ30" s="1">
        <v>0.35289999999999999</v>
      </c>
      <c r="AK30" s="1">
        <v>0.2737</v>
      </c>
      <c r="AL30" s="1">
        <v>0.1875</v>
      </c>
      <c r="AM30" s="1">
        <v>0.20979999999999999</v>
      </c>
      <c r="AN30" s="1">
        <v>0.1585</v>
      </c>
      <c r="AO30" s="1">
        <v>0.29930000000000001</v>
      </c>
      <c r="AP30" s="1">
        <v>0.15010000000000001</v>
      </c>
      <c r="AQ30" s="1">
        <v>0.1983</v>
      </c>
      <c r="AR30" s="1">
        <v>0.1754</v>
      </c>
      <c r="AS30" s="1">
        <v>0.1772</v>
      </c>
      <c r="AT30" s="1">
        <v>0.20369999999999999</v>
      </c>
      <c r="AU30" s="1">
        <v>0.1794</v>
      </c>
      <c r="AV30" s="1">
        <v>0.14749999999999999</v>
      </c>
      <c r="AW30" s="1">
        <v>0.1754</v>
      </c>
      <c r="AX30" s="1">
        <v>0.19670000000000001</v>
      </c>
      <c r="AY30" s="1">
        <v>0.19289999999999999</v>
      </c>
      <c r="AZ30" s="1">
        <v>0.19620000000000001</v>
      </c>
      <c r="BA30" s="1">
        <v>0.2097</v>
      </c>
      <c r="BB30" s="1">
        <v>0.21010000000000001</v>
      </c>
      <c r="BC30" s="1">
        <v>0.2165</v>
      </c>
      <c r="BD30" s="1">
        <v>0.21929999999999999</v>
      </c>
      <c r="BE30" s="1">
        <v>0.2266</v>
      </c>
      <c r="BF30" s="1">
        <v>0.22800000000000001</v>
      </c>
      <c r="BG30" s="1">
        <v>0.23430000000000001</v>
      </c>
      <c r="BH30" s="1">
        <v>0.24779999999999999</v>
      </c>
      <c r="BI30" s="1">
        <v>0.20979999999999999</v>
      </c>
      <c r="BJ30" s="1">
        <v>0.2407</v>
      </c>
      <c r="BK30" s="1">
        <v>0.2334</v>
      </c>
      <c r="BL30" s="1">
        <v>0.19189999999999999</v>
      </c>
      <c r="BM30" s="1">
        <v>0.21240000000000001</v>
      </c>
      <c r="BN30" s="1">
        <v>0.25840000000000002</v>
      </c>
      <c r="BO30" s="1">
        <v>0.1721</v>
      </c>
      <c r="BP30" s="1">
        <v>0.16370000000000001</v>
      </c>
    </row>
    <row r="31" spans="1:68" x14ac:dyDescent="0.15">
      <c r="A31" s="1" t="s">
        <v>9</v>
      </c>
      <c r="B31" s="1">
        <v>13.668602963325169</v>
      </c>
      <c r="C31" s="1">
        <v>13.425671449649702</v>
      </c>
      <c r="D31" s="1">
        <v>13.508411493883489</v>
      </c>
      <c r="E31" s="1">
        <v>13.603983015467744</v>
      </c>
      <c r="F31" s="1">
        <v>13.618355130158125</v>
      </c>
      <c r="G31" s="1">
        <v>14.169169689692881</v>
      </c>
      <c r="H31" s="1">
        <v>13.58350039749509</v>
      </c>
      <c r="I31" s="1">
        <v>13.289641286258604</v>
      </c>
      <c r="J31" s="1">
        <v>13.187697999913444</v>
      </c>
      <c r="K31" s="1">
        <v>14.255694318196868</v>
      </c>
      <c r="L31" s="1">
        <v>13.454441174925849</v>
      </c>
      <c r="M31" s="1">
        <v>13.374551668486031</v>
      </c>
      <c r="N31" s="1">
        <v>13.589960530384698</v>
      </c>
      <c r="O31" s="1">
        <v>13.310989455669016</v>
      </c>
      <c r="P31" s="1">
        <v>13.29338392447432</v>
      </c>
      <c r="Q31" s="1">
        <v>13.174542862998486</v>
      </c>
      <c r="R31" s="1">
        <v>13.648581554714722</v>
      </c>
      <c r="S31" s="1">
        <v>13.893411658124386</v>
      </c>
      <c r="T31" s="1">
        <v>13.330018268424293</v>
      </c>
      <c r="U31" s="1">
        <v>13.757780193920441</v>
      </c>
      <c r="V31" s="1">
        <v>13.30335355328576</v>
      </c>
      <c r="W31" s="1">
        <v>13.616038900527878</v>
      </c>
      <c r="X31" s="1">
        <v>14.040368501565892</v>
      </c>
      <c r="Y31" s="1">
        <v>13.898220315896987</v>
      </c>
      <c r="Z31" s="1">
        <v>13.4738680014904</v>
      </c>
      <c r="AA31" s="1">
        <v>14.478042954977568</v>
      </c>
      <c r="AB31" s="1">
        <v>17.072473518931915</v>
      </c>
      <c r="AC31" s="1">
        <v>14.10212675029142</v>
      </c>
      <c r="AD31" s="1">
        <v>13.931641784751728</v>
      </c>
      <c r="AE31" s="1">
        <v>19.400040752912989</v>
      </c>
      <c r="AF31" s="1">
        <v>19.533589311540332</v>
      </c>
      <c r="AG31" s="1">
        <v>14.395333897925136</v>
      </c>
      <c r="AH31" s="1">
        <v>18.244184124453557</v>
      </c>
      <c r="AI31" s="1">
        <v>18.996869537416238</v>
      </c>
      <c r="AJ31" s="1">
        <v>18.237525859048464</v>
      </c>
      <c r="AK31" s="1">
        <v>19.557204070331871</v>
      </c>
      <c r="AL31" s="1">
        <v>14.736692645180256</v>
      </c>
      <c r="AM31" s="1">
        <v>15.293001001383381</v>
      </c>
      <c r="AN31" s="1">
        <v>13.948576596517707</v>
      </c>
      <c r="AO31" s="1">
        <v>16.482118630651481</v>
      </c>
      <c r="AP31" s="1">
        <v>14.570050656097836</v>
      </c>
      <c r="AQ31" s="1">
        <v>14.983000026287787</v>
      </c>
      <c r="AR31" s="1">
        <v>13.993804166708644</v>
      </c>
      <c r="AS31" s="1">
        <v>14.216792623523931</v>
      </c>
      <c r="AT31" s="1">
        <v>14.291608583384122</v>
      </c>
      <c r="AU31" s="1">
        <v>14.818194670395968</v>
      </c>
      <c r="AV31" s="1">
        <v>13.723416300300524</v>
      </c>
      <c r="AW31" s="1">
        <v>15.09033590597663</v>
      </c>
      <c r="AX31" s="1">
        <v>15.751375702507374</v>
      </c>
      <c r="AY31" s="1">
        <v>15.607922761074185</v>
      </c>
      <c r="AZ31" s="1">
        <v>15.147271435927253</v>
      </c>
      <c r="BA31" s="1">
        <v>15.483098415106006</v>
      </c>
      <c r="BB31" s="1">
        <v>14.763250170782875</v>
      </c>
      <c r="BC31" s="1">
        <v>16.147043931918169</v>
      </c>
      <c r="BD31" s="1">
        <v>14.869405360540402</v>
      </c>
      <c r="BE31" s="1">
        <v>16.076993919119296</v>
      </c>
      <c r="BF31" s="1">
        <v>15.807034820863377</v>
      </c>
      <c r="BG31" s="1">
        <v>15.196659513736147</v>
      </c>
      <c r="BH31" s="1">
        <v>16.700072952508471</v>
      </c>
      <c r="BI31" s="1">
        <v>17.388437251030581</v>
      </c>
      <c r="BJ31" s="1">
        <v>18.516382182314445</v>
      </c>
      <c r="BK31" s="1">
        <v>19.469679790759393</v>
      </c>
      <c r="BL31" s="1">
        <v>14.725712805795546</v>
      </c>
      <c r="BM31" s="1">
        <v>15.346752957093583</v>
      </c>
      <c r="BN31" s="1">
        <v>18.505807302726918</v>
      </c>
      <c r="BO31" s="1">
        <v>14.085328622358269</v>
      </c>
      <c r="BP31" s="1">
        <v>13.928108461885151</v>
      </c>
    </row>
    <row r="32" spans="1:68" x14ac:dyDescent="0.15">
      <c r="A32" s="1" t="s">
        <v>8</v>
      </c>
      <c r="B32" s="1">
        <v>10.481111526856742</v>
      </c>
      <c r="C32" s="1">
        <v>10.206544318004285</v>
      </c>
      <c r="D32" s="1">
        <v>10.025691306847278</v>
      </c>
      <c r="E32" s="1">
        <v>9.8972566749106967</v>
      </c>
      <c r="F32" s="1">
        <v>10.392482943855276</v>
      </c>
      <c r="G32" s="1">
        <v>10.524933723844303</v>
      </c>
      <c r="H32" s="1">
        <v>9.6088550082637081</v>
      </c>
      <c r="I32" s="1">
        <v>9.9909856385808116</v>
      </c>
      <c r="J32" s="1">
        <v>10.21540521269619</v>
      </c>
      <c r="K32" s="1">
        <v>10.284309904187822</v>
      </c>
      <c r="L32" s="1">
        <v>10.285702522304902</v>
      </c>
      <c r="M32" s="1">
        <v>10.374483730811473</v>
      </c>
      <c r="N32" s="1">
        <v>10.368472862583488</v>
      </c>
      <c r="O32" s="1">
        <v>10.07839141791502</v>
      </c>
      <c r="P32" s="1">
        <v>10.453572444731686</v>
      </c>
      <c r="Q32" s="1">
        <v>10.041103516349784</v>
      </c>
      <c r="R32" s="1">
        <v>10.770073318245528</v>
      </c>
      <c r="S32" s="1">
        <v>10.253507624326371</v>
      </c>
      <c r="T32" s="1">
        <v>10.557329698300082</v>
      </c>
      <c r="U32" s="1">
        <v>10.504251870496214</v>
      </c>
      <c r="V32" s="1">
        <v>10.631414196233536</v>
      </c>
      <c r="W32" s="1">
        <v>10.66176896984337</v>
      </c>
      <c r="X32" s="1">
        <v>10.812539484209823</v>
      </c>
      <c r="Y32" s="1">
        <v>11.148316762943676</v>
      </c>
      <c r="Z32" s="1">
        <v>10.808650489943718</v>
      </c>
      <c r="AA32" s="1">
        <v>11.948649864133428</v>
      </c>
      <c r="AB32" s="1">
        <v>11.476980178410964</v>
      </c>
      <c r="AC32" s="1">
        <v>11.032845542401146</v>
      </c>
      <c r="AD32" s="1">
        <v>10.711107484605405</v>
      </c>
      <c r="AE32" s="1">
        <v>14.313498711287798</v>
      </c>
      <c r="AF32" s="1">
        <v>12.753735198085232</v>
      </c>
      <c r="AG32" s="1">
        <v>11.662722439235795</v>
      </c>
      <c r="AH32" s="1">
        <v>13.375402182494758</v>
      </c>
      <c r="AI32" s="1">
        <v>14.128101883069336</v>
      </c>
      <c r="AJ32" s="1">
        <v>15.138655512839438</v>
      </c>
      <c r="AK32" s="1">
        <v>9.8825641166401912</v>
      </c>
      <c r="AL32" s="1">
        <v>11.616760463411183</v>
      </c>
      <c r="AM32" s="1">
        <v>12.521015987162649</v>
      </c>
      <c r="AN32" s="1">
        <v>11.225711828289871</v>
      </c>
      <c r="AO32" s="1">
        <v>13.74442656575701</v>
      </c>
      <c r="AP32" s="1">
        <v>10.335033705878475</v>
      </c>
      <c r="AQ32" s="1">
        <v>11.620864070786384</v>
      </c>
      <c r="AR32" s="1">
        <v>11.364371429536682</v>
      </c>
      <c r="AS32" s="1">
        <v>11.349937357477854</v>
      </c>
      <c r="AT32" s="1">
        <v>11.355698381285228</v>
      </c>
      <c r="AU32" s="1">
        <v>10.75939026278896</v>
      </c>
      <c r="AV32" s="1">
        <v>10.631344465476026</v>
      </c>
      <c r="AW32" s="1">
        <v>10.77923670768817</v>
      </c>
      <c r="AX32" s="1">
        <v>12.089415181803552</v>
      </c>
      <c r="AY32" s="1">
        <v>10.770805435618259</v>
      </c>
      <c r="AZ32" s="1">
        <v>11.738360253254044</v>
      </c>
      <c r="BA32" s="1">
        <v>10.487228731292696</v>
      </c>
      <c r="BB32" s="1">
        <v>12.342931085208992</v>
      </c>
      <c r="BC32" s="1">
        <v>11.705274078459334</v>
      </c>
      <c r="BD32" s="1">
        <v>12.23607382283145</v>
      </c>
      <c r="BE32" s="1">
        <v>12.461013657682722</v>
      </c>
      <c r="BF32" s="1">
        <v>11.660832203574531</v>
      </c>
      <c r="BG32" s="1">
        <v>11.12782528238502</v>
      </c>
      <c r="BH32" s="1">
        <v>11.801924927877339</v>
      </c>
      <c r="BI32" s="1">
        <v>10.536860682929715</v>
      </c>
      <c r="BJ32" s="1">
        <v>12.728405480793956</v>
      </c>
      <c r="BK32" s="1">
        <v>14.691741848529087</v>
      </c>
      <c r="BL32" s="1">
        <v>10.96218235891941</v>
      </c>
      <c r="BM32" s="1">
        <v>11.372207438781899</v>
      </c>
      <c r="BN32" s="1">
        <v>12.717931344479574</v>
      </c>
      <c r="BO32" s="1">
        <v>10.595880301973258</v>
      </c>
      <c r="BP32" s="1">
        <v>10.559452066307033</v>
      </c>
    </row>
    <row r="33" spans="1:68" x14ac:dyDescent="0.15">
      <c r="A33" s="1" t="s">
        <v>7</v>
      </c>
      <c r="B33" s="1">
        <v>0.2079</v>
      </c>
      <c r="C33" s="1">
        <v>0.19259999999999999</v>
      </c>
      <c r="D33" s="1">
        <v>0.2034</v>
      </c>
      <c r="E33" s="1">
        <v>0.18429999999999999</v>
      </c>
      <c r="F33" s="1">
        <v>0.20200000000000001</v>
      </c>
      <c r="G33" s="1">
        <v>0.18190000000000001</v>
      </c>
      <c r="H33" s="1">
        <v>0.18559999999999999</v>
      </c>
      <c r="I33" s="1">
        <v>0.1943</v>
      </c>
      <c r="J33" s="1">
        <v>0.221</v>
      </c>
      <c r="K33" s="1">
        <v>0.1915</v>
      </c>
      <c r="L33" s="1">
        <v>0.15659999999999999</v>
      </c>
      <c r="M33" s="1">
        <v>0.18079999999999999</v>
      </c>
      <c r="N33" s="1">
        <v>0.17469999999999999</v>
      </c>
      <c r="O33" s="1">
        <v>0.18329999999999999</v>
      </c>
      <c r="P33" s="1">
        <v>0.18279999999999999</v>
      </c>
      <c r="Q33" s="1">
        <v>0.18210000000000001</v>
      </c>
      <c r="R33" s="1">
        <v>0.20599999999999999</v>
      </c>
      <c r="S33" s="1">
        <v>0.19539999999999999</v>
      </c>
      <c r="T33" s="1">
        <v>0.16919999999999999</v>
      </c>
      <c r="U33" s="1">
        <v>0.20630000000000001</v>
      </c>
      <c r="V33" s="1">
        <v>0.18029999999999999</v>
      </c>
      <c r="W33" s="1">
        <v>0.19989999999999999</v>
      </c>
      <c r="X33" s="1">
        <v>0.20880000000000001</v>
      </c>
      <c r="Y33" s="1">
        <v>0.1953</v>
      </c>
      <c r="Z33" s="1">
        <v>0.1736</v>
      </c>
      <c r="AA33" s="1">
        <v>0.23350000000000001</v>
      </c>
      <c r="AB33" s="1">
        <v>0.25259999999999999</v>
      </c>
      <c r="AC33" s="1">
        <v>0.1958</v>
      </c>
      <c r="AD33" s="1">
        <v>0.1988</v>
      </c>
      <c r="AE33" s="1">
        <v>0.28249999999999997</v>
      </c>
      <c r="AF33" s="1">
        <v>0.32279999999999998</v>
      </c>
      <c r="AG33" s="1">
        <v>0.20960000000000001</v>
      </c>
      <c r="AH33" s="1">
        <v>0.28060000000000002</v>
      </c>
      <c r="AI33" s="1">
        <v>0.29749999999999999</v>
      </c>
      <c r="AJ33" s="1">
        <v>0.28649999999999998</v>
      </c>
      <c r="AK33" s="1">
        <v>0.26860000000000001</v>
      </c>
      <c r="AL33" s="1">
        <v>0.20880000000000001</v>
      </c>
      <c r="AM33" s="1">
        <v>0.26069999999999999</v>
      </c>
      <c r="AN33" s="1">
        <v>0.22289999999999999</v>
      </c>
      <c r="AO33" s="1">
        <v>0.28460000000000002</v>
      </c>
      <c r="AP33" s="1">
        <v>0.20760000000000001</v>
      </c>
      <c r="AQ33" s="1">
        <v>0.22520000000000001</v>
      </c>
      <c r="AR33" s="1">
        <v>0.1888</v>
      </c>
      <c r="AS33" s="1">
        <v>0.224</v>
      </c>
      <c r="AT33" s="1">
        <v>0.21590000000000001</v>
      </c>
      <c r="AU33" s="1">
        <v>0.2077</v>
      </c>
      <c r="AV33" s="1">
        <v>0.1898</v>
      </c>
      <c r="AW33" s="1">
        <v>0.2127</v>
      </c>
      <c r="AX33" s="1">
        <v>0.2266</v>
      </c>
      <c r="AY33" s="1">
        <v>0.19009999999999999</v>
      </c>
      <c r="AZ33" s="1">
        <v>0.23669999999999999</v>
      </c>
      <c r="BA33" s="1">
        <v>0.223</v>
      </c>
      <c r="BB33" s="1">
        <v>0.23419999999999999</v>
      </c>
      <c r="BC33" s="1">
        <v>0.24909999999999999</v>
      </c>
      <c r="BD33" s="1">
        <v>0.17860000000000001</v>
      </c>
      <c r="BE33" s="1">
        <v>0.24340000000000001</v>
      </c>
      <c r="BF33" s="1">
        <v>0.24429999999999999</v>
      </c>
      <c r="BG33" s="1">
        <v>0.1981</v>
      </c>
      <c r="BH33" s="1">
        <v>0.23899999999999999</v>
      </c>
      <c r="BI33" s="1">
        <v>0.21060000000000001</v>
      </c>
      <c r="BJ33" s="1">
        <v>0.19939999999999999</v>
      </c>
      <c r="BK33" s="1">
        <v>0.20349999999999999</v>
      </c>
      <c r="BL33" s="1">
        <v>0.18770000000000001</v>
      </c>
      <c r="BM33" s="1">
        <v>0.18690000000000001</v>
      </c>
      <c r="BN33" s="1">
        <v>0.21440000000000001</v>
      </c>
      <c r="BO33" s="1">
        <v>0.19900000000000001</v>
      </c>
      <c r="BP33" s="1">
        <v>0.17960000000000001</v>
      </c>
    </row>
    <row r="34" spans="1:68" x14ac:dyDescent="0.15">
      <c r="A34" s="1" t="s">
        <v>6</v>
      </c>
      <c r="B34" s="1">
        <v>15.64</v>
      </c>
      <c r="C34" s="1">
        <v>15.8</v>
      </c>
      <c r="D34" s="1">
        <v>15.8</v>
      </c>
      <c r="E34" s="1">
        <v>15.72</v>
      </c>
      <c r="F34" s="1">
        <v>15.68</v>
      </c>
      <c r="G34" s="1">
        <v>15.34</v>
      </c>
      <c r="H34" s="1">
        <v>15.79</v>
      </c>
      <c r="I34" s="1">
        <v>15.95</v>
      </c>
      <c r="J34" s="1">
        <v>16.13</v>
      </c>
      <c r="K34" s="1">
        <v>15.41</v>
      </c>
      <c r="L34" s="1">
        <v>15.83</v>
      </c>
      <c r="M34" s="1">
        <v>16.03</v>
      </c>
      <c r="N34" s="1">
        <v>15.95</v>
      </c>
      <c r="O34" s="1">
        <v>15.9</v>
      </c>
      <c r="P34" s="1">
        <v>15.94</v>
      </c>
      <c r="Q34" s="1">
        <v>16.09</v>
      </c>
      <c r="R34" s="1">
        <v>15.72</v>
      </c>
      <c r="S34" s="1">
        <v>15.74</v>
      </c>
      <c r="T34" s="1">
        <v>15.97</v>
      </c>
      <c r="U34" s="1">
        <v>15.8</v>
      </c>
      <c r="V34" s="1">
        <v>16.05</v>
      </c>
      <c r="W34" s="1">
        <v>15.83</v>
      </c>
      <c r="X34" s="1">
        <v>15.32</v>
      </c>
      <c r="Y34" s="1">
        <v>15.54</v>
      </c>
      <c r="Z34" s="1">
        <v>15.9</v>
      </c>
      <c r="AA34" s="1">
        <v>14.96</v>
      </c>
      <c r="AB34" s="1">
        <v>13.82</v>
      </c>
      <c r="AC34" s="1">
        <v>15.41</v>
      </c>
      <c r="AD34" s="1">
        <v>15.56</v>
      </c>
      <c r="AE34" s="1">
        <v>10.78</v>
      </c>
      <c r="AF34" s="1">
        <v>11.06</v>
      </c>
      <c r="AG34" s="1">
        <v>15.22</v>
      </c>
      <c r="AH34" s="1">
        <v>11.64</v>
      </c>
      <c r="AI34" s="1">
        <v>11.08</v>
      </c>
      <c r="AJ34" s="1">
        <v>11.86</v>
      </c>
      <c r="AK34" s="1">
        <v>12.4</v>
      </c>
      <c r="AL34" s="1">
        <v>14.63</v>
      </c>
      <c r="AM34" s="1">
        <v>13.96</v>
      </c>
      <c r="AN34" s="1">
        <v>15.34</v>
      </c>
      <c r="AO34" s="1">
        <v>12.78</v>
      </c>
      <c r="AP34" s="1">
        <v>15.47</v>
      </c>
      <c r="AQ34" s="1">
        <v>14.57</v>
      </c>
      <c r="AR34" s="1">
        <v>15.4</v>
      </c>
      <c r="AS34" s="1">
        <v>15.12</v>
      </c>
      <c r="AT34" s="1">
        <v>15.05</v>
      </c>
      <c r="AU34" s="1">
        <v>14.99</v>
      </c>
      <c r="AV34" s="1">
        <v>15.7</v>
      </c>
      <c r="AW34" s="1">
        <v>14.92</v>
      </c>
      <c r="AX34" s="1">
        <v>14</v>
      </c>
      <c r="AY34" s="1">
        <v>14.38</v>
      </c>
      <c r="AZ34" s="1">
        <v>14.44</v>
      </c>
      <c r="BA34" s="1">
        <v>14.76</v>
      </c>
      <c r="BB34" s="1">
        <v>14.7</v>
      </c>
      <c r="BC34" s="1">
        <v>13.79</v>
      </c>
      <c r="BD34" s="1">
        <v>14.54</v>
      </c>
      <c r="BE34" s="1">
        <v>13.8</v>
      </c>
      <c r="BF34" s="1">
        <v>14.12</v>
      </c>
      <c r="BG34" s="1">
        <v>14.68</v>
      </c>
      <c r="BH34" s="1">
        <v>13.45</v>
      </c>
      <c r="BI34" s="1">
        <v>13.6</v>
      </c>
      <c r="BJ34" s="1">
        <v>12.06</v>
      </c>
      <c r="BK34" s="1">
        <v>10.78</v>
      </c>
      <c r="BL34" s="1">
        <v>14.91</v>
      </c>
      <c r="BM34" s="1">
        <v>14.64</v>
      </c>
      <c r="BN34" s="1">
        <v>12.15</v>
      </c>
      <c r="BO34" s="1">
        <v>15.49</v>
      </c>
      <c r="BP34" s="1">
        <v>15.59</v>
      </c>
    </row>
    <row r="35" spans="1:68" x14ac:dyDescent="0.15">
      <c r="A35" s="1" t="s">
        <v>5</v>
      </c>
      <c r="B35" s="1">
        <v>7.2800000000000004E-2</v>
      </c>
      <c r="C35" s="1">
        <v>8.9099999999999999E-2</v>
      </c>
      <c r="D35" s="1">
        <v>4.9700000000000001E-2</v>
      </c>
      <c r="E35" s="1">
        <v>0.10290000000000001</v>
      </c>
      <c r="F35" s="1">
        <v>6.8599999999999994E-2</v>
      </c>
      <c r="G35" s="1">
        <v>6.4000000000000001E-2</v>
      </c>
      <c r="H35" s="1">
        <v>9.4899999999999998E-2</v>
      </c>
      <c r="I35" s="1">
        <v>6.7100000000000007E-2</v>
      </c>
      <c r="J35" s="1">
        <v>6.2700000000000006E-2</v>
      </c>
      <c r="K35" s="1">
        <v>3.5499999999999997E-2</v>
      </c>
      <c r="L35" s="1">
        <v>6.7000000000000004E-2</v>
      </c>
      <c r="M35" s="1">
        <v>7.4700000000000003E-2</v>
      </c>
      <c r="N35" s="1">
        <v>6.2199999999999998E-2</v>
      </c>
      <c r="O35" s="1">
        <v>9.6000000000000002E-2</v>
      </c>
      <c r="P35" s="1">
        <v>4.2299999999999997E-2</v>
      </c>
      <c r="Q35" s="1">
        <v>5.57E-2</v>
      </c>
      <c r="R35" s="1">
        <v>7.7299999999999994E-2</v>
      </c>
      <c r="S35" s="1">
        <v>6.5600000000000006E-2</v>
      </c>
      <c r="T35" s="1">
        <v>6.1499999999999999E-2</v>
      </c>
      <c r="U35" s="1">
        <v>9.1700000000000004E-2</v>
      </c>
      <c r="V35" s="1">
        <v>5.6599999999999998E-2</v>
      </c>
      <c r="W35" s="1">
        <v>0.1066</v>
      </c>
      <c r="X35" s="1">
        <v>6.4500000000000002E-2</v>
      </c>
      <c r="Y35" s="1">
        <v>7.2700000000000001E-2</v>
      </c>
      <c r="Z35" s="1">
        <v>7.1999999999999995E-2</v>
      </c>
      <c r="AA35" s="1">
        <v>9.0399999999999994E-2</v>
      </c>
      <c r="AB35" s="1">
        <v>8.6199999999999999E-2</v>
      </c>
      <c r="AC35" s="1">
        <v>6.3500000000000001E-2</v>
      </c>
      <c r="AD35" s="1">
        <v>8.8499999999999995E-2</v>
      </c>
      <c r="AE35" s="1">
        <v>5.8799999999999998E-2</v>
      </c>
      <c r="AF35" s="1">
        <v>7.9000000000000001E-2</v>
      </c>
      <c r="AG35" s="1">
        <v>8.4599999999999995E-2</v>
      </c>
      <c r="AH35" s="1">
        <v>3.3500000000000002E-2</v>
      </c>
      <c r="AI35" s="1">
        <v>3.73E-2</v>
      </c>
      <c r="AJ35" s="1">
        <v>4.4999999999999998E-2</v>
      </c>
      <c r="AK35" s="1">
        <v>6.2799999999999995E-2</v>
      </c>
      <c r="AL35" s="1">
        <v>5.4699999999999999E-2</v>
      </c>
      <c r="AM35" s="1">
        <v>5.3400000000000003E-2</v>
      </c>
      <c r="AN35" s="1">
        <v>5.1799999999999999E-2</v>
      </c>
      <c r="AO35" s="1">
        <v>7.1099999999999997E-2</v>
      </c>
      <c r="AP35" s="1">
        <v>7.9699999999999993E-2</v>
      </c>
      <c r="AQ35" s="1">
        <v>7.5300000000000006E-2</v>
      </c>
      <c r="AR35" s="1">
        <v>7.1900000000000006E-2</v>
      </c>
      <c r="AS35" s="1">
        <v>5.2200000000000003E-2</v>
      </c>
      <c r="AT35" s="1">
        <v>5.6300000000000003E-2</v>
      </c>
      <c r="AU35" s="1">
        <v>6.1499999999999999E-2</v>
      </c>
      <c r="AV35" s="1">
        <v>0.10630000000000001</v>
      </c>
      <c r="AW35" s="1">
        <v>5.28E-2</v>
      </c>
      <c r="AX35" s="1">
        <v>6.9699999999999998E-2</v>
      </c>
      <c r="AY35" s="1">
        <v>6.8199999999999997E-2</v>
      </c>
      <c r="AZ35" s="1">
        <v>7.0400000000000004E-2</v>
      </c>
      <c r="BA35" s="1">
        <v>8.7499999999999994E-2</v>
      </c>
      <c r="BB35" s="1">
        <v>6.1400000000000003E-2</v>
      </c>
      <c r="BC35" s="1">
        <v>8.4699999999999998E-2</v>
      </c>
      <c r="BD35" s="1">
        <v>5.5E-2</v>
      </c>
      <c r="BE35" s="1">
        <v>6.9900000000000004E-2</v>
      </c>
      <c r="BF35" s="1">
        <v>6.93E-2</v>
      </c>
      <c r="BG35" s="1">
        <v>5.4600000000000003E-2</v>
      </c>
      <c r="BH35" s="1">
        <v>6.3600000000000004E-2</v>
      </c>
      <c r="BI35" s="1">
        <v>9.0999999999999998E-2</v>
      </c>
      <c r="BJ35" s="1">
        <v>9.2200000000000004E-2</v>
      </c>
      <c r="BK35" s="1">
        <v>7.4399999999999994E-2</v>
      </c>
      <c r="BL35" s="1">
        <v>5.8000000000000003E-2</v>
      </c>
      <c r="BM35" s="1">
        <v>3.7400000000000003E-2</v>
      </c>
      <c r="BN35" s="1">
        <v>6.8199999999999997E-2</v>
      </c>
      <c r="BO35" s="1">
        <v>7.3999999999999996E-2</v>
      </c>
      <c r="BP35" s="1">
        <v>5.6000000000000001E-2</v>
      </c>
    </row>
    <row r="36" spans="1:68" x14ac:dyDescent="0.15">
      <c r="A36" s="1" t="s">
        <v>4</v>
      </c>
      <c r="B36" s="1">
        <v>0.22539999999999999</v>
      </c>
      <c r="C36" s="1">
        <v>0.21029999999999999</v>
      </c>
      <c r="D36" s="1">
        <v>0.2117</v>
      </c>
      <c r="E36" s="1">
        <v>0.2097</v>
      </c>
      <c r="F36" s="1">
        <v>0.2208</v>
      </c>
      <c r="G36" s="1">
        <v>0.21909999999999999</v>
      </c>
      <c r="H36" s="1">
        <v>0.21829999999999999</v>
      </c>
      <c r="I36" s="1">
        <v>0.22720000000000001</v>
      </c>
      <c r="J36" s="1">
        <v>0.21410000000000001</v>
      </c>
      <c r="K36" s="1">
        <v>0.21909999999999999</v>
      </c>
      <c r="L36" s="1">
        <v>0.20810000000000001</v>
      </c>
      <c r="M36" s="1">
        <v>0.21110000000000001</v>
      </c>
      <c r="N36" s="1">
        <v>0.24279999999999999</v>
      </c>
      <c r="O36" s="1">
        <v>0.22739999999999999</v>
      </c>
      <c r="P36" s="1">
        <v>0.2339</v>
      </c>
      <c r="Q36" s="1">
        <v>0.2016</v>
      </c>
      <c r="R36" s="1">
        <v>0.22220000000000001</v>
      </c>
      <c r="S36" s="1">
        <v>0.1908</v>
      </c>
      <c r="T36" s="1">
        <v>0.217</v>
      </c>
      <c r="U36" s="1">
        <v>0.23350000000000001</v>
      </c>
      <c r="V36" s="1">
        <v>0.21260000000000001</v>
      </c>
      <c r="W36" s="1">
        <v>0.20899999999999999</v>
      </c>
      <c r="X36" s="1">
        <v>0.1978</v>
      </c>
      <c r="Y36" s="1">
        <v>0.2137</v>
      </c>
      <c r="Z36" s="1">
        <v>0.20569999999999999</v>
      </c>
      <c r="AA36" s="1">
        <v>0.17730000000000001</v>
      </c>
      <c r="AB36" s="1">
        <v>0.18440000000000001</v>
      </c>
      <c r="AC36" s="1">
        <v>0.21190000000000001</v>
      </c>
      <c r="AD36" s="1">
        <v>0.19309999999999999</v>
      </c>
      <c r="AE36" s="1">
        <v>0.19370000000000001</v>
      </c>
      <c r="AF36" s="1">
        <v>0.16919999999999999</v>
      </c>
      <c r="AG36" s="1">
        <v>0.1996</v>
      </c>
      <c r="AH36" s="1">
        <v>0.2036</v>
      </c>
      <c r="AI36" s="1">
        <v>0.24970000000000001</v>
      </c>
      <c r="AJ36" s="1">
        <v>0.19370000000000001</v>
      </c>
      <c r="AK36" s="1">
        <v>0.15709999999999999</v>
      </c>
      <c r="AL36" s="1">
        <v>0.18890000000000001</v>
      </c>
      <c r="AM36" s="1">
        <v>0.18229999999999999</v>
      </c>
      <c r="AN36" s="1">
        <v>0.2077</v>
      </c>
      <c r="AO36" s="1">
        <v>0.16159999999999999</v>
      </c>
      <c r="AP36" s="1">
        <v>0.20499999999999999</v>
      </c>
      <c r="AQ36" s="1">
        <v>0.2031</v>
      </c>
      <c r="AR36" s="1">
        <v>0.19900000000000001</v>
      </c>
      <c r="AS36" s="1">
        <v>0.2276</v>
      </c>
      <c r="AT36" s="1">
        <v>0.1865</v>
      </c>
      <c r="AU36" s="1">
        <v>0.20669999999999999</v>
      </c>
      <c r="AV36" s="1">
        <v>0.2248</v>
      </c>
      <c r="AW36" s="1">
        <v>0.22919999999999999</v>
      </c>
      <c r="AX36" s="1">
        <v>0.22439999999999999</v>
      </c>
      <c r="AY36" s="1">
        <v>0.21579999999999999</v>
      </c>
      <c r="AZ36" s="1">
        <v>0.25040000000000001</v>
      </c>
      <c r="BA36" s="1">
        <v>0.2122</v>
      </c>
      <c r="BB36" s="1">
        <v>0.2359</v>
      </c>
      <c r="BC36" s="1">
        <v>0.22989999999999999</v>
      </c>
      <c r="BD36" s="1">
        <v>0.25879999999999997</v>
      </c>
      <c r="BE36" s="1">
        <v>0.23150000000000001</v>
      </c>
      <c r="BF36" s="1">
        <v>0.21609999999999999</v>
      </c>
      <c r="BG36" s="1">
        <v>0.21210000000000001</v>
      </c>
      <c r="BH36" s="1">
        <v>0.2248</v>
      </c>
      <c r="BI36" s="1">
        <v>0.22320000000000001</v>
      </c>
      <c r="BJ36" s="1">
        <v>0.30449999999999999</v>
      </c>
      <c r="BK36" s="1">
        <v>0.43230000000000002</v>
      </c>
      <c r="BL36" s="1">
        <v>0.2722</v>
      </c>
      <c r="BM36" s="1">
        <v>0.249</v>
      </c>
      <c r="BN36" s="1">
        <v>0.29770000000000002</v>
      </c>
      <c r="BO36" s="1">
        <v>0.2054</v>
      </c>
      <c r="BP36" s="1">
        <v>0.23200000000000001</v>
      </c>
    </row>
    <row r="37" spans="1:68" x14ac:dyDescent="0.15">
      <c r="A37" s="1" t="s">
        <v>3</v>
      </c>
      <c r="B37" s="1">
        <v>99.688114490181889</v>
      </c>
      <c r="C37" s="1">
        <v>99.50781576765398</v>
      </c>
      <c r="D37" s="1">
        <v>99.63700280073077</v>
      </c>
      <c r="E37" s="1">
        <v>99.331139690378436</v>
      </c>
      <c r="F37" s="1">
        <v>99.534938074013411</v>
      </c>
      <c r="G37" s="1">
        <v>99.912203413537171</v>
      </c>
      <c r="H37" s="1">
        <v>99.543455405758777</v>
      </c>
      <c r="I37" s="1">
        <v>99.406426924839408</v>
      </c>
      <c r="J37" s="1">
        <v>99.943103212609657</v>
      </c>
      <c r="K37" s="1">
        <v>99.934004222384686</v>
      </c>
      <c r="L37" s="1">
        <v>99.664643697230744</v>
      </c>
      <c r="M37" s="1">
        <v>99.959435399297519</v>
      </c>
      <c r="N37" s="1">
        <v>100.3239333929682</v>
      </c>
      <c r="O37" s="1">
        <v>99.312580873584039</v>
      </c>
      <c r="P37" s="1">
        <v>99.406956369206014</v>
      </c>
      <c r="Q37" s="1">
        <v>99.575946379348281</v>
      </c>
      <c r="R37" s="1">
        <v>99.731654872960249</v>
      </c>
      <c r="S37" s="1">
        <v>99.498719282450764</v>
      </c>
      <c r="T37" s="1">
        <v>99.569947966724371</v>
      </c>
      <c r="U37" s="1">
        <v>100.27703206441666</v>
      </c>
      <c r="V37" s="1">
        <v>99.935567749519294</v>
      </c>
      <c r="W37" s="1">
        <v>100.30970787037124</v>
      </c>
      <c r="X37" s="1">
        <v>99.420907985775713</v>
      </c>
      <c r="Y37" s="1">
        <v>100.21803707884068</v>
      </c>
      <c r="Z37" s="1">
        <v>99.753218491434112</v>
      </c>
      <c r="AA37" s="1">
        <v>99.804192819111009</v>
      </c>
      <c r="AB37" s="1">
        <v>100.45375369734288</v>
      </c>
      <c r="AC37" s="1">
        <v>99.639172292692578</v>
      </c>
      <c r="AD37" s="1">
        <v>99.75834926935714</v>
      </c>
      <c r="AE37" s="1">
        <v>100.07563946420079</v>
      </c>
      <c r="AF37" s="1">
        <v>99.907024509625572</v>
      </c>
      <c r="AG37" s="1">
        <v>99.889656337160915</v>
      </c>
      <c r="AH37" s="1">
        <v>99.683286306948318</v>
      </c>
      <c r="AI37" s="1">
        <v>99.654471420485578</v>
      </c>
      <c r="AJ37" s="1">
        <v>99.784281371887914</v>
      </c>
      <c r="AK37" s="1">
        <v>99.390068186972073</v>
      </c>
      <c r="AL37" s="1">
        <v>99.373453108591434</v>
      </c>
      <c r="AM37" s="1">
        <v>99.633916988546034</v>
      </c>
      <c r="AN37" s="1">
        <v>99.456588424807578</v>
      </c>
      <c r="AO37" s="1">
        <v>99.528345196408495</v>
      </c>
      <c r="AP37" s="1">
        <v>99.927584361976315</v>
      </c>
      <c r="AQ37" s="1">
        <v>99.616864097074171</v>
      </c>
      <c r="AR37" s="1">
        <v>99.579175596245335</v>
      </c>
      <c r="AS37" s="1">
        <v>99.288429981001784</v>
      </c>
      <c r="AT37" s="1">
        <v>99.700206964669334</v>
      </c>
      <c r="AU37" s="1">
        <v>99.836884933184905</v>
      </c>
      <c r="AV37" s="1">
        <v>99.754660765776563</v>
      </c>
      <c r="AW37" s="1">
        <v>100.10507261366482</v>
      </c>
      <c r="AX37" s="1">
        <v>100.21649088431093</v>
      </c>
      <c r="AY37" s="1">
        <v>99.549628196692439</v>
      </c>
      <c r="AZ37" s="1">
        <v>99.823631689181298</v>
      </c>
      <c r="BA37" s="1">
        <v>99.586927146398722</v>
      </c>
      <c r="BB37" s="1">
        <v>99.706281255991868</v>
      </c>
      <c r="BC37" s="1">
        <v>100.21001801037751</v>
      </c>
      <c r="BD37" s="1">
        <v>99.303179183371853</v>
      </c>
      <c r="BE37" s="1">
        <v>100.00440757680201</v>
      </c>
      <c r="BF37" s="1">
        <v>99.725567024437893</v>
      </c>
      <c r="BG37" s="1">
        <v>99.583884796121154</v>
      </c>
      <c r="BH37" s="1">
        <v>100.7335978803858</v>
      </c>
      <c r="BI37" s="1">
        <v>99.569897933960291</v>
      </c>
      <c r="BJ37" s="1">
        <v>99.84748766310841</v>
      </c>
      <c r="BK37" s="1">
        <v>99.873821639288494</v>
      </c>
      <c r="BL37" s="1">
        <v>99.595395164714958</v>
      </c>
      <c r="BM37" s="1">
        <v>100.12706039587547</v>
      </c>
      <c r="BN37" s="1">
        <v>99.722438647206516</v>
      </c>
      <c r="BO37" s="1">
        <v>99.883108924331509</v>
      </c>
      <c r="BP37" s="1">
        <v>99.89276052819217</v>
      </c>
    </row>
    <row r="40" spans="1:68" x14ac:dyDescent="0.15">
      <c r="A40" s="1" t="s">
        <v>2</v>
      </c>
      <c r="B40" s="1">
        <v>67.105475567548226</v>
      </c>
      <c r="C40" s="1">
        <v>67.722988535561967</v>
      </c>
      <c r="D40" s="1">
        <v>67.588543077478079</v>
      </c>
      <c r="E40" s="1">
        <v>67.322336652772904</v>
      </c>
      <c r="F40" s="1">
        <v>67.243008582349361</v>
      </c>
      <c r="G40" s="1">
        <v>65.872655999613272</v>
      </c>
      <c r="H40" s="1">
        <v>67.453093548862398</v>
      </c>
      <c r="I40" s="1">
        <v>68.150636313784418</v>
      </c>
      <c r="J40" s="1">
        <v>68.559941879348102</v>
      </c>
      <c r="K40" s="1">
        <v>65.838137214488043</v>
      </c>
      <c r="L40" s="1">
        <v>67.71766209647167</v>
      </c>
      <c r="M40" s="1">
        <v>68.120984542882624</v>
      </c>
      <c r="N40" s="1">
        <v>67.663639613818503</v>
      </c>
      <c r="O40" s="1">
        <v>68.047559101018393</v>
      </c>
      <c r="P40" s="1">
        <v>68.130908431737652</v>
      </c>
      <c r="Q40" s="1">
        <v>68.527925568124417</v>
      </c>
      <c r="R40" s="1">
        <v>67.250292336500181</v>
      </c>
      <c r="S40" s="1">
        <v>66.885692492879926</v>
      </c>
      <c r="T40" s="1">
        <v>68.111977314351918</v>
      </c>
      <c r="U40" s="1">
        <v>67.186550018891168</v>
      </c>
      <c r="V40" s="1">
        <v>68.263804692416045</v>
      </c>
      <c r="W40" s="1">
        <v>67.456111411953785</v>
      </c>
      <c r="X40" s="1">
        <v>66.048396356085362</v>
      </c>
      <c r="Y40" s="1">
        <v>66.594149775217716</v>
      </c>
      <c r="Z40" s="1">
        <v>67.782541065757613</v>
      </c>
      <c r="AA40" s="1">
        <v>64.816338439145909</v>
      </c>
      <c r="AB40" s="1">
        <v>59.070450673283588</v>
      </c>
      <c r="AC40" s="1">
        <v>66.081319188897012</v>
      </c>
      <c r="AD40" s="1">
        <v>66.569325615396167</v>
      </c>
      <c r="AE40" s="1">
        <v>49.766165262806318</v>
      </c>
      <c r="AF40" s="1">
        <v>50.235713932555363</v>
      </c>
      <c r="AG40" s="1">
        <v>65.338126061193833</v>
      </c>
      <c r="AH40" s="1">
        <v>53.216308614434752</v>
      </c>
      <c r="AI40" s="1">
        <v>50.977291029210058</v>
      </c>
      <c r="AJ40" s="1">
        <v>53.691252176581031</v>
      </c>
      <c r="AK40" s="1">
        <v>53.060715925247898</v>
      </c>
      <c r="AL40" s="1">
        <v>63.898532419741009</v>
      </c>
      <c r="AM40" s="1">
        <v>61.940651955929852</v>
      </c>
      <c r="AN40" s="1">
        <v>66.224515098546817</v>
      </c>
      <c r="AO40" s="1">
        <v>58.02584684144324</v>
      </c>
      <c r="AP40" s="1">
        <v>65.433824714227967</v>
      </c>
      <c r="AQ40" s="1">
        <v>63.419997931029066</v>
      </c>
      <c r="AR40" s="1">
        <v>66.239421711444905</v>
      </c>
      <c r="AS40" s="1">
        <v>65.471359972100913</v>
      </c>
      <c r="AT40" s="1">
        <v>65.247462873319137</v>
      </c>
      <c r="AU40" s="1">
        <v>64.330931033195057</v>
      </c>
      <c r="AV40" s="1">
        <v>67.101652954645971</v>
      </c>
      <c r="AW40" s="1">
        <v>63.804229485624418</v>
      </c>
      <c r="AX40" s="1">
        <v>61.309928184598057</v>
      </c>
      <c r="AY40" s="1">
        <v>62.158679958029069</v>
      </c>
      <c r="AZ40" s="1">
        <v>62.957893449955613</v>
      </c>
      <c r="BA40" s="1">
        <v>62.957662433826314</v>
      </c>
      <c r="BB40" s="1">
        <v>63.967080695634927</v>
      </c>
      <c r="BC40" s="1">
        <v>60.358753801905927</v>
      </c>
      <c r="BD40" s="1">
        <v>63.548640403492939</v>
      </c>
      <c r="BE40" s="1">
        <v>60.480061565923727</v>
      </c>
      <c r="BF40" s="1">
        <v>61.428643533263404</v>
      </c>
      <c r="BG40" s="1">
        <v>63.265865870735681</v>
      </c>
      <c r="BH40" s="1">
        <v>58.947492254107928</v>
      </c>
      <c r="BI40" s="1">
        <v>58.236595418133099</v>
      </c>
      <c r="BJ40" s="1">
        <v>53.729745659307738</v>
      </c>
      <c r="BK40" s="1">
        <v>49.676587912761029</v>
      </c>
      <c r="BL40" s="1">
        <v>64.351797365133535</v>
      </c>
      <c r="BM40" s="1">
        <v>62.973560710366804</v>
      </c>
      <c r="BN40" s="1">
        <v>53.928727703401833</v>
      </c>
      <c r="BO40" s="1">
        <v>66.223946802010403</v>
      </c>
      <c r="BP40" s="1">
        <v>66.617818937556251</v>
      </c>
    </row>
    <row r="41" spans="1:68" x14ac:dyDescent="0.15">
      <c r="A41" s="1" t="s">
        <v>1</v>
      </c>
      <c r="B41" s="1">
        <v>1771.1508903467666</v>
      </c>
      <c r="C41" s="1">
        <v>1652.4979247556564</v>
      </c>
      <c r="D41" s="1">
        <v>1663.4988619627793</v>
      </c>
      <c r="E41" s="1">
        <v>1647.7832373811755</v>
      </c>
      <c r="F41" s="1">
        <v>1735.0049538090773</v>
      </c>
      <c r="G41" s="1">
        <v>1721.6466729147139</v>
      </c>
      <c r="H41" s="1">
        <v>1715.3604230820724</v>
      </c>
      <c r="I41" s="1">
        <v>1785.2949524702103</v>
      </c>
      <c r="J41" s="1">
        <v>1682.3576114607042</v>
      </c>
      <c r="K41" s="1">
        <v>1721.6466729147139</v>
      </c>
      <c r="L41" s="1">
        <v>1635.2107377158923</v>
      </c>
      <c r="M41" s="1">
        <v>1658.7841745882984</v>
      </c>
      <c r="N41" s="1">
        <v>1907.876824206721</v>
      </c>
      <c r="O41" s="1">
        <v>1786.8665149283704</v>
      </c>
      <c r="P41" s="1">
        <v>1837.9422948185834</v>
      </c>
      <c r="Q41" s="1">
        <v>1584.1349578256795</v>
      </c>
      <c r="R41" s="1">
        <v>1746.0058910162002</v>
      </c>
      <c r="S41" s="1">
        <v>1499.270585085018</v>
      </c>
      <c r="T41" s="1">
        <v>1705.1452671040299</v>
      </c>
      <c r="U41" s="1">
        <v>1834.7991699022625</v>
      </c>
      <c r="V41" s="1">
        <v>1670.5708930245012</v>
      </c>
      <c r="W41" s="1">
        <v>1642.2827687776139</v>
      </c>
      <c r="X41" s="1">
        <v>1554.2752711206317</v>
      </c>
      <c r="Y41" s="1">
        <v>1679.2144865443834</v>
      </c>
      <c r="Z41" s="1">
        <v>1616.3519882179676</v>
      </c>
      <c r="AA41" s="1">
        <v>1393.1901191591915</v>
      </c>
      <c r="AB41" s="1">
        <v>1448.9805864238854</v>
      </c>
      <c r="AC41" s="1">
        <v>1665.0704244209398</v>
      </c>
      <c r="AD41" s="1">
        <v>1517.3435533538623</v>
      </c>
      <c r="AE41" s="1">
        <v>1522.0582407283437</v>
      </c>
      <c r="AF41" s="1">
        <v>1329.5418396036951</v>
      </c>
      <c r="AG41" s="1">
        <v>1568.4193332440755</v>
      </c>
      <c r="AH41" s="1">
        <v>1599.8505824072834</v>
      </c>
      <c r="AI41" s="1">
        <v>1962.0957290132546</v>
      </c>
      <c r="AJ41" s="1">
        <v>1522.0582407283437</v>
      </c>
      <c r="AK41" s="1">
        <v>1234.4623108849912</v>
      </c>
      <c r="AL41" s="1">
        <v>1484.3407417324945</v>
      </c>
      <c r="AM41" s="1">
        <v>1432.4791806132012</v>
      </c>
      <c r="AN41" s="1">
        <v>1632.0676127995714</v>
      </c>
      <c r="AO41" s="1">
        <v>1269.8224661936001</v>
      </c>
      <c r="AP41" s="1">
        <v>1610.851519614406</v>
      </c>
      <c r="AQ41" s="1">
        <v>1595.9216762618826</v>
      </c>
      <c r="AR41" s="1">
        <v>1563.7046458695943</v>
      </c>
      <c r="AS41" s="1">
        <v>1788.4380773865307</v>
      </c>
      <c r="AT41" s="1">
        <v>1465.4819922345694</v>
      </c>
      <c r="AU41" s="1">
        <v>1624.2098005087694</v>
      </c>
      <c r="AV41" s="1">
        <v>1766.4362029722852</v>
      </c>
      <c r="AW41" s="1">
        <v>1801.0105770518139</v>
      </c>
      <c r="AX41" s="1">
        <v>1763.2930780559643</v>
      </c>
      <c r="AY41" s="1">
        <v>1695.7158923550676</v>
      </c>
      <c r="AZ41" s="1">
        <v>1967.596197616816</v>
      </c>
      <c r="BA41" s="1">
        <v>1667.4277681081803</v>
      </c>
      <c r="BB41" s="1">
        <v>1853.6579194001872</v>
      </c>
      <c r="BC41" s="1">
        <v>1806.5110456553755</v>
      </c>
      <c r="BD41" s="1">
        <v>2033.6018208595524</v>
      </c>
      <c r="BE41" s="1">
        <v>1819.0835453206587</v>
      </c>
      <c r="BF41" s="1">
        <v>1698.0732360423078</v>
      </c>
      <c r="BG41" s="1">
        <v>1666.6419868791002</v>
      </c>
      <c r="BH41" s="1">
        <v>1766.4362029722852</v>
      </c>
      <c r="BI41" s="1">
        <v>1753.8637033070022</v>
      </c>
      <c r="BJ41" s="1">
        <v>2392.7038425492033</v>
      </c>
      <c r="BK41" s="1">
        <v>3396.9322533136965</v>
      </c>
      <c r="BL41" s="1">
        <v>2138.896505556299</v>
      </c>
      <c r="BM41" s="1">
        <v>1956.5952604096931</v>
      </c>
      <c r="BN41" s="1">
        <v>2339.2707189717498</v>
      </c>
      <c r="BO41" s="1">
        <v>1613.9946445307269</v>
      </c>
      <c r="BP41" s="1">
        <v>1823.0124514660597</v>
      </c>
    </row>
    <row r="42" spans="1:68" x14ac:dyDescent="0.15">
      <c r="A42" s="1" t="s">
        <v>0</v>
      </c>
      <c r="B42" s="1">
        <v>0.69000446219563405</v>
      </c>
      <c r="C42" s="1">
        <v>0.68408709276063295</v>
      </c>
      <c r="D42" s="1">
        <v>0.667849695739682</v>
      </c>
      <c r="E42" s="1">
        <v>0.65466245984033533</v>
      </c>
      <c r="F42" s="1">
        <v>0.68669415509164289</v>
      </c>
      <c r="G42" s="1">
        <v>0.66841110084216948</v>
      </c>
      <c r="H42" s="1">
        <v>0.63654428898897064</v>
      </c>
      <c r="I42" s="1">
        <v>0.67649370815127741</v>
      </c>
      <c r="J42" s="1">
        <v>0.69703613171509449</v>
      </c>
      <c r="K42" s="1">
        <v>0.64916555274269261</v>
      </c>
      <c r="L42" s="1">
        <v>0.68791848763835117</v>
      </c>
      <c r="M42" s="1">
        <v>0.698000842414086</v>
      </c>
      <c r="N42" s="1">
        <v>0.68653911457321903</v>
      </c>
      <c r="O42" s="1">
        <v>0.68131753650128413</v>
      </c>
      <c r="P42" s="1">
        <v>0.70761636983998089</v>
      </c>
      <c r="Q42" s="1">
        <v>0.68582699460321705</v>
      </c>
      <c r="R42" s="1">
        <v>0.71006781228028093</v>
      </c>
      <c r="S42" s="1">
        <v>0.66409810411686931</v>
      </c>
      <c r="T42" s="1">
        <v>0.712675822363946</v>
      </c>
      <c r="U42" s="1">
        <v>0.68704541523759</v>
      </c>
      <c r="V42" s="1">
        <v>0.71911540262352869</v>
      </c>
      <c r="W42" s="1">
        <v>0.70460735090145621</v>
      </c>
      <c r="X42" s="1">
        <v>0.69297550825314758</v>
      </c>
      <c r="Y42" s="1">
        <v>0.7218031845867714</v>
      </c>
      <c r="Z42" s="1">
        <v>0.72185151267874614</v>
      </c>
      <c r="AA42" s="1">
        <v>0.74263884134463742</v>
      </c>
      <c r="AB42" s="1">
        <v>0.60492268268073401</v>
      </c>
      <c r="AC42" s="1">
        <v>0.7039982993702294</v>
      </c>
      <c r="AD42" s="1">
        <v>0.6918321877754221</v>
      </c>
      <c r="AE42" s="1">
        <v>0.66391403044620101</v>
      </c>
      <c r="AF42" s="1">
        <v>0.58752185813999236</v>
      </c>
      <c r="AG42" s="1">
        <v>0.72903248903365181</v>
      </c>
      <c r="AH42" s="1">
        <v>0.65970699448347803</v>
      </c>
      <c r="AI42" s="1">
        <v>0.66922239148634355</v>
      </c>
      <c r="AJ42" s="1">
        <v>0.74694748872379557</v>
      </c>
      <c r="AK42" s="1">
        <v>0.4547069150420347</v>
      </c>
      <c r="AL42" s="1">
        <v>0.70933876457269929</v>
      </c>
      <c r="AM42" s="1">
        <v>0.73674218667725366</v>
      </c>
      <c r="AN42" s="1">
        <v>0.72419026655408947</v>
      </c>
      <c r="AO42" s="1">
        <v>0.75038177108786297</v>
      </c>
      <c r="AP42" s="1">
        <v>0.63829217642492975</v>
      </c>
      <c r="AQ42" s="1">
        <v>0.69792431124376486</v>
      </c>
      <c r="AR42" s="1">
        <v>0.7307659669569726</v>
      </c>
      <c r="AS42" s="1">
        <v>0.71839040259873399</v>
      </c>
      <c r="AT42" s="1">
        <v>0.71499239270351322</v>
      </c>
      <c r="AU42" s="1">
        <v>0.65337279911341017</v>
      </c>
      <c r="AV42" s="1">
        <v>0.69709928565600532</v>
      </c>
      <c r="AW42" s="1">
        <v>0.64277323940693398</v>
      </c>
      <c r="AX42" s="1">
        <v>0.69064597930712279</v>
      </c>
      <c r="AY42" s="1">
        <v>0.62097163006839329</v>
      </c>
      <c r="AZ42" s="1">
        <v>0.69733539857346194</v>
      </c>
      <c r="BA42" s="1">
        <v>0.60949697094781308</v>
      </c>
      <c r="BB42" s="1">
        <v>0.75232416308963412</v>
      </c>
      <c r="BC42" s="1">
        <v>0.65231482074939617</v>
      </c>
      <c r="BD42" s="1">
        <v>0.74048654754405319</v>
      </c>
      <c r="BE42" s="1">
        <v>0.69745663507067834</v>
      </c>
      <c r="BF42" s="1">
        <v>0.66381616147812728</v>
      </c>
      <c r="BG42" s="1">
        <v>0.65891720987845193</v>
      </c>
      <c r="BH42" s="1">
        <v>0.63592099733290941</v>
      </c>
      <c r="BI42" s="1">
        <v>0.54527975183091659</v>
      </c>
      <c r="BJ42" s="1">
        <v>0.61856672134501789</v>
      </c>
      <c r="BK42" s="1">
        <v>0.67902093672414543</v>
      </c>
      <c r="BL42" s="1">
        <v>0.66986823145988583</v>
      </c>
      <c r="BM42" s="1">
        <v>0.66680209628163711</v>
      </c>
      <c r="BN42" s="1">
        <v>0.61841088638087816</v>
      </c>
      <c r="BO42" s="1">
        <v>0.67692218146099381</v>
      </c>
      <c r="BP42" s="1">
        <v>0.68220976050819637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987F1-56B1-3346-A625-DE94183AE33C}">
  <dimension ref="A1:AW42"/>
  <sheetViews>
    <sheetView topLeftCell="P1" workbookViewId="0">
      <selection activeCell="BG2" sqref="BG2:BG42"/>
    </sheetView>
  </sheetViews>
  <sheetFormatPr baseColWidth="10" defaultRowHeight="13" x14ac:dyDescent="0.15"/>
  <cols>
    <col min="1" max="16384" width="10.83203125" style="1"/>
  </cols>
  <sheetData>
    <row r="1" spans="1:49" x14ac:dyDescent="0.15">
      <c r="B1" s="1" t="s">
        <v>713</v>
      </c>
      <c r="C1" s="1" t="s">
        <v>712</v>
      </c>
      <c r="D1" s="1" t="s">
        <v>705</v>
      </c>
      <c r="E1" s="1" t="s">
        <v>704</v>
      </c>
      <c r="F1" s="1" t="s">
        <v>703</v>
      </c>
      <c r="G1" s="1" t="s">
        <v>702</v>
      </c>
      <c r="H1" s="1" t="s">
        <v>701</v>
      </c>
      <c r="I1" s="1" t="s">
        <v>695</v>
      </c>
      <c r="J1" s="1" t="s">
        <v>694</v>
      </c>
      <c r="K1" s="1" t="s">
        <v>693</v>
      </c>
      <c r="L1" s="1" t="s">
        <v>692</v>
      </c>
      <c r="M1" s="1" t="s">
        <v>688</v>
      </c>
      <c r="N1" s="1" t="s">
        <v>687</v>
      </c>
      <c r="O1" s="1" t="s">
        <v>686</v>
      </c>
      <c r="P1" s="1" t="s">
        <v>685</v>
      </c>
      <c r="Q1" s="1" t="s">
        <v>684</v>
      </c>
      <c r="R1" s="1" t="s">
        <v>683</v>
      </c>
      <c r="S1" s="1" t="s">
        <v>682</v>
      </c>
      <c r="T1" s="1" t="s">
        <v>681</v>
      </c>
      <c r="U1" s="1" t="s">
        <v>676</v>
      </c>
      <c r="V1" s="1" t="s">
        <v>675</v>
      </c>
      <c r="W1" s="1" t="s">
        <v>674</v>
      </c>
      <c r="X1" s="1" t="s">
        <v>673</v>
      </c>
      <c r="Y1" s="1" t="s">
        <v>670</v>
      </c>
      <c r="Z1" s="1" t="s">
        <v>665</v>
      </c>
      <c r="AA1" s="1" t="s">
        <v>664</v>
      </c>
      <c r="AB1" s="1" t="s">
        <v>663</v>
      </c>
      <c r="AC1" s="1" t="s">
        <v>656</v>
      </c>
      <c r="AD1" s="1" t="s">
        <v>655</v>
      </c>
      <c r="AE1" s="1" t="s">
        <v>654</v>
      </c>
      <c r="AF1" s="1" t="s">
        <v>653</v>
      </c>
      <c r="AG1" s="1" t="s">
        <v>652</v>
      </c>
      <c r="AH1" s="1" t="s">
        <v>646</v>
      </c>
      <c r="AI1" s="1" t="s">
        <v>645</v>
      </c>
      <c r="AJ1" s="1" t="s">
        <v>644</v>
      </c>
      <c r="AK1" s="1" t="s">
        <v>643</v>
      </c>
      <c r="AL1" s="1" t="s">
        <v>642</v>
      </c>
      <c r="AM1" s="1" t="s">
        <v>641</v>
      </c>
      <c r="AN1" s="1" t="s">
        <v>640</v>
      </c>
      <c r="AO1" s="1" t="s">
        <v>639</v>
      </c>
      <c r="AP1" s="1" t="s">
        <v>638</v>
      </c>
      <c r="AQ1" s="1" t="s">
        <v>637</v>
      </c>
      <c r="AR1" s="1" t="s">
        <v>636</v>
      </c>
      <c r="AS1" s="1" t="s">
        <v>635</v>
      </c>
      <c r="AT1" s="1" t="s">
        <v>634</v>
      </c>
      <c r="AU1" s="1" t="s">
        <v>633</v>
      </c>
      <c r="AV1" s="1" t="s">
        <v>632</v>
      </c>
      <c r="AW1" s="1" t="s">
        <v>631</v>
      </c>
    </row>
    <row r="2" spans="1:49" x14ac:dyDescent="0.15">
      <c r="A2" s="1" t="s">
        <v>31</v>
      </c>
      <c r="B2" s="1">
        <v>0.64496303609699712</v>
      </c>
      <c r="C2" s="1">
        <v>0.64264128142628585</v>
      </c>
      <c r="D2" s="1">
        <v>0.60012608725872407</v>
      </c>
      <c r="E2" s="1">
        <v>0.58420743463505842</v>
      </c>
      <c r="F2" s="1">
        <v>0.58289143851203462</v>
      </c>
      <c r="G2" s="1">
        <v>0.58755674854886775</v>
      </c>
      <c r="H2" s="1">
        <v>0.58632566511904272</v>
      </c>
      <c r="I2" s="1">
        <v>0.65005953990067011</v>
      </c>
      <c r="J2" s="1">
        <v>0.67523764137109454</v>
      </c>
      <c r="K2" s="1">
        <v>0.63888653962891917</v>
      </c>
      <c r="L2" s="1">
        <v>0.63638101740873421</v>
      </c>
      <c r="M2" s="1">
        <v>0.61010992880677384</v>
      </c>
      <c r="N2" s="1">
        <v>0.63015261759244323</v>
      </c>
      <c r="O2" s="1">
        <v>0.62804819854112881</v>
      </c>
      <c r="P2" s="1">
        <v>0.66417621264661175</v>
      </c>
      <c r="Q2" s="1">
        <v>0.63859026833278576</v>
      </c>
      <c r="R2" s="1">
        <v>0.6618366437515959</v>
      </c>
      <c r="S2" s="1">
        <v>0.67031008672923842</v>
      </c>
      <c r="T2" s="1">
        <v>0.71436429698833681</v>
      </c>
      <c r="U2" s="1">
        <v>0.50269652670511566</v>
      </c>
      <c r="V2" s="1">
        <v>0.50710546910831067</v>
      </c>
      <c r="W2" s="1">
        <v>0.51285569487381844</v>
      </c>
      <c r="X2" s="1">
        <v>0.52970644243370635</v>
      </c>
      <c r="Y2" s="1">
        <v>0.51704154613043352</v>
      </c>
      <c r="Z2" s="1">
        <v>0.56007852703497274</v>
      </c>
      <c r="AA2" s="1">
        <v>0.57538386424742638</v>
      </c>
      <c r="AB2" s="1">
        <v>0.60931543076761463</v>
      </c>
      <c r="AC2" s="1">
        <v>0.5550035673060183</v>
      </c>
      <c r="AD2" s="1">
        <v>0.61233977926930239</v>
      </c>
      <c r="AE2" s="1">
        <v>0.62126939247333179</v>
      </c>
      <c r="AF2" s="1">
        <v>0.60203439283695315</v>
      </c>
      <c r="AG2" s="1">
        <v>0.71917072746401856</v>
      </c>
      <c r="AH2" s="1">
        <v>0.50124547719928358</v>
      </c>
      <c r="AI2" s="1">
        <v>0.51351380994360785</v>
      </c>
      <c r="AJ2" s="1">
        <v>0.51750311248574188</v>
      </c>
      <c r="AK2" s="1">
        <v>0.52328665122078177</v>
      </c>
      <c r="AL2" s="1">
        <v>0.51594861577289108</v>
      </c>
      <c r="AM2" s="1">
        <v>0.51600474681053987</v>
      </c>
      <c r="AN2" s="1">
        <v>0.52925679817571036</v>
      </c>
      <c r="AO2" s="1">
        <v>0.51807384503588505</v>
      </c>
      <c r="AP2" s="1">
        <v>0.52759279785646329</v>
      </c>
      <c r="AQ2" s="1">
        <v>0.51862036498640629</v>
      </c>
      <c r="AR2" s="1">
        <v>0.52299978515727064</v>
      </c>
      <c r="AS2" s="1">
        <v>0.51300269662030429</v>
      </c>
      <c r="AT2" s="1">
        <v>0.52087395085044186</v>
      </c>
      <c r="AU2" s="1">
        <v>0.50329327961263093</v>
      </c>
      <c r="AV2" s="1">
        <v>0.50584463416259962</v>
      </c>
      <c r="AW2" s="1">
        <v>0.50264210686026767</v>
      </c>
    </row>
    <row r="3" spans="1:49" x14ac:dyDescent="0.15">
      <c r="A3" s="1" t="s">
        <v>30</v>
      </c>
      <c r="B3" s="1">
        <v>0.51639978021248278</v>
      </c>
      <c r="C3" s="1">
        <v>0.52169976350641778</v>
      </c>
      <c r="D3" s="1">
        <v>0.45052159696642258</v>
      </c>
      <c r="E3" s="1">
        <v>0.44832527416967377</v>
      </c>
      <c r="F3" s="1">
        <v>0.45134171112863619</v>
      </c>
      <c r="G3" s="1">
        <v>0.44112521092369394</v>
      </c>
      <c r="H3" s="1">
        <v>0.42974799277840842</v>
      </c>
      <c r="I3" s="1">
        <v>0.48218174602281366</v>
      </c>
      <c r="J3" s="1">
        <v>0.4797351093734239</v>
      </c>
      <c r="K3" s="1">
        <v>0.51266796863613839</v>
      </c>
      <c r="L3" s="1">
        <v>0.50656818206483267</v>
      </c>
      <c r="M3" s="1">
        <v>0.49457425825293994</v>
      </c>
      <c r="N3" s="1">
        <v>0.49557280341868265</v>
      </c>
      <c r="O3" s="1">
        <v>0.50471819790337136</v>
      </c>
      <c r="P3" s="1">
        <v>0.50719094247002017</v>
      </c>
      <c r="Q3" s="1">
        <v>0.50404641322143229</v>
      </c>
      <c r="R3" s="1">
        <v>0.47003528036692066</v>
      </c>
      <c r="S3" s="1">
        <v>0.47497247112974833</v>
      </c>
      <c r="T3" s="1">
        <v>0.50965681259223194</v>
      </c>
      <c r="U3" s="1">
        <v>0.32212927003053432</v>
      </c>
      <c r="V3" s="1">
        <v>0.32255185870633096</v>
      </c>
      <c r="W3" s="1">
        <v>0.33682305108974198</v>
      </c>
      <c r="X3" s="1">
        <v>0.35483603364863869</v>
      </c>
      <c r="Y3" s="1">
        <v>0.37220287350493503</v>
      </c>
      <c r="Z3" s="1">
        <v>0.40475898009481764</v>
      </c>
      <c r="AA3" s="1">
        <v>0.38436629502125808</v>
      </c>
      <c r="AB3" s="1">
        <v>0.37985699478010609</v>
      </c>
      <c r="AC3" s="1">
        <v>0.38640264778536598</v>
      </c>
      <c r="AD3" s="1">
        <v>0.40042765116159018</v>
      </c>
      <c r="AE3" s="1">
        <v>0.39426999302085142</v>
      </c>
      <c r="AF3" s="1">
        <v>0.38655349894583807</v>
      </c>
      <c r="AG3" s="1">
        <v>0.40282468836753899</v>
      </c>
      <c r="AH3" s="1">
        <v>0.32662990307218109</v>
      </c>
      <c r="AI3" s="1">
        <v>0.32259943631361276</v>
      </c>
      <c r="AJ3" s="1">
        <v>0.32089751840080954</v>
      </c>
      <c r="AK3" s="1">
        <v>0.32109308412901971</v>
      </c>
      <c r="AL3" s="1">
        <v>0.31705147204613948</v>
      </c>
      <c r="AM3" s="1">
        <v>0.31710838662804886</v>
      </c>
      <c r="AN3" s="1">
        <v>0.31935713397266624</v>
      </c>
      <c r="AO3" s="1">
        <v>0.31783625647595826</v>
      </c>
      <c r="AP3" s="1">
        <v>0.33027330506987335</v>
      </c>
      <c r="AQ3" s="1">
        <v>0.32018141496963765</v>
      </c>
      <c r="AR3" s="1">
        <v>0.31798552252280082</v>
      </c>
      <c r="AS3" s="1">
        <v>0.32026059464058676</v>
      </c>
      <c r="AT3" s="1">
        <v>0.32140678639479464</v>
      </c>
      <c r="AU3" s="1">
        <v>0.32204383544713855</v>
      </c>
      <c r="AV3" s="1">
        <v>0.32006336561631199</v>
      </c>
      <c r="AW3" s="1">
        <v>0.31936786480952511</v>
      </c>
    </row>
    <row r="4" spans="1:49" x14ac:dyDescent="0.15">
      <c r="A4" s="1" t="s">
        <v>566</v>
      </c>
      <c r="B4" s="1">
        <f>B20/(B20+B17)</f>
        <v>0.47132795199060801</v>
      </c>
      <c r="C4" s="1">
        <f>C20/(C20+C17)</f>
        <v>0.47506829716744503</v>
      </c>
      <c r="D4" s="1">
        <f>D20/(D20+D17)</f>
        <v>0.51775005742847124</v>
      </c>
      <c r="E4" s="1">
        <f>E20/(E20+E17)</f>
        <v>0.5385911286968067</v>
      </c>
      <c r="F4" s="1">
        <f>F20/(F20+F17)</f>
        <v>0.53485779671011224</v>
      </c>
      <c r="G4" s="1">
        <f>G20/(G20+G17)</f>
        <v>0.53243790458827578</v>
      </c>
      <c r="H4" s="1">
        <f>H20/(H20+H17)</f>
        <v>0.53515432940123309</v>
      </c>
      <c r="I4" s="1">
        <f>I20/(I20+I17)</f>
        <v>0.44825546410266509</v>
      </c>
      <c r="J4" s="1">
        <f>J20/(J20+J17)</f>
        <v>0.42399963566708471</v>
      </c>
      <c r="K4" s="1">
        <f>K20/(K20+K17)</f>
        <v>0.47744893088686063</v>
      </c>
      <c r="L4" s="1">
        <f>L20/(L20+L17)</f>
        <v>0.4710953611106104</v>
      </c>
      <c r="M4" s="1">
        <f>M20/(M20+M17)</f>
        <v>0.50994991976968462</v>
      </c>
      <c r="N4" s="1">
        <f>N20/(N20+N17)</f>
        <v>0.48975774519120852</v>
      </c>
      <c r="O4" s="1">
        <f>O20/(O20+O17)</f>
        <v>0.47931006938662163</v>
      </c>
      <c r="P4" s="1">
        <f>P20/(P20+P17)</f>
        <v>0.43123794320366859</v>
      </c>
      <c r="Q4" s="1">
        <f>Q20/(Q20+Q17)</f>
        <v>0.45782019882731362</v>
      </c>
      <c r="R4" s="1">
        <f>R20/(R20+R17)</f>
        <v>0.43656284496262215</v>
      </c>
      <c r="S4" s="1">
        <f>S20/(S20+S17)</f>
        <v>0.42528056298326272</v>
      </c>
      <c r="T4" s="1">
        <f>T20/(T20+T17)</f>
        <v>0.36503215455509197</v>
      </c>
      <c r="U4" s="1">
        <f>U20/(U20+U17)</f>
        <v>0.62269980606818931</v>
      </c>
      <c r="V4" s="1">
        <f>V20/(V20+V17)</f>
        <v>0.61112704738478096</v>
      </c>
      <c r="W4" s="1">
        <f>W20/(W20+W17)</f>
        <v>0.60739003918908674</v>
      </c>
      <c r="X4" s="1">
        <f>X20/(X20+X17)</f>
        <v>0.59526078565669183</v>
      </c>
      <c r="Y4" s="1">
        <f>Y20/(Y20+Y17)</f>
        <v>0.61061308343591847</v>
      </c>
      <c r="Z4" s="1">
        <f>Z20/(Z20+Z17)</f>
        <v>0.54051144607555401</v>
      </c>
      <c r="AA4" s="1">
        <f>AA20/(AA20+AA17)</f>
        <v>0.54575101548194838</v>
      </c>
      <c r="AB4" s="1">
        <f>AB20/(AB20+AB17)</f>
        <v>0.51601126689431442</v>
      </c>
      <c r="AC4" s="1">
        <f>AC20/(AC20+AC17)</f>
        <v>0.56577980333950395</v>
      </c>
      <c r="AD4" s="1">
        <f>AD20/(AD20+AD17)</f>
        <v>0.48614613186769018</v>
      </c>
      <c r="AE4" s="1">
        <f>AE20/(AE20+AE17)</f>
        <v>0.49909770535597048</v>
      </c>
      <c r="AF4" s="1">
        <f>AF20/(AF20+AF17)</f>
        <v>0.50852694334130866</v>
      </c>
      <c r="AG4" s="1">
        <f>AG20/(AG20+AG17)</f>
        <v>0.3933196775960795</v>
      </c>
      <c r="AH4" s="1">
        <f>AH20/(AH20+AH17)</f>
        <v>0.62036306262739904</v>
      </c>
      <c r="AI4" s="1">
        <f>AI20/(AI20+AI17)</f>
        <v>0.60521422722918006</v>
      </c>
      <c r="AJ4" s="1">
        <f>AJ20/(AJ20+AJ17)</f>
        <v>0.59955695938032227</v>
      </c>
      <c r="AK4" s="1">
        <f>AK20/(AK20+AK17)</f>
        <v>0.60278442303314395</v>
      </c>
      <c r="AL4" s="1">
        <f>AL20/(AL20+AL17)</f>
        <v>0.60467428905968035</v>
      </c>
      <c r="AM4" s="1">
        <f>AM20/(AM20+AM17)</f>
        <v>0.60803259331528448</v>
      </c>
      <c r="AN4" s="1">
        <f>AN20/(AN20+AN17)</f>
        <v>0.58751741593907325</v>
      </c>
      <c r="AO4" s="1">
        <f>AO20/(AO20+AO17)</f>
        <v>0.60184709324371533</v>
      </c>
      <c r="AP4" s="1">
        <f>AP20/(AP20+AP17)</f>
        <v>0.56013814335148304</v>
      </c>
      <c r="AQ4" s="1">
        <f>AQ20/(AQ20+AQ17)</f>
        <v>0.60669833005994522</v>
      </c>
      <c r="AR4" s="1">
        <f>AR20/(AR20+AR17)</f>
        <v>0.60119232677844747</v>
      </c>
      <c r="AS4" s="1">
        <f>AS20/(AS20+AS17)</f>
        <v>0.61523468644828638</v>
      </c>
      <c r="AT4" s="1">
        <f>AT20/(AT20+AT17)</f>
        <v>0.59903769397706386</v>
      </c>
      <c r="AU4" s="1">
        <f>AU20/(AU20+AU17)</f>
        <v>0.60797707339071894</v>
      </c>
      <c r="AV4" s="1">
        <f>AV20/(AV20+AV17)</f>
        <v>0.61832826871257296</v>
      </c>
      <c r="AW4" s="1">
        <f>AW20/(AW20+AW17)</f>
        <v>0.62234378875078999</v>
      </c>
    </row>
    <row r="6" spans="1:49" x14ac:dyDescent="0.15">
      <c r="A6" s="1" t="s">
        <v>21</v>
      </c>
      <c r="B6" s="1">
        <v>4.3518193920364538</v>
      </c>
      <c r="C6" s="1">
        <v>4.3324559968973837</v>
      </c>
      <c r="D6" s="1">
        <v>3.9274376450266679</v>
      </c>
      <c r="E6" s="1">
        <v>3.7579971899529845</v>
      </c>
      <c r="F6" s="1">
        <v>3.7826312078253395</v>
      </c>
      <c r="G6" s="1">
        <v>3.7770946778985959</v>
      </c>
      <c r="H6" s="1">
        <v>3.7797506168441091</v>
      </c>
      <c r="I6" s="1">
        <v>4.5608000099791681</v>
      </c>
      <c r="J6" s="1">
        <v>4.6892127202160445</v>
      </c>
      <c r="K6" s="1">
        <v>4.2857789529835726</v>
      </c>
      <c r="L6" s="1">
        <v>4.3850355267653374</v>
      </c>
      <c r="M6" s="1">
        <v>4.0376251594177175</v>
      </c>
      <c r="N6" s="1">
        <v>4.1499154052675937</v>
      </c>
      <c r="O6" s="1">
        <v>4.3349058377452394</v>
      </c>
      <c r="P6" s="1">
        <v>4.7676650866245485</v>
      </c>
      <c r="Q6" s="1">
        <v>4.572442358315481</v>
      </c>
      <c r="R6" s="1">
        <v>4.5652195368462696</v>
      </c>
      <c r="S6" s="1">
        <v>4.69894612493189</v>
      </c>
      <c r="T6" s="1">
        <v>5.2651519347409677</v>
      </c>
      <c r="U6" s="1">
        <v>3.0568744185528454</v>
      </c>
      <c r="V6" s="1">
        <v>3.1493653960670303</v>
      </c>
      <c r="W6" s="1">
        <v>3.1688867594627412</v>
      </c>
      <c r="X6" s="1">
        <v>3.2518729347963591</v>
      </c>
      <c r="Y6" s="1">
        <v>3.150170161521701</v>
      </c>
      <c r="Z6" s="1">
        <v>3.9093987223560811</v>
      </c>
      <c r="AA6" s="1">
        <v>3.6816023294776503</v>
      </c>
      <c r="AB6" s="1">
        <v>3.8943932623804134</v>
      </c>
      <c r="AC6" s="1">
        <v>3.5304874050675146</v>
      </c>
      <c r="AD6" s="1">
        <v>4.2472259995295696</v>
      </c>
      <c r="AE6" s="1">
        <v>4.0124532977493095</v>
      </c>
      <c r="AF6" s="1">
        <v>3.9856726806665748</v>
      </c>
      <c r="AG6" s="1">
        <v>4.7988010528512621</v>
      </c>
      <c r="AH6" s="1">
        <v>3.0765205452079813</v>
      </c>
      <c r="AI6" s="1">
        <v>3.1826669731142987</v>
      </c>
      <c r="AJ6" s="1">
        <v>3.2498861553113203</v>
      </c>
      <c r="AK6" s="1">
        <v>3.1839203618297427</v>
      </c>
      <c r="AL6" s="1">
        <v>3.1673583784670196</v>
      </c>
      <c r="AM6" s="1">
        <v>3.1563808684116941</v>
      </c>
      <c r="AN6" s="1">
        <v>3.3216285262276974</v>
      </c>
      <c r="AO6" s="1">
        <v>3.2093735668502017</v>
      </c>
      <c r="AP6" s="1">
        <v>3.7615556263624219</v>
      </c>
      <c r="AQ6" s="1">
        <v>3.1644203169922163</v>
      </c>
      <c r="AR6" s="1">
        <v>3.2067985890143547</v>
      </c>
      <c r="AS6" s="1">
        <v>3.0948773422817908</v>
      </c>
      <c r="AT6" s="1">
        <v>3.237887694174959</v>
      </c>
      <c r="AU6" s="1">
        <v>3.202632954419669</v>
      </c>
      <c r="AV6" s="1">
        <v>3.0753271409437808</v>
      </c>
      <c r="AW6" s="1">
        <v>3.0395016131533747</v>
      </c>
    </row>
    <row r="7" spans="1:49" x14ac:dyDescent="0.15">
      <c r="A7" s="1" t="s">
        <v>20</v>
      </c>
      <c r="B7" s="1">
        <v>2.6962304163998709</v>
      </c>
      <c r="C7" s="1">
        <v>2.7185591124911781</v>
      </c>
      <c r="D7" s="1">
        <v>2.4007114560867819</v>
      </c>
      <c r="E7" s="1">
        <v>2.4053987282463538</v>
      </c>
      <c r="F7" s="1">
        <v>2.2957111655144686</v>
      </c>
      <c r="G7" s="1">
        <v>2.3502619395084992</v>
      </c>
      <c r="H7" s="1">
        <v>2.3878142655649555</v>
      </c>
      <c r="I7" s="1">
        <v>2.3223551238429323</v>
      </c>
      <c r="J7" s="1">
        <v>2.4876331102729239</v>
      </c>
      <c r="K7" s="1">
        <v>2.6422231959817779</v>
      </c>
      <c r="L7" s="1">
        <v>2.4505423765291638</v>
      </c>
      <c r="M7" s="1">
        <v>2.5371208177871267</v>
      </c>
      <c r="N7" s="1">
        <v>2.6369202195481805</v>
      </c>
      <c r="O7" s="1">
        <v>2.4029753667164613</v>
      </c>
      <c r="P7" s="1">
        <v>2.3816420034180723</v>
      </c>
      <c r="Q7" s="1">
        <v>2.2497240445967677</v>
      </c>
      <c r="R7" s="1">
        <v>2.3576670897746794</v>
      </c>
      <c r="S7" s="1">
        <v>2.3705784585204484</v>
      </c>
      <c r="T7" s="1">
        <v>2.3048771187838923</v>
      </c>
      <c r="U7" s="1">
        <v>2.042932005632089</v>
      </c>
      <c r="V7" s="1">
        <v>1.942666484991129</v>
      </c>
      <c r="W7" s="1">
        <v>1.9923124742921843</v>
      </c>
      <c r="X7" s="1">
        <v>2.1349386049799577</v>
      </c>
      <c r="Y7" s="1">
        <v>2.1383532726301411</v>
      </c>
      <c r="Z7" s="1">
        <v>1.9454263797909448</v>
      </c>
      <c r="AA7" s="1">
        <v>2.3121480003252373</v>
      </c>
      <c r="AB7" s="1">
        <v>2.5812013962467546</v>
      </c>
      <c r="AC7" s="1">
        <v>2.2068624359951485</v>
      </c>
      <c r="AD7" s="1">
        <v>2.0998516274673804</v>
      </c>
      <c r="AE7" s="1">
        <v>2.5458590422506049</v>
      </c>
      <c r="AF7" s="1">
        <v>2.2529920183763181</v>
      </c>
      <c r="AG7" s="1">
        <v>3.1684433181426144</v>
      </c>
      <c r="AH7" s="1">
        <v>1.9759164888337679</v>
      </c>
      <c r="AI7" s="1">
        <v>1.9674897379123522</v>
      </c>
      <c r="AJ7" s="1">
        <v>1.9689816450212518</v>
      </c>
      <c r="AK7" s="1">
        <v>2.1197959866285885</v>
      </c>
      <c r="AL7" s="1">
        <v>1.9965512437828394</v>
      </c>
      <c r="AM7" s="1">
        <v>2.0637200761774892</v>
      </c>
      <c r="AN7" s="1">
        <v>1.997599135771587</v>
      </c>
      <c r="AO7" s="1">
        <v>2.0057874130276829</v>
      </c>
      <c r="AP7" s="1">
        <v>1.5881351722431205</v>
      </c>
      <c r="AQ7" s="1">
        <v>2.0945779358758614</v>
      </c>
      <c r="AR7" s="1">
        <v>2.0935513420850924</v>
      </c>
      <c r="AS7" s="1">
        <v>2.1180471233045211</v>
      </c>
      <c r="AT7" s="1">
        <v>2.0210162764528263</v>
      </c>
      <c r="AU7" s="1">
        <v>1.8301013081497857</v>
      </c>
      <c r="AV7" s="1">
        <v>2.0247184701421048</v>
      </c>
      <c r="AW7" s="1">
        <v>2.0225428819002929</v>
      </c>
    </row>
    <row r="8" spans="1:49" x14ac:dyDescent="0.15">
      <c r="A8" s="1" t="s">
        <v>28</v>
      </c>
      <c r="B8" s="1">
        <v>0.6174501472488807</v>
      </c>
      <c r="C8" s="1">
        <v>0.61444429343636431</v>
      </c>
      <c r="D8" s="1">
        <v>0.62062975797071973</v>
      </c>
      <c r="E8" s="1">
        <v>0.60972834454076397</v>
      </c>
      <c r="F8" s="1">
        <v>0.62231295565322586</v>
      </c>
      <c r="G8" s="1">
        <v>0.61643134449989689</v>
      </c>
      <c r="H8" s="1">
        <v>0.6128432677902742</v>
      </c>
      <c r="I8" s="1">
        <v>0.66260311169924668</v>
      </c>
      <c r="J8" s="1">
        <v>0.65338072336668296</v>
      </c>
      <c r="K8" s="1">
        <v>0.61861686252848869</v>
      </c>
      <c r="L8" s="1">
        <v>0.64150179967254983</v>
      </c>
      <c r="M8" s="1">
        <v>0.61411120268622976</v>
      </c>
      <c r="N8" s="1">
        <v>0.61146543612955728</v>
      </c>
      <c r="O8" s="1">
        <v>0.64336335209869011</v>
      </c>
      <c r="P8" s="1">
        <v>0.66687093260615915</v>
      </c>
      <c r="Q8" s="1">
        <v>0.67023319108188206</v>
      </c>
      <c r="R8" s="1">
        <v>0.65943872593426345</v>
      </c>
      <c r="S8" s="1">
        <v>0.66467639647660748</v>
      </c>
      <c r="T8" s="1">
        <v>0.69552598774892893</v>
      </c>
      <c r="U8" s="1">
        <v>0.59940989211985707</v>
      </c>
      <c r="V8" s="1">
        <v>0.61848893911728031</v>
      </c>
      <c r="W8" s="1">
        <v>0.61398264549405546</v>
      </c>
      <c r="X8" s="1">
        <v>0.60367304680783218</v>
      </c>
      <c r="Y8" s="1">
        <v>0.59566156806241255</v>
      </c>
      <c r="Z8" s="1">
        <v>0.66772254578919255</v>
      </c>
      <c r="AA8" s="1">
        <v>0.61424018801242342</v>
      </c>
      <c r="AB8" s="1">
        <v>0.60139546523222753</v>
      </c>
      <c r="AC8" s="1">
        <v>0.6153516001062963</v>
      </c>
      <c r="AD8" s="1">
        <v>0.66916244752769749</v>
      </c>
      <c r="AE8" s="1">
        <v>0.61181186404875643</v>
      </c>
      <c r="AF8" s="1">
        <v>0.63886630760554231</v>
      </c>
      <c r="AG8" s="1">
        <v>0.60231628771449797</v>
      </c>
      <c r="AH8" s="1">
        <v>0.60891813682770168</v>
      </c>
      <c r="AI8" s="1">
        <v>0.61797478245663995</v>
      </c>
      <c r="AJ8" s="1">
        <v>0.62271862013906953</v>
      </c>
      <c r="AK8" s="1">
        <v>0.60031874871197355</v>
      </c>
      <c r="AL8" s="1">
        <v>0.61336440994624464</v>
      </c>
      <c r="AM8" s="1">
        <v>0.60465897152494585</v>
      </c>
      <c r="AN8" s="1">
        <v>0.62445692068371261</v>
      </c>
      <c r="AO8" s="1">
        <v>0.61539300114286222</v>
      </c>
      <c r="AP8" s="1">
        <v>0.70313514705240798</v>
      </c>
      <c r="AQ8" s="1">
        <v>0.60171541514896865</v>
      </c>
      <c r="AR8" s="1">
        <v>0.60501639150250808</v>
      </c>
      <c r="AS8" s="1">
        <v>0.59369311078895548</v>
      </c>
      <c r="AT8" s="1">
        <v>0.61569629570331053</v>
      </c>
      <c r="AU8" s="1">
        <v>0.63636043298351497</v>
      </c>
      <c r="AV8" s="1">
        <v>0.60299992891416354</v>
      </c>
      <c r="AW8" s="1">
        <v>0.60044940658332757</v>
      </c>
    </row>
    <row r="9" spans="1:49" x14ac:dyDescent="0.15">
      <c r="A9" s="1" t="s">
        <v>27</v>
      </c>
      <c r="B9" s="1">
        <v>0.38254985275111936</v>
      </c>
      <c r="C9" s="1">
        <v>0.38555570656363569</v>
      </c>
      <c r="D9" s="1">
        <v>0.37937024202928027</v>
      </c>
      <c r="E9" s="1">
        <v>0.39027165545923603</v>
      </c>
      <c r="F9" s="1">
        <v>0.37768704434677419</v>
      </c>
      <c r="G9" s="1">
        <v>0.38356865550010311</v>
      </c>
      <c r="H9" s="1">
        <v>0.38715673220972585</v>
      </c>
      <c r="I9" s="1">
        <v>0.33739688830075337</v>
      </c>
      <c r="J9" s="1">
        <v>0.34661927663331704</v>
      </c>
      <c r="K9" s="1">
        <v>0.38138313747151131</v>
      </c>
      <c r="L9" s="1">
        <v>0.35849820032745017</v>
      </c>
      <c r="M9" s="1">
        <v>0.38588879731377029</v>
      </c>
      <c r="N9" s="1">
        <v>0.38853456387044272</v>
      </c>
      <c r="O9" s="1">
        <v>0.35663664790130989</v>
      </c>
      <c r="P9" s="1">
        <v>0.33312906739384085</v>
      </c>
      <c r="Q9" s="1">
        <v>0.32976680891811794</v>
      </c>
      <c r="R9" s="1">
        <v>0.34056127406573655</v>
      </c>
      <c r="S9" s="1">
        <v>0.33532360352339247</v>
      </c>
      <c r="T9" s="1">
        <v>0.30447401225107107</v>
      </c>
      <c r="U9" s="1">
        <v>0.40059010788014299</v>
      </c>
      <c r="V9" s="1">
        <v>0.38151106088271969</v>
      </c>
      <c r="W9" s="1">
        <v>0.38601735450594454</v>
      </c>
      <c r="X9" s="1">
        <v>0.39632695319216782</v>
      </c>
      <c r="Y9" s="1">
        <v>0.40433843193758751</v>
      </c>
      <c r="Z9" s="1">
        <v>0.33227745421080751</v>
      </c>
      <c r="AA9" s="1">
        <v>0.38575981198757664</v>
      </c>
      <c r="AB9" s="1">
        <v>0.39860453476777247</v>
      </c>
      <c r="AC9" s="1">
        <v>0.3846483998937037</v>
      </c>
      <c r="AD9" s="1">
        <v>0.33083755247230245</v>
      </c>
      <c r="AE9" s="1">
        <v>0.38818813595124352</v>
      </c>
      <c r="AF9" s="1">
        <v>0.36113369239445769</v>
      </c>
      <c r="AG9" s="1">
        <v>0.39768371228550203</v>
      </c>
      <c r="AH9" s="1">
        <v>0.39108186317229826</v>
      </c>
      <c r="AI9" s="1">
        <v>0.38202521754336011</v>
      </c>
      <c r="AJ9" s="1">
        <v>0.37728137986093047</v>
      </c>
      <c r="AK9" s="1">
        <v>0.39968125128802651</v>
      </c>
      <c r="AL9" s="1">
        <v>0.38663559005375542</v>
      </c>
      <c r="AM9" s="1">
        <v>0.39534102847505409</v>
      </c>
      <c r="AN9" s="1">
        <v>0.37554307931628733</v>
      </c>
      <c r="AO9" s="1">
        <v>0.38460699885713773</v>
      </c>
      <c r="AP9" s="1">
        <v>0.29686485294759202</v>
      </c>
      <c r="AQ9" s="1">
        <v>0.39828458485103135</v>
      </c>
      <c r="AR9" s="1">
        <v>0.39498360849749192</v>
      </c>
      <c r="AS9" s="1">
        <v>0.40630688921104452</v>
      </c>
      <c r="AT9" s="1">
        <v>0.38430370429668942</v>
      </c>
      <c r="AU9" s="1">
        <v>0.36363956701648503</v>
      </c>
      <c r="AV9" s="1">
        <v>0.39700007108583646</v>
      </c>
      <c r="AW9" s="1">
        <v>0.39955059341667243</v>
      </c>
    </row>
    <row r="12" spans="1:49" x14ac:dyDescent="0.15">
      <c r="A12" s="1" t="s">
        <v>26</v>
      </c>
      <c r="B12" s="1">
        <v>2.7647888522115134E-3</v>
      </c>
      <c r="C12" s="1">
        <v>0</v>
      </c>
      <c r="D12" s="1">
        <v>0</v>
      </c>
      <c r="E12" s="1">
        <v>4.6083144788966546E-3</v>
      </c>
      <c r="F12" s="1">
        <v>5.0859050505194072E-3</v>
      </c>
      <c r="G12" s="1">
        <v>3.7330925228948931E-3</v>
      </c>
      <c r="H12" s="1">
        <v>0</v>
      </c>
      <c r="I12" s="1">
        <v>0</v>
      </c>
      <c r="J12" s="1">
        <v>6.9130278883121777E-3</v>
      </c>
      <c r="K12" s="1">
        <v>0</v>
      </c>
      <c r="L12" s="1">
        <v>0</v>
      </c>
      <c r="M12" s="1">
        <v>2.4984984455752044E-3</v>
      </c>
      <c r="N12" s="1">
        <v>3.1730317584114593E-3</v>
      </c>
      <c r="O12" s="1">
        <v>6.1144408344645284E-3</v>
      </c>
      <c r="P12" s="1">
        <v>6.4040291579440167E-3</v>
      </c>
      <c r="Q12" s="1">
        <v>0</v>
      </c>
      <c r="R12" s="1">
        <v>0</v>
      </c>
      <c r="S12" s="1">
        <v>2.8996884883144575E-3</v>
      </c>
      <c r="T12" s="1">
        <v>0</v>
      </c>
      <c r="U12" s="1">
        <v>4.7040527829812998E-3</v>
      </c>
      <c r="V12" s="1">
        <v>3.3057092734802623E-3</v>
      </c>
      <c r="W12" s="1">
        <v>7.9490031830319191E-3</v>
      </c>
      <c r="X12" s="1">
        <v>2.3658161326147605E-3</v>
      </c>
      <c r="Y12" s="1">
        <v>3.1920637374693453E-3</v>
      </c>
      <c r="Z12" s="1">
        <v>0</v>
      </c>
      <c r="AA12" s="1">
        <v>0</v>
      </c>
      <c r="AB12" s="1">
        <v>8.3747389428834758E-3</v>
      </c>
      <c r="AC12" s="1">
        <v>3.5715836246791219E-3</v>
      </c>
      <c r="AD12" s="1">
        <v>2.4525055849052685E-3</v>
      </c>
      <c r="AE12" s="1">
        <v>3.9437443277305848E-3</v>
      </c>
      <c r="AF12" s="1">
        <v>2.4286631422113826E-3</v>
      </c>
      <c r="AG12" s="1">
        <v>3.1970013791870885E-3</v>
      </c>
      <c r="AH12" s="1">
        <v>8.4539655328407758E-3</v>
      </c>
      <c r="AI12" s="1">
        <v>2.3561976003893866E-3</v>
      </c>
      <c r="AJ12" s="1">
        <v>6.3398930528389876E-3</v>
      </c>
      <c r="AK12" s="1">
        <v>0</v>
      </c>
      <c r="AL12" s="1">
        <v>5.9321181590779688E-3</v>
      </c>
      <c r="AM12" s="1">
        <v>2.3610995530211659E-3</v>
      </c>
      <c r="AN12" s="1">
        <v>3.088006505198962E-3</v>
      </c>
      <c r="AO12" s="1">
        <v>7.692809961782429E-3</v>
      </c>
      <c r="AP12" s="1">
        <v>8.459213415759944E-3</v>
      </c>
      <c r="AQ12" s="1">
        <v>0</v>
      </c>
      <c r="AR12" s="1">
        <v>0</v>
      </c>
      <c r="AS12" s="1">
        <v>7.7663892038251046E-3</v>
      </c>
      <c r="AT12" s="1">
        <v>4.5747862090755398E-3</v>
      </c>
      <c r="AU12" s="1">
        <v>9.5628212004808411E-3</v>
      </c>
      <c r="AV12" s="1">
        <v>2.7829812666461326E-3</v>
      </c>
      <c r="AW12" s="1">
        <v>3.5997674972267648E-3</v>
      </c>
    </row>
    <row r="13" spans="1:49" x14ac:dyDescent="0.15">
      <c r="A13" s="1" t="s">
        <v>25</v>
      </c>
      <c r="B13" s="1">
        <v>0.36629295703011633</v>
      </c>
      <c r="C13" s="1">
        <v>0.39638789090633458</v>
      </c>
      <c r="D13" s="1">
        <v>0.26453942421784304</v>
      </c>
      <c r="E13" s="1">
        <v>0.26467966548615335</v>
      </c>
      <c r="F13" s="1">
        <v>0.24664482192206319</v>
      </c>
      <c r="G13" s="1">
        <v>0.19760337363557803</v>
      </c>
      <c r="H13" s="1">
        <v>0.24661400044682219</v>
      </c>
      <c r="I13" s="1">
        <v>0.36777641222709623</v>
      </c>
      <c r="J13" s="1">
        <v>0.24234943976105475</v>
      </c>
      <c r="K13" s="1">
        <v>0.31033965298404204</v>
      </c>
      <c r="L13" s="1">
        <v>0.39753578397264711</v>
      </c>
      <c r="M13" s="1">
        <v>0.35140873931021033</v>
      </c>
      <c r="N13" s="1">
        <v>0.26001775969179053</v>
      </c>
      <c r="O13" s="1">
        <v>0.43126082695425982</v>
      </c>
      <c r="P13" s="1">
        <v>0.4933182749908947</v>
      </c>
      <c r="Q13" s="1">
        <v>0.54351184422221788</v>
      </c>
      <c r="R13" s="1">
        <v>0.20057259496548505</v>
      </c>
      <c r="S13" s="1">
        <v>0.27807900860351675</v>
      </c>
      <c r="T13" s="1">
        <v>0.41313746109699317</v>
      </c>
      <c r="U13" s="1">
        <v>0.20981872903397858</v>
      </c>
      <c r="V13" s="1">
        <v>0.20579602156719401</v>
      </c>
      <c r="W13" s="1">
        <v>0.17341699975973979</v>
      </c>
      <c r="X13" s="1">
        <v>0.14674687150627061</v>
      </c>
      <c r="Y13" s="1">
        <v>0.19273020910165448</v>
      </c>
      <c r="Z13" s="1">
        <v>0.61501127267305722</v>
      </c>
      <c r="AA13" s="1">
        <v>0.22719639717956636</v>
      </c>
      <c r="AB13" s="1">
        <v>0.1554028236121546</v>
      </c>
      <c r="AC13" s="1">
        <v>0.24452537119867104</v>
      </c>
      <c r="AD13" s="1">
        <v>0.41134548604991489</v>
      </c>
      <c r="AE13" s="1">
        <v>0.163789927596146</v>
      </c>
      <c r="AF13" s="1">
        <v>0.23257111751730725</v>
      </c>
      <c r="AG13" s="1">
        <v>0.12126908606298162</v>
      </c>
      <c r="AH13" s="1">
        <v>0.21286730552481381</v>
      </c>
      <c r="AI13" s="1">
        <v>0.17078331379558681</v>
      </c>
      <c r="AJ13" s="1">
        <v>0.2229674270437555</v>
      </c>
      <c r="AK13" s="1">
        <v>0.16236567214690403</v>
      </c>
      <c r="AL13" s="1">
        <v>0.11831539352289006</v>
      </c>
      <c r="AM13" s="1">
        <v>0.17037500473585862</v>
      </c>
      <c r="AN13" s="1">
        <v>0.15729204393590787</v>
      </c>
      <c r="AO13" s="1">
        <v>0.17278069938786067</v>
      </c>
      <c r="AP13" s="1">
        <v>0.66475630523177565</v>
      </c>
      <c r="AQ13" s="1">
        <v>0.16499430938501666</v>
      </c>
      <c r="AR13" s="1">
        <v>0.16483701651757418</v>
      </c>
      <c r="AS13" s="1">
        <v>0.1521382421570677</v>
      </c>
      <c r="AT13" s="1">
        <v>0.1903273215906427</v>
      </c>
      <c r="AU13" s="1">
        <v>0.27249683983662831</v>
      </c>
      <c r="AV13" s="1">
        <v>0.18002923512459024</v>
      </c>
      <c r="AW13" s="1">
        <v>0.15657412821462441</v>
      </c>
    </row>
    <row r="14" spans="1:49" x14ac:dyDescent="0.15">
      <c r="A14" s="1" t="s">
        <v>24</v>
      </c>
      <c r="B14" s="1">
        <v>6.0413205265024539</v>
      </c>
      <c r="C14" s="1">
        <v>5.9392287453615333</v>
      </c>
      <c r="D14" s="1">
        <v>7.1513536236821711</v>
      </c>
      <c r="E14" s="1">
        <v>7.1705370584629176</v>
      </c>
      <c r="F14" s="1">
        <v>7.2100379739851883</v>
      </c>
      <c r="G14" s="1">
        <v>7.3741852680944113</v>
      </c>
      <c r="H14" s="1">
        <v>7.4510594682691282</v>
      </c>
      <c r="I14" s="1">
        <v>6.6703397748824385</v>
      </c>
      <c r="J14" s="1">
        <v>6.7332665095811857</v>
      </c>
      <c r="K14" s="1">
        <v>6.1731232124630289</v>
      </c>
      <c r="L14" s="1">
        <v>6.2618859077494555</v>
      </c>
      <c r="M14" s="1">
        <v>6.413085822615237</v>
      </c>
      <c r="N14" s="1">
        <v>6.4401161560156224</v>
      </c>
      <c r="O14" s="1">
        <v>6.2670199263024156</v>
      </c>
      <c r="P14" s="1">
        <v>6.1868429427436666</v>
      </c>
      <c r="Q14" s="1">
        <v>6.2501960948947559</v>
      </c>
      <c r="R14" s="1">
        <v>6.9815749808390448</v>
      </c>
      <c r="S14" s="1">
        <v>6.8286306224178137</v>
      </c>
      <c r="T14" s="1">
        <v>6.2767832093113034</v>
      </c>
      <c r="U14" s="1">
        <v>9.1457798573260476</v>
      </c>
      <c r="V14" s="1">
        <v>9.2135266006549958</v>
      </c>
      <c r="W14" s="1">
        <v>9.0221906347581502</v>
      </c>
      <c r="X14" s="1">
        <v>8.7295960827364869</v>
      </c>
      <c r="Y14" s="1">
        <v>8.4304776472119034</v>
      </c>
      <c r="Z14" s="1">
        <v>7.6082533197228619</v>
      </c>
      <c r="AA14" s="1">
        <v>8.1151185001142121</v>
      </c>
      <c r="AB14" s="1">
        <v>8.0879415544040878</v>
      </c>
      <c r="AC14" s="1">
        <v>8.1318979757948231</v>
      </c>
      <c r="AD14" s="1">
        <v>7.8124300817500254</v>
      </c>
      <c r="AE14" s="1">
        <v>7.9185326844670181</v>
      </c>
      <c r="AF14" s="1">
        <v>8.1142883736918332</v>
      </c>
      <c r="AG14" s="1">
        <v>7.4967743242087037</v>
      </c>
      <c r="AH14" s="1">
        <v>9.1244566477894598</v>
      </c>
      <c r="AI14" s="1">
        <v>9.2466844173900178</v>
      </c>
      <c r="AJ14" s="1">
        <v>9.1928016307745182</v>
      </c>
      <c r="AK14" s="1">
        <v>9.1789604221409586</v>
      </c>
      <c r="AL14" s="1">
        <v>9.3696237479838835</v>
      </c>
      <c r="AM14" s="1">
        <v>9.2575740100258379</v>
      </c>
      <c r="AN14" s="1">
        <v>9.2856095613802871</v>
      </c>
      <c r="AO14" s="1">
        <v>9.2773414034191894</v>
      </c>
      <c r="AP14" s="1">
        <v>8.7293284033555683</v>
      </c>
      <c r="AQ14" s="1">
        <v>9.2037662126986994</v>
      </c>
      <c r="AR14" s="1">
        <v>9.2332850518471581</v>
      </c>
      <c r="AS14" s="1">
        <v>9.1968097398717088</v>
      </c>
      <c r="AT14" s="1">
        <v>9.1987149246982405</v>
      </c>
      <c r="AU14" s="1">
        <v>9.1994942983134642</v>
      </c>
      <c r="AV14" s="1">
        <v>9.230145815311225</v>
      </c>
      <c r="AW14" s="1">
        <v>9.2721272271893902</v>
      </c>
    </row>
    <row r="15" spans="1:49" x14ac:dyDescent="0.15">
      <c r="A15" s="1" t="s">
        <v>23</v>
      </c>
      <c r="B15" s="1">
        <v>6.4510652899408685</v>
      </c>
      <c r="C15" s="1">
        <v>6.478136524833614</v>
      </c>
      <c r="D15" s="1">
        <v>5.8634502051867265</v>
      </c>
      <c r="E15" s="1">
        <v>5.8272254322339947</v>
      </c>
      <c r="F15" s="1">
        <v>5.9311796476729874</v>
      </c>
      <c r="G15" s="1">
        <v>5.8205148905623716</v>
      </c>
      <c r="H15" s="1">
        <v>5.6151978599120165</v>
      </c>
      <c r="I15" s="1">
        <v>6.2112836975421466</v>
      </c>
      <c r="J15" s="1">
        <v>6.2087302134189768</v>
      </c>
      <c r="K15" s="1">
        <v>6.4940581242259352</v>
      </c>
      <c r="L15" s="1">
        <v>6.4285926551311663</v>
      </c>
      <c r="M15" s="1">
        <v>6.2753969611220839</v>
      </c>
      <c r="N15" s="1">
        <v>6.3270704660828319</v>
      </c>
      <c r="O15" s="1">
        <v>6.3864228203780495</v>
      </c>
      <c r="P15" s="1">
        <v>6.3673965709391602</v>
      </c>
      <c r="Q15" s="1">
        <v>6.3521849776819614</v>
      </c>
      <c r="R15" s="1">
        <v>6.1920849293390008</v>
      </c>
      <c r="S15" s="1">
        <v>6.1776028547325836</v>
      </c>
      <c r="T15" s="1">
        <v>6.5240129891511165</v>
      </c>
      <c r="U15" s="1">
        <v>4.3461433855288467</v>
      </c>
      <c r="V15" s="1">
        <v>4.3868156824615454</v>
      </c>
      <c r="W15" s="1">
        <v>4.5823091138889405</v>
      </c>
      <c r="X15" s="1">
        <v>4.8012217217753683</v>
      </c>
      <c r="Y15" s="1">
        <v>4.998187906385807</v>
      </c>
      <c r="Z15" s="1">
        <v>5.1735494547814929</v>
      </c>
      <c r="AA15" s="1">
        <v>5.0666134851324864</v>
      </c>
      <c r="AB15" s="1">
        <v>4.9541172712634189</v>
      </c>
      <c r="AC15" s="1">
        <v>5.1209264479818888</v>
      </c>
      <c r="AD15" s="1">
        <v>5.2175738817175201</v>
      </c>
      <c r="AE15" s="1">
        <v>5.1541772576369445</v>
      </c>
      <c r="AF15" s="1">
        <v>5.1130890092552308</v>
      </c>
      <c r="AG15" s="1">
        <v>5.0569501486186104</v>
      </c>
      <c r="AH15" s="1">
        <v>4.4259767459992529</v>
      </c>
      <c r="AI15" s="1">
        <v>4.4035617044465578</v>
      </c>
      <c r="AJ15" s="1">
        <v>4.3438911068617339</v>
      </c>
      <c r="AK15" s="1">
        <v>4.3412442002631701</v>
      </c>
      <c r="AL15" s="1">
        <v>4.3497465478356698</v>
      </c>
      <c r="AM15" s="1">
        <v>4.2988584146077145</v>
      </c>
      <c r="AN15" s="1">
        <v>4.3568012018104474</v>
      </c>
      <c r="AO15" s="1">
        <v>4.3225332476325704</v>
      </c>
      <c r="AP15" s="1">
        <v>4.3048368306677061</v>
      </c>
      <c r="AQ15" s="1">
        <v>4.3347960087028188</v>
      </c>
      <c r="AR15" s="1">
        <v>4.3049686902163184</v>
      </c>
      <c r="AS15" s="1">
        <v>4.3330954963987738</v>
      </c>
      <c r="AT15" s="1">
        <v>4.3568508255509286</v>
      </c>
      <c r="AU15" s="1">
        <v>4.3699586830321513</v>
      </c>
      <c r="AV15" s="1">
        <v>4.3448630142654681</v>
      </c>
      <c r="AW15" s="1">
        <v>4.3506900742514034</v>
      </c>
    </row>
    <row r="16" spans="1:49" x14ac:dyDescent="0.15">
      <c r="A16" s="1" t="s">
        <v>22</v>
      </c>
      <c r="B16" s="1">
        <v>7.3268275392160381E-2</v>
      </c>
      <c r="C16" s="1">
        <v>7.1299835500996306E-2</v>
      </c>
      <c r="D16" s="1">
        <v>5.5405866608649885E-2</v>
      </c>
      <c r="E16" s="1">
        <v>5.826282112662217E-2</v>
      </c>
      <c r="F16" s="1">
        <v>5.9609758882182985E-2</v>
      </c>
      <c r="G16" s="1">
        <v>5.2364969517772052E-2</v>
      </c>
      <c r="H16" s="1">
        <v>5.2700405360244812E-2</v>
      </c>
      <c r="I16" s="1">
        <v>6.0468579278276667E-2</v>
      </c>
      <c r="J16" s="1">
        <v>7.1845231428184678E-2</v>
      </c>
      <c r="K16" s="1">
        <v>6.9916161361172138E-2</v>
      </c>
      <c r="L16" s="1">
        <v>6.3907492644921599E-2</v>
      </c>
      <c r="M16" s="1">
        <v>6.6581922963993331E-2</v>
      </c>
      <c r="N16" s="1">
        <v>6.9511575452973609E-2</v>
      </c>
      <c r="O16" s="1">
        <v>6.883135102562736E-2</v>
      </c>
      <c r="P16" s="1">
        <v>6.4673874601411233E-2</v>
      </c>
      <c r="Q16" s="1">
        <v>6.0871194382076568E-2</v>
      </c>
      <c r="R16" s="1">
        <v>6.7527810116284101E-2</v>
      </c>
      <c r="S16" s="1">
        <v>6.1230670145479622E-2</v>
      </c>
      <c r="T16" s="1">
        <v>6.8051760559699317E-2</v>
      </c>
      <c r="U16" s="1">
        <v>3.6099187879107104E-2</v>
      </c>
      <c r="V16" s="1">
        <v>3.8787770211004255E-2</v>
      </c>
      <c r="W16" s="1">
        <v>4.0455771175177353E-2</v>
      </c>
      <c r="X16" s="1">
        <v>3.6018215230450047E-2</v>
      </c>
      <c r="Y16" s="1">
        <v>4.1136628093895899E-2</v>
      </c>
      <c r="Z16" s="1">
        <v>4.2748300358581341E-2</v>
      </c>
      <c r="AA16" s="1">
        <v>5.1727220068930969E-2</v>
      </c>
      <c r="AB16" s="1">
        <v>4.9184652975669957E-2</v>
      </c>
      <c r="AC16" s="1">
        <v>4.4119230581443347E-2</v>
      </c>
      <c r="AD16" s="1">
        <v>4.2548425795430847E-2</v>
      </c>
      <c r="AE16" s="1">
        <v>4.5963671797653489E-2</v>
      </c>
      <c r="AF16" s="1">
        <v>4.9631037357588552E-2</v>
      </c>
      <c r="AG16" s="1">
        <v>2.8900034145715979E-2</v>
      </c>
      <c r="AH16" s="1">
        <v>3.1007575262207269E-2</v>
      </c>
      <c r="AI16" s="1">
        <v>3.5985117459141486E-2</v>
      </c>
      <c r="AJ16" s="1">
        <v>3.5710977149316113E-2</v>
      </c>
      <c r="AK16" s="1">
        <v>3.5268046673486222E-2</v>
      </c>
      <c r="AL16" s="1">
        <v>3.558343703367077E-2</v>
      </c>
      <c r="AM16" s="1">
        <v>3.4375290611188832E-2</v>
      </c>
      <c r="AN16" s="1">
        <v>3.9230000155472948E-2</v>
      </c>
      <c r="AO16" s="1">
        <v>3.3390917221276524E-2</v>
      </c>
      <c r="AP16" s="1">
        <v>3.1268556438541664E-2</v>
      </c>
      <c r="AQ16" s="1">
        <v>3.6871223952584492E-2</v>
      </c>
      <c r="AR16" s="1">
        <v>3.852088281627658E-2</v>
      </c>
      <c r="AS16" s="1">
        <v>3.2238377703199969E-2</v>
      </c>
      <c r="AT16" s="1">
        <v>3.3613757698568308E-2</v>
      </c>
      <c r="AU16" s="1">
        <v>3.6326388430384202E-2</v>
      </c>
      <c r="AV16" s="1">
        <v>3.4648267498725481E-2</v>
      </c>
      <c r="AW16" s="1">
        <v>3.4292025235202729E-2</v>
      </c>
    </row>
    <row r="17" spans="1:49" x14ac:dyDescent="0.15">
      <c r="A17" s="1" t="s">
        <v>21</v>
      </c>
      <c r="B17" s="1">
        <v>4.3518193920364538</v>
      </c>
      <c r="C17" s="1">
        <v>4.3324559968973837</v>
      </c>
      <c r="D17" s="1">
        <v>3.9274376450266679</v>
      </c>
      <c r="E17" s="1">
        <v>3.7579971899529845</v>
      </c>
      <c r="F17" s="1">
        <v>3.7826312078253395</v>
      </c>
      <c r="G17" s="1">
        <v>3.7770946778985959</v>
      </c>
      <c r="H17" s="1">
        <v>3.7797506168441091</v>
      </c>
      <c r="I17" s="1">
        <v>4.5608000099791681</v>
      </c>
      <c r="J17" s="1">
        <v>4.6892127202160445</v>
      </c>
      <c r="K17" s="1">
        <v>4.2857789529835726</v>
      </c>
      <c r="L17" s="1">
        <v>4.3850355267653374</v>
      </c>
      <c r="M17" s="1">
        <v>4.0376251594177175</v>
      </c>
      <c r="N17" s="1">
        <v>4.1499154052675937</v>
      </c>
      <c r="O17" s="1">
        <v>4.3349058377452394</v>
      </c>
      <c r="P17" s="1">
        <v>4.7676650866245485</v>
      </c>
      <c r="Q17" s="1">
        <v>4.572442358315481</v>
      </c>
      <c r="R17" s="1">
        <v>4.5652195368462696</v>
      </c>
      <c r="S17" s="1">
        <v>4.69894612493189</v>
      </c>
      <c r="T17" s="1">
        <v>5.2651519347409677</v>
      </c>
      <c r="U17" s="1">
        <v>3.0568744185528454</v>
      </c>
      <c r="V17" s="1">
        <v>3.1493653960670303</v>
      </c>
      <c r="W17" s="1">
        <v>3.1688867594627412</v>
      </c>
      <c r="X17" s="1">
        <v>3.2518729347963591</v>
      </c>
      <c r="Y17" s="1">
        <v>3.150170161521701</v>
      </c>
      <c r="Z17" s="1">
        <v>3.9093987223560811</v>
      </c>
      <c r="AA17" s="1">
        <v>3.6816023294776503</v>
      </c>
      <c r="AB17" s="1">
        <v>3.8943932623804134</v>
      </c>
      <c r="AC17" s="1">
        <v>3.5304874050675146</v>
      </c>
      <c r="AD17" s="1">
        <v>4.2472259995295696</v>
      </c>
      <c r="AE17" s="1">
        <v>4.0124532977493095</v>
      </c>
      <c r="AF17" s="1">
        <v>3.9856726806665748</v>
      </c>
      <c r="AG17" s="1">
        <v>4.7988010528512621</v>
      </c>
      <c r="AH17" s="1">
        <v>3.0765205452079813</v>
      </c>
      <c r="AI17" s="1">
        <v>3.1826669731142987</v>
      </c>
      <c r="AJ17" s="1">
        <v>3.2498861553113203</v>
      </c>
      <c r="AK17" s="1">
        <v>3.1839203618297427</v>
      </c>
      <c r="AL17" s="1">
        <v>3.1673583784670196</v>
      </c>
      <c r="AM17" s="1">
        <v>3.1563808684116941</v>
      </c>
      <c r="AN17" s="1">
        <v>3.3216285262276974</v>
      </c>
      <c r="AO17" s="1">
        <v>3.2093735668502017</v>
      </c>
      <c r="AP17" s="1">
        <v>3.7615556263624219</v>
      </c>
      <c r="AQ17" s="1">
        <v>3.1644203169922163</v>
      </c>
      <c r="AR17" s="1">
        <v>3.2067985890143547</v>
      </c>
      <c r="AS17" s="1">
        <v>3.0948773422817908</v>
      </c>
      <c r="AT17" s="1">
        <v>3.237887694174959</v>
      </c>
      <c r="AU17" s="1">
        <v>3.202632954419669</v>
      </c>
      <c r="AV17" s="1">
        <v>3.0753271409437808</v>
      </c>
      <c r="AW17" s="1">
        <v>3.0395016131533747</v>
      </c>
    </row>
    <row r="18" spans="1:49" x14ac:dyDescent="0.15">
      <c r="A18" s="1" t="s">
        <v>20</v>
      </c>
      <c r="B18" s="1">
        <v>2.6962304163998709</v>
      </c>
      <c r="C18" s="1">
        <v>2.7185591124911781</v>
      </c>
      <c r="D18" s="1">
        <v>2.4007114560867819</v>
      </c>
      <c r="E18" s="1">
        <v>2.4053987282463538</v>
      </c>
      <c r="F18" s="1">
        <v>2.2957111655144686</v>
      </c>
      <c r="G18" s="1">
        <v>2.3502619395084992</v>
      </c>
      <c r="H18" s="1">
        <v>2.3878142655649555</v>
      </c>
      <c r="I18" s="1">
        <v>2.3223551238429323</v>
      </c>
      <c r="J18" s="1">
        <v>2.4876331102729239</v>
      </c>
      <c r="K18" s="1">
        <v>2.6422231959817779</v>
      </c>
      <c r="L18" s="1">
        <v>2.4505423765291638</v>
      </c>
      <c r="M18" s="1">
        <v>2.5371208177871267</v>
      </c>
      <c r="N18" s="1">
        <v>2.6369202195481805</v>
      </c>
      <c r="O18" s="1">
        <v>2.4029753667164613</v>
      </c>
      <c r="P18" s="1">
        <v>2.3816420034180723</v>
      </c>
      <c r="Q18" s="1">
        <v>2.2497240445967677</v>
      </c>
      <c r="R18" s="1">
        <v>2.3576670897746794</v>
      </c>
      <c r="S18" s="1">
        <v>2.3705784585204484</v>
      </c>
      <c r="T18" s="1">
        <v>2.3048771187838923</v>
      </c>
      <c r="U18" s="1">
        <v>2.042932005632089</v>
      </c>
      <c r="V18" s="1">
        <v>1.942666484991129</v>
      </c>
      <c r="W18" s="1">
        <v>1.9923124742921843</v>
      </c>
      <c r="X18" s="1">
        <v>2.1349386049799577</v>
      </c>
      <c r="Y18" s="1">
        <v>2.1383532726301411</v>
      </c>
      <c r="Z18" s="1">
        <v>1.9454263797909448</v>
      </c>
      <c r="AA18" s="1">
        <v>2.3121480003252373</v>
      </c>
      <c r="AB18" s="1">
        <v>2.5812013962467546</v>
      </c>
      <c r="AC18" s="1">
        <v>2.2068624359951485</v>
      </c>
      <c r="AD18" s="1">
        <v>2.0998516274673804</v>
      </c>
      <c r="AE18" s="1">
        <v>2.5458590422506049</v>
      </c>
      <c r="AF18" s="1">
        <v>2.2529920183763181</v>
      </c>
      <c r="AG18" s="1">
        <v>3.1684433181426144</v>
      </c>
      <c r="AH18" s="1">
        <v>1.9759164888337679</v>
      </c>
      <c r="AI18" s="1">
        <v>1.9674897379123522</v>
      </c>
      <c r="AJ18" s="1">
        <v>1.9689816450212518</v>
      </c>
      <c r="AK18" s="1">
        <v>2.1197959866285885</v>
      </c>
      <c r="AL18" s="1">
        <v>1.9965512437828394</v>
      </c>
      <c r="AM18" s="1">
        <v>2.0637200761774892</v>
      </c>
      <c r="AN18" s="1">
        <v>1.997599135771587</v>
      </c>
      <c r="AO18" s="1">
        <v>2.0057874130276829</v>
      </c>
      <c r="AP18" s="1">
        <v>1.5881351722431205</v>
      </c>
      <c r="AQ18" s="1">
        <v>2.0945779358758614</v>
      </c>
      <c r="AR18" s="1">
        <v>2.0935513420850924</v>
      </c>
      <c r="AS18" s="1">
        <v>2.1180471233045211</v>
      </c>
      <c r="AT18" s="1">
        <v>2.0210162764528263</v>
      </c>
      <c r="AU18" s="1">
        <v>1.8301013081497857</v>
      </c>
      <c r="AV18" s="1">
        <v>2.0247184701421048</v>
      </c>
      <c r="AW18" s="1">
        <v>2.0225428819002929</v>
      </c>
    </row>
    <row r="19" spans="1:49" x14ac:dyDescent="0.15">
      <c r="A19" s="1" t="s">
        <v>19</v>
      </c>
      <c r="B19" s="1">
        <v>7.4606899997999798E-2</v>
      </c>
      <c r="C19" s="1">
        <v>7.2122775031130654E-2</v>
      </c>
      <c r="D19" s="1">
        <v>5.7606248607961874E-2</v>
      </c>
      <c r="E19" s="1">
        <v>6.1861071905023074E-2</v>
      </c>
      <c r="F19" s="1">
        <v>5.860054311020578E-2</v>
      </c>
      <c r="G19" s="1">
        <v>6.3273958657314833E-2</v>
      </c>
      <c r="H19" s="1">
        <v>5.2524643464004844E-2</v>
      </c>
      <c r="I19" s="1">
        <v>5.5595654566394766E-2</v>
      </c>
      <c r="J19" s="1">
        <v>5.1573304408519961E-2</v>
      </c>
      <c r="K19" s="1">
        <v>5.3157477002539748E-2</v>
      </c>
      <c r="L19" s="1">
        <v>5.948367653813872E-2</v>
      </c>
      <c r="M19" s="1">
        <v>5.9311775002575923E-2</v>
      </c>
      <c r="N19" s="1">
        <v>6.3193769993243012E-2</v>
      </c>
      <c r="O19" s="1">
        <v>6.267796295397271E-2</v>
      </c>
      <c r="P19" s="1">
        <v>5.7932506356051308E-2</v>
      </c>
      <c r="Q19" s="1">
        <v>6.5458994299469095E-2</v>
      </c>
      <c r="R19" s="1">
        <v>5.0685124545947355E-2</v>
      </c>
      <c r="S19" s="1">
        <v>5.285273272396554E-2</v>
      </c>
      <c r="T19" s="1">
        <v>6.5410860540838306E-2</v>
      </c>
      <c r="U19" s="1">
        <v>4.261410077349792E-2</v>
      </c>
      <c r="V19" s="1">
        <v>4.3274555606156319E-2</v>
      </c>
      <c r="W19" s="1">
        <v>4.2316140187700954E-2</v>
      </c>
      <c r="X19" s="1">
        <v>4.4340556833479844E-2</v>
      </c>
      <c r="Y19" s="1">
        <v>4.4283304433956415E-2</v>
      </c>
      <c r="Z19" s="1">
        <v>5.2042386396119841E-2</v>
      </c>
      <c r="AA19" s="1">
        <v>5.0398123042960867E-2</v>
      </c>
      <c r="AB19" s="1">
        <v>4.9504392508570243E-2</v>
      </c>
      <c r="AC19" s="1">
        <v>4.7965005845886061E-2</v>
      </c>
      <c r="AD19" s="1">
        <v>4.2455077339445417E-2</v>
      </c>
      <c r="AE19" s="1">
        <v>3.8076089864598386E-2</v>
      </c>
      <c r="AF19" s="1">
        <v>4.7410763751234555E-2</v>
      </c>
      <c r="AG19" s="1">
        <v>4.0485807635387012E-2</v>
      </c>
      <c r="AH19" s="1">
        <v>4.7075503081138427E-2</v>
      </c>
      <c r="AI19" s="1">
        <v>4.4699067959165964E-2</v>
      </c>
      <c r="AJ19" s="1">
        <v>4.4227428643026215E-2</v>
      </c>
      <c r="AK19" s="1">
        <v>4.6945388517887987E-2</v>
      </c>
      <c r="AL19" s="1">
        <v>4.6376807059721963E-2</v>
      </c>
      <c r="AM19" s="1">
        <v>5.3010605708591958E-2</v>
      </c>
      <c r="AN19" s="1">
        <v>4.723584476528013E-2</v>
      </c>
      <c r="AO19" s="1">
        <v>4.4147067413362773E-2</v>
      </c>
      <c r="AP19" s="1">
        <v>5.4965798042518693E-2</v>
      </c>
      <c r="AQ19" s="1">
        <v>4.669635816951908E-2</v>
      </c>
      <c r="AR19" s="1">
        <v>5.3002864141792082E-2</v>
      </c>
      <c r="AS19" s="1">
        <v>4.8736564748417054E-2</v>
      </c>
      <c r="AT19" s="1">
        <v>5.0267933133971758E-2</v>
      </c>
      <c r="AU19" s="1">
        <v>4.3933905268635325E-2</v>
      </c>
      <c r="AV19" s="1">
        <v>4.9198702894652065E-2</v>
      </c>
      <c r="AW19" s="1">
        <v>4.1147344851576499E-2</v>
      </c>
    </row>
    <row r="20" spans="1:49" x14ac:dyDescent="0.15">
      <c r="A20" s="1" t="s">
        <v>18</v>
      </c>
      <c r="B20" s="1">
        <v>3.879785453391543</v>
      </c>
      <c r="C20" s="1">
        <v>3.9209148197617303</v>
      </c>
      <c r="D20" s="1">
        <v>4.2165501470385189</v>
      </c>
      <c r="E20" s="1">
        <v>4.3866168902639364</v>
      </c>
      <c r="F20" s="1">
        <v>4.3495726237584247</v>
      </c>
      <c r="G20" s="1">
        <v>4.3011792347302169</v>
      </c>
      <c r="H20" s="1">
        <v>4.3514440051804844</v>
      </c>
      <c r="I20" s="1">
        <v>3.7053443978882656</v>
      </c>
      <c r="J20" s="1">
        <v>3.4517764363564067</v>
      </c>
      <c r="K20" s="1">
        <v>3.9158671756087777</v>
      </c>
      <c r="L20" s="1">
        <v>3.9057511374869778</v>
      </c>
      <c r="M20" s="1">
        <v>4.2015841016441318</v>
      </c>
      <c r="N20" s="1">
        <v>3.9833102657869048</v>
      </c>
      <c r="O20" s="1">
        <v>3.9904056055520676</v>
      </c>
      <c r="P20" s="1">
        <v>3.6148650587219908</v>
      </c>
      <c r="Q20" s="1">
        <v>3.8610004745338746</v>
      </c>
      <c r="R20" s="1">
        <v>3.5372271975076588</v>
      </c>
      <c r="S20" s="1">
        <v>3.4771234879617579</v>
      </c>
      <c r="T20" s="1">
        <v>3.0268457979186936</v>
      </c>
      <c r="U20" s="1">
        <v>5.0450944320258868</v>
      </c>
      <c r="V20" s="1">
        <v>4.9493346417914923</v>
      </c>
      <c r="W20" s="1">
        <v>4.9024488554503085</v>
      </c>
      <c r="X20" s="1">
        <v>4.7826164834640936</v>
      </c>
      <c r="Y20" s="1">
        <v>4.9399068994092286</v>
      </c>
      <c r="Z20" s="1">
        <v>4.598753850686915</v>
      </c>
      <c r="AA20" s="1">
        <v>4.4232090293936315</v>
      </c>
      <c r="AB20" s="1">
        <v>4.1520611197095514</v>
      </c>
      <c r="AC20" s="1">
        <v>4.6001509950341237</v>
      </c>
      <c r="AD20" s="1">
        <v>4.0182094927959868</v>
      </c>
      <c r="AE20" s="1">
        <v>3.9979977236435826</v>
      </c>
      <c r="AF20" s="1">
        <v>4.1239736705767784</v>
      </c>
      <c r="AG20" s="1">
        <v>3.111132524417918</v>
      </c>
      <c r="AH20" s="1">
        <v>5.0273287970083675</v>
      </c>
      <c r="AI20" s="1">
        <v>4.8790900420299446</v>
      </c>
      <c r="AJ20" s="1">
        <v>4.8658402418366631</v>
      </c>
      <c r="AK20" s="1">
        <v>4.831677581589811</v>
      </c>
      <c r="AL20" s="1">
        <v>4.8446638371717192</v>
      </c>
      <c r="AM20" s="1">
        <v>4.8962806911515315</v>
      </c>
      <c r="AN20" s="1">
        <v>4.7311442563852744</v>
      </c>
      <c r="AO20" s="1">
        <v>4.8512823077902087</v>
      </c>
      <c r="AP20" s="1">
        <v>4.7901193359159997</v>
      </c>
      <c r="AQ20" s="1">
        <v>4.8813637689856595</v>
      </c>
      <c r="AR20" s="1">
        <v>4.8341665286072901</v>
      </c>
      <c r="AS20" s="1">
        <v>4.9486682510395514</v>
      </c>
      <c r="AT20" s="1">
        <v>4.8374042859887396</v>
      </c>
      <c r="AU20" s="1">
        <v>4.9668712685097454</v>
      </c>
      <c r="AV20" s="1">
        <v>4.9821916346027146</v>
      </c>
      <c r="AW20" s="1">
        <v>5.0088278532131953</v>
      </c>
    </row>
    <row r="21" spans="1:49" x14ac:dyDescent="0.15">
      <c r="A21" s="1" t="s">
        <v>17</v>
      </c>
      <c r="B21" s="1">
        <v>7.9024209687530208E-3</v>
      </c>
      <c r="C21" s="1">
        <v>1.5413619235195733E-2</v>
      </c>
      <c r="D21" s="1">
        <v>1.2499127252766693E-2</v>
      </c>
      <c r="E21" s="1">
        <v>9.533316845870379E-3</v>
      </c>
      <c r="F21" s="1">
        <v>1.1300867669501233E-2</v>
      </c>
      <c r="G21" s="1">
        <v>9.8559344143641075E-3</v>
      </c>
      <c r="H21" s="1">
        <v>1.6261443939104857E-2</v>
      </c>
      <c r="I21" s="1">
        <v>1.0867335272797457E-2</v>
      </c>
      <c r="J21" s="1">
        <v>1.5592389218212859E-2</v>
      </c>
      <c r="K21" s="1">
        <v>1.3089847790029373E-2</v>
      </c>
      <c r="L21" s="1">
        <v>1.0899570772084231E-2</v>
      </c>
      <c r="M21" s="1">
        <v>7.0461954393070117E-3</v>
      </c>
      <c r="N21" s="1">
        <v>1.0727337029707096E-2</v>
      </c>
      <c r="O21" s="1">
        <v>7.9605096457078701E-3</v>
      </c>
      <c r="P21" s="1">
        <v>1.4374250338128693E-2</v>
      </c>
      <c r="Q21" s="1">
        <v>9.2522003111404749E-3</v>
      </c>
      <c r="R21" s="1">
        <v>1.276477118127169E-2</v>
      </c>
      <c r="S21" s="1">
        <v>1.8242813498709647E-2</v>
      </c>
      <c r="T21" s="1">
        <v>1.3530049496761161E-2</v>
      </c>
      <c r="U21" s="1">
        <v>1.5843739855147379E-2</v>
      </c>
      <c r="V21" s="1">
        <v>1.1871236874242767E-2</v>
      </c>
      <c r="W21" s="1">
        <v>8.0167495764132714E-3</v>
      </c>
      <c r="X21" s="1">
        <v>1.6348167402267771E-2</v>
      </c>
      <c r="Y21" s="1">
        <v>1.3717456679258852E-2</v>
      </c>
      <c r="Z21" s="1">
        <v>8.1514247155603427E-3</v>
      </c>
      <c r="AA21" s="1">
        <v>1.4573057314279271E-2</v>
      </c>
      <c r="AB21" s="1">
        <v>1.0747965358527848E-2</v>
      </c>
      <c r="AC21" s="1">
        <v>1.0547099738054641E-2</v>
      </c>
      <c r="AD21" s="1">
        <v>1.3869187297184704E-2</v>
      </c>
      <c r="AE21" s="1">
        <v>7.8065347982545575E-3</v>
      </c>
      <c r="AF21" s="1">
        <v>1.3824005517487116E-2</v>
      </c>
      <c r="AG21" s="1">
        <v>9.9984715875091144E-3</v>
      </c>
      <c r="AH21" s="1">
        <v>1.1355637244837777E-2</v>
      </c>
      <c r="AI21" s="1">
        <v>9.5672393103055902E-3</v>
      </c>
      <c r="AJ21" s="1">
        <v>1.4284255767747228E-2</v>
      </c>
      <c r="AK21" s="1">
        <v>1.1301686880496929E-2</v>
      </c>
      <c r="AL21" s="1">
        <v>6.525591928918841E-3</v>
      </c>
      <c r="AM21" s="1">
        <v>1.1399985154726544E-2</v>
      </c>
      <c r="AN21" s="1">
        <v>9.136604293594747E-3</v>
      </c>
      <c r="AO21" s="1">
        <v>1.6463093736804484E-2</v>
      </c>
      <c r="AP21" s="1">
        <v>7.3647176261980481E-3</v>
      </c>
      <c r="AQ21" s="1">
        <v>1.4357546674557081E-2</v>
      </c>
      <c r="AR21" s="1">
        <v>1.1690407744014641E-2</v>
      </c>
      <c r="AS21" s="1">
        <v>1.1467305563180447E-2</v>
      </c>
      <c r="AT21" s="1">
        <v>9.9581196596088498E-3</v>
      </c>
      <c r="AU21" s="1">
        <v>1.513083781391987E-2</v>
      </c>
      <c r="AV21" s="1">
        <v>1.3466978374105267E-2</v>
      </c>
      <c r="AW21" s="1">
        <v>1.2627857425638954E-2</v>
      </c>
    </row>
    <row r="22" spans="1:49" x14ac:dyDescent="0.15">
      <c r="A22" s="1" t="s">
        <v>16</v>
      </c>
      <c r="B22" s="1">
        <v>5.4943579487569755E-2</v>
      </c>
      <c r="C22" s="1">
        <v>5.5480679980908609E-2</v>
      </c>
      <c r="D22" s="1">
        <v>5.044625629190836E-2</v>
      </c>
      <c r="E22" s="1">
        <v>5.327951099724907E-2</v>
      </c>
      <c r="F22" s="1">
        <v>4.9625484609119641E-2</v>
      </c>
      <c r="G22" s="1">
        <v>4.9932660457980609E-2</v>
      </c>
      <c r="H22" s="1">
        <v>4.6633291019128394E-2</v>
      </c>
      <c r="I22" s="1">
        <v>3.5169014520482884E-2</v>
      </c>
      <c r="J22" s="1">
        <v>4.1107617450179226E-2</v>
      </c>
      <c r="K22" s="1">
        <v>4.2446199599123491E-2</v>
      </c>
      <c r="L22" s="1">
        <v>3.6365872410105908E-2</v>
      </c>
      <c r="M22" s="1">
        <v>4.8340006252035973E-2</v>
      </c>
      <c r="N22" s="1">
        <v>5.6044013372740509E-2</v>
      </c>
      <c r="O22" s="1">
        <v>4.1425351891733915E-2</v>
      </c>
      <c r="P22" s="1">
        <v>4.4885402108134562E-2</v>
      </c>
      <c r="Q22" s="1">
        <v>3.5357816762255356E-2</v>
      </c>
      <c r="R22" s="1">
        <v>3.467596488435952E-2</v>
      </c>
      <c r="S22" s="1">
        <v>3.3813537975522348E-2</v>
      </c>
      <c r="T22" s="1">
        <v>4.2198818399732996E-2</v>
      </c>
      <c r="U22" s="1">
        <v>5.4096090609571344E-2</v>
      </c>
      <c r="V22" s="1">
        <v>5.5255900501726601E-2</v>
      </c>
      <c r="W22" s="1">
        <v>5.9697498265610424E-2</v>
      </c>
      <c r="X22" s="1">
        <v>5.3934545142642856E-2</v>
      </c>
      <c r="Y22" s="1">
        <v>4.7844450794984589E-2</v>
      </c>
      <c r="Z22" s="1">
        <v>4.6664888518386238E-2</v>
      </c>
      <c r="AA22" s="1">
        <v>5.7413857951045554E-2</v>
      </c>
      <c r="AB22" s="1">
        <v>5.7070822597968737E-2</v>
      </c>
      <c r="AC22" s="1">
        <v>5.8946449137762959E-2</v>
      </c>
      <c r="AD22" s="1">
        <v>9.2038234672636526E-2</v>
      </c>
      <c r="AE22" s="1">
        <v>0.11140002586816175</v>
      </c>
      <c r="AF22" s="1">
        <v>6.4118660147434045E-2</v>
      </c>
      <c r="AG22" s="1">
        <v>0.16404823095011326</v>
      </c>
      <c r="AH22" s="1">
        <v>5.9040788515330511E-2</v>
      </c>
      <c r="AI22" s="1">
        <v>5.7116188982235784E-2</v>
      </c>
      <c r="AJ22" s="1">
        <v>5.5069238537827227E-2</v>
      </c>
      <c r="AK22" s="1">
        <v>8.8520653328948692E-2</v>
      </c>
      <c r="AL22" s="1">
        <v>5.9322897054592011E-2</v>
      </c>
      <c r="AM22" s="1">
        <v>5.5663953862346793E-2</v>
      </c>
      <c r="AN22" s="1">
        <v>5.1234818769252941E-2</v>
      </c>
      <c r="AO22" s="1">
        <v>5.9207473559057339E-2</v>
      </c>
      <c r="AP22" s="1">
        <v>5.9210040700391375E-2</v>
      </c>
      <c r="AQ22" s="1">
        <v>5.815631856306834E-2</v>
      </c>
      <c r="AR22" s="1">
        <v>5.9178627010132961E-2</v>
      </c>
      <c r="AS22" s="1">
        <v>5.6155167727965707E-2</v>
      </c>
      <c r="AT22" s="1">
        <v>5.9384074842435776E-2</v>
      </c>
      <c r="AU22" s="1">
        <v>5.349069502513433E-2</v>
      </c>
      <c r="AV22" s="1">
        <v>6.2627759575989012E-2</v>
      </c>
      <c r="AW22" s="1">
        <v>5.8069227068076643E-2</v>
      </c>
    </row>
    <row r="23" spans="1:49" x14ac:dyDescent="0.15">
      <c r="A23" s="1" t="s">
        <v>15</v>
      </c>
      <c r="B23" s="1">
        <v>24.000000000000007</v>
      </c>
      <c r="C23" s="1">
        <v>24.000000000000007</v>
      </c>
      <c r="D23" s="1">
        <v>23.999999999999996</v>
      </c>
      <c r="E23" s="1">
        <v>24.000000000000007</v>
      </c>
      <c r="F23" s="1">
        <v>24</v>
      </c>
      <c r="G23" s="1">
        <v>24</v>
      </c>
      <c r="H23" s="1">
        <v>23.999999999999996</v>
      </c>
      <c r="I23" s="1">
        <v>24.000000000000004</v>
      </c>
      <c r="J23" s="1">
        <v>24.000000000000004</v>
      </c>
      <c r="K23" s="1">
        <v>24</v>
      </c>
      <c r="L23" s="1">
        <v>24</v>
      </c>
      <c r="M23" s="1">
        <v>23.999999999999996</v>
      </c>
      <c r="N23" s="1">
        <v>24.000000000000004</v>
      </c>
      <c r="O23" s="1">
        <v>24</v>
      </c>
      <c r="P23" s="1">
        <v>24.000000000000007</v>
      </c>
      <c r="Q23" s="1">
        <v>24</v>
      </c>
      <c r="R23" s="1">
        <v>24</v>
      </c>
      <c r="S23" s="1">
        <v>24.000000000000004</v>
      </c>
      <c r="T23" s="1">
        <v>23.999999999999996</v>
      </c>
      <c r="U23" s="1">
        <v>24.000000000000004</v>
      </c>
      <c r="V23" s="1">
        <v>23.999999999999996</v>
      </c>
      <c r="W23" s="1">
        <v>24</v>
      </c>
      <c r="X23" s="1">
        <v>23.999999999999989</v>
      </c>
      <c r="Y23" s="1">
        <v>24</v>
      </c>
      <c r="Z23" s="1">
        <v>24</v>
      </c>
      <c r="AA23" s="1">
        <v>24</v>
      </c>
      <c r="AB23" s="1">
        <v>24.000000000000004</v>
      </c>
      <c r="AC23" s="1">
        <v>23.999999999999996</v>
      </c>
      <c r="AD23" s="1">
        <v>23.999999999999996</v>
      </c>
      <c r="AE23" s="1">
        <v>24.000000000000007</v>
      </c>
      <c r="AF23" s="1">
        <v>23.999999999999996</v>
      </c>
      <c r="AG23" s="1">
        <v>24</v>
      </c>
      <c r="AH23" s="1">
        <v>23.999999999999993</v>
      </c>
      <c r="AI23" s="1">
        <v>23.999999999999996</v>
      </c>
      <c r="AJ23" s="1">
        <v>24</v>
      </c>
      <c r="AK23" s="1">
        <v>23.999999999999996</v>
      </c>
      <c r="AL23" s="1">
        <v>24.000000000000004</v>
      </c>
      <c r="AM23" s="1">
        <v>24</v>
      </c>
      <c r="AN23" s="1">
        <v>24</v>
      </c>
      <c r="AO23" s="1">
        <v>23.999999999999993</v>
      </c>
      <c r="AP23" s="1">
        <v>24.000000000000007</v>
      </c>
      <c r="AQ23" s="1">
        <v>24</v>
      </c>
      <c r="AR23" s="1">
        <v>24.000000000000007</v>
      </c>
      <c r="AS23" s="1">
        <v>24</v>
      </c>
      <c r="AT23" s="1">
        <v>23.999999999999996</v>
      </c>
      <c r="AU23" s="1">
        <v>23.999999999999996</v>
      </c>
      <c r="AV23" s="1">
        <v>24.000000000000004</v>
      </c>
      <c r="AW23" s="1">
        <v>24.000000000000004</v>
      </c>
    </row>
    <row r="26" spans="1:49" x14ac:dyDescent="0.15">
      <c r="A26" s="1" t="s">
        <v>14</v>
      </c>
      <c r="B26" s="1">
        <v>1.09E-2</v>
      </c>
      <c r="C26" s="1">
        <v>0</v>
      </c>
      <c r="D26" s="1">
        <v>0</v>
      </c>
      <c r="E26" s="1">
        <v>1.8700000000000001E-2</v>
      </c>
      <c r="F26" s="1">
        <v>2.0500000000000001E-2</v>
      </c>
      <c r="G26" s="1">
        <v>1.5100000000000001E-2</v>
      </c>
      <c r="H26" s="1">
        <v>0</v>
      </c>
      <c r="I26" s="1">
        <v>0</v>
      </c>
      <c r="J26" s="1">
        <v>2.7199999999999998E-2</v>
      </c>
      <c r="K26" s="1">
        <v>0</v>
      </c>
      <c r="L26" s="1">
        <v>0</v>
      </c>
      <c r="M26" s="1">
        <v>0.01</v>
      </c>
      <c r="N26" s="1">
        <v>1.26E-2</v>
      </c>
      <c r="O26" s="1">
        <v>2.41E-2</v>
      </c>
      <c r="P26" s="1">
        <v>2.4799999999999999E-2</v>
      </c>
      <c r="Q26" s="1">
        <v>0</v>
      </c>
      <c r="R26" s="1">
        <v>0</v>
      </c>
      <c r="S26" s="1">
        <v>1.15E-2</v>
      </c>
      <c r="T26" s="1">
        <v>0</v>
      </c>
      <c r="U26" s="1">
        <v>2.01E-2</v>
      </c>
      <c r="V26" s="1">
        <v>1.4E-2</v>
      </c>
      <c r="W26" s="1">
        <v>3.3599999999999998E-2</v>
      </c>
      <c r="X26" s="1">
        <v>0.01</v>
      </c>
      <c r="Y26" s="1">
        <v>1.34E-2</v>
      </c>
      <c r="Z26" s="1">
        <v>0</v>
      </c>
      <c r="AA26" s="1">
        <v>0</v>
      </c>
      <c r="AB26" s="1">
        <v>3.44E-2</v>
      </c>
      <c r="AC26" s="1">
        <v>1.47E-2</v>
      </c>
      <c r="AD26" s="1">
        <v>0.01</v>
      </c>
      <c r="AE26" s="1">
        <v>1.6E-2</v>
      </c>
      <c r="AF26" s="1">
        <v>0.01</v>
      </c>
      <c r="AG26" s="1">
        <v>1.2699999999999999E-2</v>
      </c>
      <c r="AH26" s="1">
        <v>3.5999999999999997E-2</v>
      </c>
      <c r="AI26" s="1">
        <v>0.01</v>
      </c>
      <c r="AJ26" s="1">
        <v>2.7E-2</v>
      </c>
      <c r="AK26" s="1">
        <v>0</v>
      </c>
      <c r="AL26" s="1">
        <v>2.5100000000000001E-2</v>
      </c>
      <c r="AM26" s="1">
        <v>0.01</v>
      </c>
      <c r="AN26" s="1">
        <v>1.2999999999999999E-2</v>
      </c>
      <c r="AO26" s="1">
        <v>3.2599999999999997E-2</v>
      </c>
      <c r="AP26" s="1">
        <v>3.5700000000000003E-2</v>
      </c>
      <c r="AQ26" s="1">
        <v>0</v>
      </c>
      <c r="AR26" s="1">
        <v>0</v>
      </c>
      <c r="AS26" s="1">
        <v>3.32E-2</v>
      </c>
      <c r="AT26" s="1">
        <v>1.9400000000000001E-2</v>
      </c>
      <c r="AU26" s="1">
        <v>4.0500000000000001E-2</v>
      </c>
      <c r="AV26" s="1">
        <v>1.1900000000000001E-2</v>
      </c>
      <c r="AW26" s="1">
        <v>1.5299999999999999E-2</v>
      </c>
    </row>
    <row r="27" spans="1:49" x14ac:dyDescent="0.15">
      <c r="A27" s="1" t="s">
        <v>13</v>
      </c>
      <c r="B27" s="1">
        <v>1.92</v>
      </c>
      <c r="C27" s="1">
        <v>2.08</v>
      </c>
      <c r="D27" s="1">
        <v>1.4189000000000001</v>
      </c>
      <c r="E27" s="1">
        <v>1.4279999999999999</v>
      </c>
      <c r="F27" s="1">
        <v>1.3218000000000001</v>
      </c>
      <c r="G27" s="1">
        <v>1.0627</v>
      </c>
      <c r="H27" s="1">
        <v>1.3323</v>
      </c>
      <c r="I27" s="1">
        <v>1.93</v>
      </c>
      <c r="J27" s="1">
        <v>1.2678</v>
      </c>
      <c r="K27" s="1">
        <v>1.629</v>
      </c>
      <c r="L27" s="1">
        <v>2.08</v>
      </c>
      <c r="M27" s="1">
        <v>1.87</v>
      </c>
      <c r="N27" s="1">
        <v>1.3728</v>
      </c>
      <c r="O27" s="1">
        <v>2.2599999999999998</v>
      </c>
      <c r="P27" s="1">
        <v>2.54</v>
      </c>
      <c r="Q27" s="1">
        <v>2.86</v>
      </c>
      <c r="R27" s="1">
        <v>1.0565</v>
      </c>
      <c r="S27" s="1">
        <v>1.4662999999999999</v>
      </c>
      <c r="T27" s="1">
        <v>2.14</v>
      </c>
      <c r="U27" s="1">
        <v>1.1919999999999999</v>
      </c>
      <c r="V27" s="1">
        <v>1.1588000000000001</v>
      </c>
      <c r="W27" s="1">
        <v>0.97460000000000002</v>
      </c>
      <c r="X27" s="1">
        <v>0.82469999999999999</v>
      </c>
      <c r="Y27" s="1">
        <v>1.0757000000000001</v>
      </c>
      <c r="Z27" s="1">
        <v>3.34</v>
      </c>
      <c r="AA27" s="1">
        <v>1.2533000000000001</v>
      </c>
      <c r="AB27" s="1">
        <v>0.84870000000000001</v>
      </c>
      <c r="AC27" s="1">
        <v>1.3381000000000001</v>
      </c>
      <c r="AD27" s="1">
        <v>2.23</v>
      </c>
      <c r="AE27" s="1">
        <v>0.88349999999999995</v>
      </c>
      <c r="AF27" s="1">
        <v>1.2732000000000001</v>
      </c>
      <c r="AG27" s="1">
        <v>0.64049999999999996</v>
      </c>
      <c r="AH27" s="1">
        <v>1.2052</v>
      </c>
      <c r="AI27" s="1">
        <v>0.9637</v>
      </c>
      <c r="AJ27" s="1">
        <v>1.2625</v>
      </c>
      <c r="AK27" s="1">
        <v>0.91520000000000001</v>
      </c>
      <c r="AL27" s="1">
        <v>0.66559999999999997</v>
      </c>
      <c r="AM27" s="1">
        <v>0.95940000000000003</v>
      </c>
      <c r="AN27" s="1">
        <v>0.88039999999999996</v>
      </c>
      <c r="AO27" s="1">
        <v>0.97350000000000003</v>
      </c>
      <c r="AP27" s="1">
        <v>3.73</v>
      </c>
      <c r="AQ27" s="1">
        <v>0.93059999999999998</v>
      </c>
      <c r="AR27" s="1">
        <v>0.92730000000000001</v>
      </c>
      <c r="AS27" s="1">
        <v>0.86470000000000002</v>
      </c>
      <c r="AT27" s="1">
        <v>1.0730999999999999</v>
      </c>
      <c r="AU27" s="1">
        <v>1.5344</v>
      </c>
      <c r="AV27" s="1">
        <v>1.0235000000000001</v>
      </c>
      <c r="AW27" s="1">
        <v>0.88480000000000003</v>
      </c>
    </row>
    <row r="28" spans="1:49" x14ac:dyDescent="0.15">
      <c r="A28" s="1" t="s">
        <v>12</v>
      </c>
      <c r="B28" s="1">
        <v>20.21</v>
      </c>
      <c r="C28" s="1">
        <v>19.89</v>
      </c>
      <c r="D28" s="1">
        <v>24.48</v>
      </c>
      <c r="E28" s="1">
        <v>24.69</v>
      </c>
      <c r="F28" s="1">
        <v>24.66</v>
      </c>
      <c r="G28" s="1">
        <v>25.31</v>
      </c>
      <c r="H28" s="1">
        <v>25.69</v>
      </c>
      <c r="I28" s="1">
        <v>22.34</v>
      </c>
      <c r="J28" s="1">
        <v>22.48</v>
      </c>
      <c r="K28" s="1">
        <v>20.68</v>
      </c>
      <c r="L28" s="1">
        <v>20.91</v>
      </c>
      <c r="M28" s="1">
        <v>21.78</v>
      </c>
      <c r="N28" s="1">
        <v>21.7</v>
      </c>
      <c r="O28" s="1">
        <v>20.96</v>
      </c>
      <c r="P28" s="1">
        <v>20.329999999999998</v>
      </c>
      <c r="Q28" s="1">
        <v>20.99</v>
      </c>
      <c r="R28" s="1">
        <v>23.47</v>
      </c>
      <c r="S28" s="1">
        <v>22.98</v>
      </c>
      <c r="T28" s="1">
        <v>20.75</v>
      </c>
      <c r="U28" s="1">
        <v>33.159999999999997</v>
      </c>
      <c r="V28" s="1">
        <v>33.11</v>
      </c>
      <c r="W28" s="1">
        <v>32.36</v>
      </c>
      <c r="X28" s="1">
        <v>31.31</v>
      </c>
      <c r="Y28" s="1">
        <v>30.03</v>
      </c>
      <c r="Z28" s="1">
        <v>26.37</v>
      </c>
      <c r="AA28" s="1">
        <v>28.57</v>
      </c>
      <c r="AB28" s="1">
        <v>28.19</v>
      </c>
      <c r="AC28" s="1">
        <v>28.4</v>
      </c>
      <c r="AD28" s="1">
        <v>27.03</v>
      </c>
      <c r="AE28" s="1">
        <v>27.26</v>
      </c>
      <c r="AF28" s="1">
        <v>28.35</v>
      </c>
      <c r="AG28" s="1">
        <v>25.27</v>
      </c>
      <c r="AH28" s="1">
        <v>32.97</v>
      </c>
      <c r="AI28" s="1">
        <v>33.299999999999997</v>
      </c>
      <c r="AJ28" s="1">
        <v>33.22</v>
      </c>
      <c r="AK28" s="1">
        <v>33.020000000000003</v>
      </c>
      <c r="AL28" s="1">
        <v>33.64</v>
      </c>
      <c r="AM28" s="1">
        <v>33.270000000000003</v>
      </c>
      <c r="AN28" s="1">
        <v>33.17</v>
      </c>
      <c r="AO28" s="1">
        <v>33.36</v>
      </c>
      <c r="AP28" s="1">
        <v>31.26</v>
      </c>
      <c r="AQ28" s="1">
        <v>33.130000000000003</v>
      </c>
      <c r="AR28" s="1">
        <v>33.15</v>
      </c>
      <c r="AS28" s="1">
        <v>33.36</v>
      </c>
      <c r="AT28" s="1">
        <v>33.1</v>
      </c>
      <c r="AU28" s="1">
        <v>33.06</v>
      </c>
      <c r="AV28" s="1">
        <v>33.49</v>
      </c>
      <c r="AW28" s="1">
        <v>33.44</v>
      </c>
    </row>
    <row r="29" spans="1:49" x14ac:dyDescent="0.15">
      <c r="A29" s="1" t="s">
        <v>11</v>
      </c>
      <c r="B29" s="1">
        <v>32.17</v>
      </c>
      <c r="C29" s="1">
        <v>32.340000000000003</v>
      </c>
      <c r="D29" s="1">
        <v>29.92</v>
      </c>
      <c r="E29" s="1">
        <v>29.91</v>
      </c>
      <c r="F29" s="1">
        <v>30.24</v>
      </c>
      <c r="G29" s="1">
        <v>29.78</v>
      </c>
      <c r="H29" s="1">
        <v>28.86</v>
      </c>
      <c r="I29" s="1">
        <v>31.01</v>
      </c>
      <c r="J29" s="1">
        <v>30.9</v>
      </c>
      <c r="K29" s="1">
        <v>32.43</v>
      </c>
      <c r="L29" s="1">
        <v>32</v>
      </c>
      <c r="M29" s="1">
        <v>31.77</v>
      </c>
      <c r="N29" s="1">
        <v>31.78</v>
      </c>
      <c r="O29" s="1">
        <v>31.84</v>
      </c>
      <c r="P29" s="1">
        <v>31.19</v>
      </c>
      <c r="Q29" s="1">
        <v>31.8</v>
      </c>
      <c r="R29" s="1">
        <v>31.03</v>
      </c>
      <c r="S29" s="1">
        <v>30.99</v>
      </c>
      <c r="T29" s="1">
        <v>32.15</v>
      </c>
      <c r="U29" s="1">
        <v>23.49</v>
      </c>
      <c r="V29" s="1">
        <v>23.5</v>
      </c>
      <c r="W29" s="1">
        <v>24.5</v>
      </c>
      <c r="X29" s="1">
        <v>25.67</v>
      </c>
      <c r="Y29" s="1">
        <v>26.54</v>
      </c>
      <c r="Z29" s="1">
        <v>26.73</v>
      </c>
      <c r="AA29" s="1">
        <v>26.59</v>
      </c>
      <c r="AB29" s="1">
        <v>25.74</v>
      </c>
      <c r="AC29" s="1">
        <v>26.66</v>
      </c>
      <c r="AD29" s="1">
        <v>26.91</v>
      </c>
      <c r="AE29" s="1">
        <v>26.45</v>
      </c>
      <c r="AF29" s="1">
        <v>26.63</v>
      </c>
      <c r="AG29" s="1">
        <v>25.41</v>
      </c>
      <c r="AH29" s="1">
        <v>23.84</v>
      </c>
      <c r="AI29" s="1">
        <v>23.64</v>
      </c>
      <c r="AJ29" s="1">
        <v>23.4</v>
      </c>
      <c r="AK29" s="1">
        <v>23.28</v>
      </c>
      <c r="AL29" s="1">
        <v>23.28</v>
      </c>
      <c r="AM29" s="1">
        <v>23.03</v>
      </c>
      <c r="AN29" s="1">
        <v>23.2</v>
      </c>
      <c r="AO29" s="1">
        <v>23.17</v>
      </c>
      <c r="AP29" s="1">
        <v>22.98</v>
      </c>
      <c r="AQ29" s="1">
        <v>23.26</v>
      </c>
      <c r="AR29" s="1">
        <v>23.04</v>
      </c>
      <c r="AS29" s="1">
        <v>23.43</v>
      </c>
      <c r="AT29" s="1">
        <v>23.37</v>
      </c>
      <c r="AU29" s="1">
        <v>23.41</v>
      </c>
      <c r="AV29" s="1">
        <v>23.5</v>
      </c>
      <c r="AW29" s="1">
        <v>23.39</v>
      </c>
    </row>
    <row r="30" spans="1:49" x14ac:dyDescent="0.15">
      <c r="A30" s="1" t="s">
        <v>10</v>
      </c>
      <c r="B30" s="1">
        <v>0.36030000000000001</v>
      </c>
      <c r="C30" s="1">
        <v>0.35099999999999998</v>
      </c>
      <c r="D30" s="1">
        <v>0.27879999999999999</v>
      </c>
      <c r="E30" s="1">
        <v>0.2949</v>
      </c>
      <c r="F30" s="1">
        <v>0.29970000000000002</v>
      </c>
      <c r="G30" s="1">
        <v>0.26419999999999999</v>
      </c>
      <c r="H30" s="1">
        <v>0.2671</v>
      </c>
      <c r="I30" s="1">
        <v>0.29770000000000002</v>
      </c>
      <c r="J30" s="1">
        <v>0.35260000000000002</v>
      </c>
      <c r="K30" s="1">
        <v>0.34429999999999999</v>
      </c>
      <c r="L30" s="1">
        <v>0.31369999999999998</v>
      </c>
      <c r="M30" s="1">
        <v>0.33239999999999997</v>
      </c>
      <c r="N30" s="1">
        <v>0.34429999999999999</v>
      </c>
      <c r="O30" s="1">
        <v>0.33839999999999998</v>
      </c>
      <c r="P30" s="1">
        <v>0.31240000000000001</v>
      </c>
      <c r="Q30" s="1">
        <v>0.30049999999999999</v>
      </c>
      <c r="R30" s="1">
        <v>0.3337</v>
      </c>
      <c r="S30" s="1">
        <v>0.3029</v>
      </c>
      <c r="T30" s="1">
        <v>0.33069999999999999</v>
      </c>
      <c r="U30" s="1">
        <v>0.19239999999999999</v>
      </c>
      <c r="V30" s="1">
        <v>0.2049</v>
      </c>
      <c r="W30" s="1">
        <v>0.21329999999999999</v>
      </c>
      <c r="X30" s="1">
        <v>0.18990000000000001</v>
      </c>
      <c r="Y30" s="1">
        <v>0.21540000000000001</v>
      </c>
      <c r="Z30" s="1">
        <v>0.21779999999999999</v>
      </c>
      <c r="AA30" s="1">
        <v>0.26769999999999999</v>
      </c>
      <c r="AB30" s="1">
        <v>0.252</v>
      </c>
      <c r="AC30" s="1">
        <v>0.22650000000000001</v>
      </c>
      <c r="AD30" s="1">
        <v>0.21640000000000001</v>
      </c>
      <c r="AE30" s="1">
        <v>0.2326</v>
      </c>
      <c r="AF30" s="1">
        <v>0.25490000000000002</v>
      </c>
      <c r="AG30" s="1">
        <v>0.14319999999999999</v>
      </c>
      <c r="AH30" s="1">
        <v>0.16470000000000001</v>
      </c>
      <c r="AI30" s="1">
        <v>0.1905</v>
      </c>
      <c r="AJ30" s="1">
        <v>0.18970000000000001</v>
      </c>
      <c r="AK30" s="1">
        <v>0.1865</v>
      </c>
      <c r="AL30" s="1">
        <v>0.18779999999999999</v>
      </c>
      <c r="AM30" s="1">
        <v>0.18160000000000001</v>
      </c>
      <c r="AN30" s="1">
        <v>0.20599999999999999</v>
      </c>
      <c r="AO30" s="1">
        <v>0.17649999999999999</v>
      </c>
      <c r="AP30" s="1">
        <v>0.1646</v>
      </c>
      <c r="AQ30" s="1">
        <v>0.1951</v>
      </c>
      <c r="AR30" s="1">
        <v>0.20330000000000001</v>
      </c>
      <c r="AS30" s="1">
        <v>0.1719</v>
      </c>
      <c r="AT30" s="1">
        <v>0.17780000000000001</v>
      </c>
      <c r="AU30" s="1">
        <v>0.19189999999999999</v>
      </c>
      <c r="AV30" s="1">
        <v>0.18479999999999999</v>
      </c>
      <c r="AW30" s="1">
        <v>0.18179999999999999</v>
      </c>
    </row>
    <row r="31" spans="1:49" x14ac:dyDescent="0.15">
      <c r="A31" s="1" t="s">
        <v>9</v>
      </c>
      <c r="B31" s="1">
        <v>20.517868393080303</v>
      </c>
      <c r="C31" s="1">
        <v>20.448706085562204</v>
      </c>
      <c r="D31" s="1">
        <v>18.947826510846074</v>
      </c>
      <c r="E31" s="1">
        <v>18.236974785214251</v>
      </c>
      <c r="F31" s="1">
        <v>18.233769600639519</v>
      </c>
      <c r="G31" s="1">
        <v>18.271025050976945</v>
      </c>
      <c r="H31" s="1">
        <v>18.366912735674518</v>
      </c>
      <c r="I31" s="1">
        <v>21.527975099108527</v>
      </c>
      <c r="J31" s="1">
        <v>22.064667028092884</v>
      </c>
      <c r="K31" s="1">
        <v>20.234957573306865</v>
      </c>
      <c r="L31" s="1">
        <v>20.637112895465929</v>
      </c>
      <c r="M31" s="1">
        <v>19.326079548535649</v>
      </c>
      <c r="N31" s="1">
        <v>19.707531006455628</v>
      </c>
      <c r="O31" s="1">
        <v>20.433220062654399</v>
      </c>
      <c r="P31" s="1">
        <v>22.080096578589931</v>
      </c>
      <c r="Q31" s="1">
        <v>21.64182974003397</v>
      </c>
      <c r="R31" s="1">
        <v>21.62959021064384</v>
      </c>
      <c r="S31" s="1">
        <v>22.286599573860649</v>
      </c>
      <c r="T31" s="1">
        <v>24.531201587904725</v>
      </c>
      <c r="U31" s="1">
        <v>15.620621788643474</v>
      </c>
      <c r="V31" s="1">
        <v>15.950829739834658</v>
      </c>
      <c r="W31" s="1">
        <v>16.018807220939905</v>
      </c>
      <c r="X31" s="1">
        <v>16.43801706457727</v>
      </c>
      <c r="Y31" s="1">
        <v>15.814814632057054</v>
      </c>
      <c r="Z31" s="1">
        <v>19.096864809570906</v>
      </c>
      <c r="AA31" s="1">
        <v>18.267503191489471</v>
      </c>
      <c r="AB31" s="1">
        <v>19.130389749037157</v>
      </c>
      <c r="AC31" s="1">
        <v>17.377529187001805</v>
      </c>
      <c r="AD31" s="1">
        <v>20.710577750982235</v>
      </c>
      <c r="AE31" s="1">
        <v>19.467853514031429</v>
      </c>
      <c r="AF31" s="1">
        <v>19.625972969642259</v>
      </c>
      <c r="AG31" s="1">
        <v>22.79767148999375</v>
      </c>
      <c r="AH31" s="1">
        <v>15.667463660576765</v>
      </c>
      <c r="AI31" s="1">
        <v>16.153860813416568</v>
      </c>
      <c r="AJ31" s="1">
        <v>16.551860923296466</v>
      </c>
      <c r="AK31" s="1">
        <v>16.142571152864971</v>
      </c>
      <c r="AL31" s="1">
        <v>16.02721203189537</v>
      </c>
      <c r="AM31" s="1">
        <v>15.987183207119569</v>
      </c>
      <c r="AN31" s="1">
        <v>16.722956335909824</v>
      </c>
      <c r="AO31" s="1">
        <v>16.264837020205849</v>
      </c>
      <c r="AP31" s="1">
        <v>18.984648970415016</v>
      </c>
      <c r="AQ31" s="1">
        <v>16.053767276174483</v>
      </c>
      <c r="AR31" s="1">
        <v>16.226539620097267</v>
      </c>
      <c r="AS31" s="1">
        <v>15.821921402525662</v>
      </c>
      <c r="AT31" s="1">
        <v>16.420620206407293</v>
      </c>
      <c r="AU31" s="1">
        <v>16.220827436749797</v>
      </c>
      <c r="AV31" s="1">
        <v>15.726238146081384</v>
      </c>
      <c r="AW31" s="1">
        <v>15.449563231389019</v>
      </c>
    </row>
    <row r="32" spans="1:49" x14ac:dyDescent="0.15">
      <c r="A32" s="1" t="s">
        <v>8</v>
      </c>
      <c r="B32" s="1">
        <v>14.126991854769855</v>
      </c>
      <c r="C32" s="1">
        <v>14.259416927114723</v>
      </c>
      <c r="D32" s="1">
        <v>12.871269398496759</v>
      </c>
      <c r="E32" s="1">
        <v>12.972232921191402</v>
      </c>
      <c r="F32" s="1">
        <v>12.297901842809305</v>
      </c>
      <c r="G32" s="1">
        <v>12.634341860849323</v>
      </c>
      <c r="H32" s="1">
        <v>12.894510876844908</v>
      </c>
      <c r="I32" s="1">
        <v>12.182098272360699</v>
      </c>
      <c r="J32" s="1">
        <v>13.008136531680378</v>
      </c>
      <c r="K32" s="1">
        <v>13.863514648784081</v>
      </c>
      <c r="L32" s="1">
        <v>12.816497439268714</v>
      </c>
      <c r="M32" s="1">
        <v>13.495538797712332</v>
      </c>
      <c r="N32" s="1">
        <v>13.916219792525855</v>
      </c>
      <c r="O32" s="1">
        <v>12.587450544372167</v>
      </c>
      <c r="P32" s="1">
        <v>12.257531672213011</v>
      </c>
      <c r="Q32" s="1">
        <v>11.833311609900246</v>
      </c>
      <c r="R32" s="1">
        <v>12.413676398911498</v>
      </c>
      <c r="S32" s="1">
        <v>12.494790893568657</v>
      </c>
      <c r="T32" s="1">
        <v>11.934026675361482</v>
      </c>
      <c r="U32" s="1">
        <v>11.601281006280507</v>
      </c>
      <c r="V32" s="1">
        <v>10.934269910121744</v>
      </c>
      <c r="W32" s="1">
        <v>11.192116535369481</v>
      </c>
      <c r="X32" s="1">
        <v>11.99313063613528</v>
      </c>
      <c r="Y32" s="1">
        <v>11.930011499394999</v>
      </c>
      <c r="Z32" s="1">
        <v>10.560834137123853</v>
      </c>
      <c r="AA32" s="1">
        <v>12.749385703297751</v>
      </c>
      <c r="AB32" s="1">
        <v>14.090850871895006</v>
      </c>
      <c r="AC32" s="1">
        <v>12.07146381448489</v>
      </c>
      <c r="AD32" s="1">
        <v>11.379069945333436</v>
      </c>
      <c r="AE32" s="1">
        <v>13.726940389856871</v>
      </c>
      <c r="AF32" s="1">
        <v>12.328792238836556</v>
      </c>
      <c r="AG32" s="1">
        <v>16.727652673169949</v>
      </c>
      <c r="AH32" s="1">
        <v>11.182496634001039</v>
      </c>
      <c r="AI32" s="1">
        <v>11.097596478050168</v>
      </c>
      <c r="AJ32" s="1">
        <v>11.144270955940634</v>
      </c>
      <c r="AK32" s="1">
        <v>11.943617677821162</v>
      </c>
      <c r="AL32" s="1">
        <v>11.227228268954674</v>
      </c>
      <c r="AM32" s="1">
        <v>11.616215301928021</v>
      </c>
      <c r="AN32" s="1">
        <v>11.176392623903411</v>
      </c>
      <c r="AO32" s="1">
        <v>11.296545619445238</v>
      </c>
      <c r="AP32" s="1">
        <v>8.907459599177793</v>
      </c>
      <c r="AQ32" s="1">
        <v>11.808932425987296</v>
      </c>
      <c r="AR32" s="1">
        <v>11.772512520185908</v>
      </c>
      <c r="AS32" s="1">
        <v>12.033243745373229</v>
      </c>
      <c r="AT32" s="1">
        <v>11.390135764619576</v>
      </c>
      <c r="AU32" s="1">
        <v>10.300831469539951</v>
      </c>
      <c r="AV32" s="1">
        <v>11.506135548259756</v>
      </c>
      <c r="AW32" s="1">
        <v>11.424649380957383</v>
      </c>
    </row>
    <row r="33" spans="1:49" x14ac:dyDescent="0.15">
      <c r="A33" s="1" t="s">
        <v>7</v>
      </c>
      <c r="B33" s="1">
        <v>0.3473</v>
      </c>
      <c r="C33" s="1">
        <v>0.33610000000000001</v>
      </c>
      <c r="D33" s="1">
        <v>0.27439999999999998</v>
      </c>
      <c r="E33" s="1">
        <v>0.2964</v>
      </c>
      <c r="F33" s="1">
        <v>0.27889999999999998</v>
      </c>
      <c r="G33" s="1">
        <v>0.30220000000000002</v>
      </c>
      <c r="H33" s="1">
        <v>0.252</v>
      </c>
      <c r="I33" s="1">
        <v>0.2591</v>
      </c>
      <c r="J33" s="1">
        <v>0.23960000000000001</v>
      </c>
      <c r="K33" s="1">
        <v>0.24779999999999999</v>
      </c>
      <c r="L33" s="1">
        <v>0.27639999999999998</v>
      </c>
      <c r="M33" s="1">
        <v>0.28029999999999999</v>
      </c>
      <c r="N33" s="1">
        <v>0.29630000000000001</v>
      </c>
      <c r="O33" s="1">
        <v>0.29170000000000001</v>
      </c>
      <c r="P33" s="1">
        <v>0.26490000000000002</v>
      </c>
      <c r="Q33" s="1">
        <v>0.30590000000000001</v>
      </c>
      <c r="R33" s="1">
        <v>0.23710000000000001</v>
      </c>
      <c r="S33" s="1">
        <v>0.2475</v>
      </c>
      <c r="T33" s="1">
        <v>0.3009</v>
      </c>
      <c r="U33" s="1">
        <v>0.215</v>
      </c>
      <c r="V33" s="1">
        <v>0.21640000000000001</v>
      </c>
      <c r="W33" s="1">
        <v>0.2112</v>
      </c>
      <c r="X33" s="1">
        <v>0.2213</v>
      </c>
      <c r="Y33" s="1">
        <v>0.2195</v>
      </c>
      <c r="Z33" s="1">
        <v>0.251</v>
      </c>
      <c r="AA33" s="1">
        <v>0.24690000000000001</v>
      </c>
      <c r="AB33" s="1">
        <v>0.24010000000000001</v>
      </c>
      <c r="AC33" s="1">
        <v>0.2331</v>
      </c>
      <c r="AD33" s="1">
        <v>0.2044</v>
      </c>
      <c r="AE33" s="1">
        <v>0.18240000000000001</v>
      </c>
      <c r="AF33" s="1">
        <v>0.23050000000000001</v>
      </c>
      <c r="AG33" s="1">
        <v>0.18990000000000001</v>
      </c>
      <c r="AH33" s="1">
        <v>0.23669999999999999</v>
      </c>
      <c r="AI33" s="1">
        <v>0.224</v>
      </c>
      <c r="AJ33" s="1">
        <v>0.22239999999999999</v>
      </c>
      <c r="AK33" s="1">
        <v>0.23499999999999999</v>
      </c>
      <c r="AL33" s="1">
        <v>0.23169999999999999</v>
      </c>
      <c r="AM33" s="1">
        <v>0.2651</v>
      </c>
      <c r="AN33" s="1">
        <v>0.23480000000000001</v>
      </c>
      <c r="AO33" s="1">
        <v>0.22090000000000001</v>
      </c>
      <c r="AP33" s="1">
        <v>0.27389999999999998</v>
      </c>
      <c r="AQ33" s="1">
        <v>0.2339</v>
      </c>
      <c r="AR33" s="1">
        <v>0.26479999999999998</v>
      </c>
      <c r="AS33" s="1">
        <v>0.246</v>
      </c>
      <c r="AT33" s="1">
        <v>0.25169999999999998</v>
      </c>
      <c r="AU33" s="1">
        <v>0.21970000000000001</v>
      </c>
      <c r="AV33" s="1">
        <v>0.24840000000000001</v>
      </c>
      <c r="AW33" s="1">
        <v>0.20649999999999999</v>
      </c>
    </row>
    <row r="34" spans="1:49" x14ac:dyDescent="0.15">
      <c r="A34" s="1" t="s">
        <v>6</v>
      </c>
      <c r="B34" s="1">
        <v>10.26</v>
      </c>
      <c r="C34" s="1">
        <v>10.38</v>
      </c>
      <c r="D34" s="1">
        <v>11.41</v>
      </c>
      <c r="E34" s="1">
        <v>11.94</v>
      </c>
      <c r="F34" s="1">
        <v>11.76</v>
      </c>
      <c r="G34" s="1">
        <v>11.67</v>
      </c>
      <c r="H34" s="1">
        <v>11.86</v>
      </c>
      <c r="I34" s="1">
        <v>9.81</v>
      </c>
      <c r="J34" s="1">
        <v>9.11</v>
      </c>
      <c r="K34" s="1">
        <v>10.37</v>
      </c>
      <c r="L34" s="1">
        <v>10.31</v>
      </c>
      <c r="M34" s="1">
        <v>11.28</v>
      </c>
      <c r="N34" s="1">
        <v>10.61</v>
      </c>
      <c r="O34" s="1">
        <v>10.55</v>
      </c>
      <c r="P34" s="1">
        <v>9.39</v>
      </c>
      <c r="Q34" s="1">
        <v>10.25</v>
      </c>
      <c r="R34" s="1">
        <v>9.4</v>
      </c>
      <c r="S34" s="1">
        <v>9.25</v>
      </c>
      <c r="T34" s="1">
        <v>7.91</v>
      </c>
      <c r="U34" s="1">
        <v>14.46</v>
      </c>
      <c r="V34" s="1">
        <v>14.06</v>
      </c>
      <c r="W34" s="1">
        <v>13.9</v>
      </c>
      <c r="X34" s="1">
        <v>13.56</v>
      </c>
      <c r="Y34" s="1">
        <v>13.91</v>
      </c>
      <c r="Z34" s="1">
        <v>12.6</v>
      </c>
      <c r="AA34" s="1">
        <v>12.31</v>
      </c>
      <c r="AB34" s="1">
        <v>11.44</v>
      </c>
      <c r="AC34" s="1">
        <v>12.7</v>
      </c>
      <c r="AD34" s="1">
        <v>10.99</v>
      </c>
      <c r="AE34" s="1">
        <v>10.88</v>
      </c>
      <c r="AF34" s="1">
        <v>11.39</v>
      </c>
      <c r="AG34" s="1">
        <v>8.2899999999999991</v>
      </c>
      <c r="AH34" s="1">
        <v>14.36</v>
      </c>
      <c r="AI34" s="1">
        <v>13.89</v>
      </c>
      <c r="AJ34" s="1">
        <v>13.9</v>
      </c>
      <c r="AK34" s="1">
        <v>13.74</v>
      </c>
      <c r="AL34" s="1">
        <v>13.75</v>
      </c>
      <c r="AM34" s="1">
        <v>13.91</v>
      </c>
      <c r="AN34" s="1">
        <v>13.36</v>
      </c>
      <c r="AO34" s="1">
        <v>13.79</v>
      </c>
      <c r="AP34" s="1">
        <v>13.56</v>
      </c>
      <c r="AQ34" s="1">
        <v>13.89</v>
      </c>
      <c r="AR34" s="1">
        <v>13.72</v>
      </c>
      <c r="AS34" s="1">
        <v>14.19</v>
      </c>
      <c r="AT34" s="1">
        <v>13.76</v>
      </c>
      <c r="AU34" s="1">
        <v>14.11</v>
      </c>
      <c r="AV34" s="1">
        <v>14.29</v>
      </c>
      <c r="AW34" s="1">
        <v>14.28</v>
      </c>
    </row>
    <row r="35" spans="1:49" x14ac:dyDescent="0.15">
      <c r="A35" s="1" t="s">
        <v>5</v>
      </c>
      <c r="B35" s="1">
        <v>4.2200000000000001E-2</v>
      </c>
      <c r="C35" s="1">
        <v>8.2400000000000001E-2</v>
      </c>
      <c r="D35" s="1">
        <v>6.83E-2</v>
      </c>
      <c r="E35" s="1">
        <v>5.2400000000000002E-2</v>
      </c>
      <c r="F35" s="1">
        <v>6.1699999999999998E-2</v>
      </c>
      <c r="G35" s="1">
        <v>5.3999999999999999E-2</v>
      </c>
      <c r="H35" s="1">
        <v>8.9499999999999996E-2</v>
      </c>
      <c r="I35" s="1">
        <v>5.8099999999999999E-2</v>
      </c>
      <c r="J35" s="1">
        <v>8.3099999999999993E-2</v>
      </c>
      <c r="K35" s="1">
        <v>7.0000000000000007E-2</v>
      </c>
      <c r="L35" s="1">
        <v>5.8099999999999999E-2</v>
      </c>
      <c r="M35" s="1">
        <v>3.8199999999999998E-2</v>
      </c>
      <c r="N35" s="1">
        <v>5.7700000000000001E-2</v>
      </c>
      <c r="O35" s="1">
        <v>4.2500000000000003E-2</v>
      </c>
      <c r="P35" s="1">
        <v>7.5399999999999995E-2</v>
      </c>
      <c r="Q35" s="1">
        <v>4.9599999999999998E-2</v>
      </c>
      <c r="R35" s="1">
        <v>6.8500000000000005E-2</v>
      </c>
      <c r="S35" s="1">
        <v>9.8000000000000004E-2</v>
      </c>
      <c r="T35" s="1">
        <v>7.1400000000000005E-2</v>
      </c>
      <c r="U35" s="1">
        <v>9.1700000000000004E-2</v>
      </c>
      <c r="V35" s="1">
        <v>6.8099999999999994E-2</v>
      </c>
      <c r="W35" s="1">
        <v>4.5900000000000003E-2</v>
      </c>
      <c r="X35" s="1">
        <v>9.3600000000000003E-2</v>
      </c>
      <c r="Y35" s="1">
        <v>7.8E-2</v>
      </c>
      <c r="Z35" s="1">
        <v>4.5100000000000001E-2</v>
      </c>
      <c r="AA35" s="1">
        <v>8.1900000000000001E-2</v>
      </c>
      <c r="AB35" s="1">
        <v>5.9799999999999999E-2</v>
      </c>
      <c r="AC35" s="1">
        <v>5.8799999999999998E-2</v>
      </c>
      <c r="AD35" s="1">
        <v>7.6600000000000001E-2</v>
      </c>
      <c r="AE35" s="1">
        <v>4.2900000000000001E-2</v>
      </c>
      <c r="AF35" s="1">
        <v>7.7100000000000002E-2</v>
      </c>
      <c r="AG35" s="1">
        <v>5.3800000000000001E-2</v>
      </c>
      <c r="AH35" s="1">
        <v>6.5500000000000003E-2</v>
      </c>
      <c r="AI35" s="1">
        <v>5.5E-2</v>
      </c>
      <c r="AJ35" s="1">
        <v>8.2400000000000001E-2</v>
      </c>
      <c r="AK35" s="1">
        <v>6.4899999999999999E-2</v>
      </c>
      <c r="AL35" s="1">
        <v>3.7400000000000003E-2</v>
      </c>
      <c r="AM35" s="1">
        <v>6.54E-2</v>
      </c>
      <c r="AN35" s="1">
        <v>5.21E-2</v>
      </c>
      <c r="AO35" s="1">
        <v>9.4500000000000001E-2</v>
      </c>
      <c r="AP35" s="1">
        <v>4.2099999999999999E-2</v>
      </c>
      <c r="AQ35" s="1">
        <v>8.2500000000000004E-2</v>
      </c>
      <c r="AR35" s="1">
        <v>6.7000000000000004E-2</v>
      </c>
      <c r="AS35" s="1">
        <v>6.6400000000000001E-2</v>
      </c>
      <c r="AT35" s="1">
        <v>5.7200000000000001E-2</v>
      </c>
      <c r="AU35" s="1">
        <v>8.6800000000000002E-2</v>
      </c>
      <c r="AV35" s="1">
        <v>7.8E-2</v>
      </c>
      <c r="AW35" s="1">
        <v>7.2700000000000001E-2</v>
      </c>
    </row>
    <row r="36" spans="1:49" x14ac:dyDescent="0.15">
      <c r="A36" s="1" t="s">
        <v>4</v>
      </c>
      <c r="B36" s="1">
        <v>0.21160000000000001</v>
      </c>
      <c r="C36" s="1">
        <v>0.21390000000000001</v>
      </c>
      <c r="D36" s="1">
        <v>0.1988</v>
      </c>
      <c r="E36" s="1">
        <v>0.2112</v>
      </c>
      <c r="F36" s="1">
        <v>0.19539999999999999</v>
      </c>
      <c r="G36" s="1">
        <v>0.1973</v>
      </c>
      <c r="H36" s="1">
        <v>0.18509999999999999</v>
      </c>
      <c r="I36" s="1">
        <v>0.1356</v>
      </c>
      <c r="J36" s="1">
        <v>0.158</v>
      </c>
      <c r="K36" s="1">
        <v>0.16370000000000001</v>
      </c>
      <c r="L36" s="1">
        <v>0.13980000000000001</v>
      </c>
      <c r="M36" s="1">
        <v>0.189</v>
      </c>
      <c r="N36" s="1">
        <v>0.21740000000000001</v>
      </c>
      <c r="O36" s="1">
        <v>0.1595</v>
      </c>
      <c r="P36" s="1">
        <v>0.16980000000000001</v>
      </c>
      <c r="Q36" s="1">
        <v>0.13669999999999999</v>
      </c>
      <c r="R36" s="1">
        <v>0.13420000000000001</v>
      </c>
      <c r="S36" s="1">
        <v>0.13100000000000001</v>
      </c>
      <c r="T36" s="1">
        <v>0.16059999999999999</v>
      </c>
      <c r="U36" s="1">
        <v>0.2258</v>
      </c>
      <c r="V36" s="1">
        <v>0.2286</v>
      </c>
      <c r="W36" s="1">
        <v>0.2465</v>
      </c>
      <c r="X36" s="1">
        <v>0.22270000000000001</v>
      </c>
      <c r="Y36" s="1">
        <v>0.19620000000000001</v>
      </c>
      <c r="Z36" s="1">
        <v>0.1862</v>
      </c>
      <c r="AA36" s="1">
        <v>0.23269999999999999</v>
      </c>
      <c r="AB36" s="1">
        <v>0.22900000000000001</v>
      </c>
      <c r="AC36" s="1">
        <v>0.23699999999999999</v>
      </c>
      <c r="AD36" s="1">
        <v>0.36659999999999998</v>
      </c>
      <c r="AE36" s="1">
        <v>0.4415</v>
      </c>
      <c r="AF36" s="1">
        <v>0.25790000000000002</v>
      </c>
      <c r="AG36" s="1">
        <v>0.63660000000000005</v>
      </c>
      <c r="AH36" s="1">
        <v>0.24560000000000001</v>
      </c>
      <c r="AI36" s="1">
        <v>0.23680000000000001</v>
      </c>
      <c r="AJ36" s="1">
        <v>0.2291</v>
      </c>
      <c r="AK36" s="1">
        <v>0.36659999999999998</v>
      </c>
      <c r="AL36" s="1">
        <v>0.2452</v>
      </c>
      <c r="AM36" s="1">
        <v>0.2303</v>
      </c>
      <c r="AN36" s="1">
        <v>0.2107</v>
      </c>
      <c r="AO36" s="1">
        <v>0.24510000000000001</v>
      </c>
      <c r="AP36" s="1">
        <v>0.24410000000000001</v>
      </c>
      <c r="AQ36" s="1">
        <v>0.24099999999999999</v>
      </c>
      <c r="AR36" s="1">
        <v>0.24460000000000001</v>
      </c>
      <c r="AS36" s="1">
        <v>0.23449999999999999</v>
      </c>
      <c r="AT36" s="1">
        <v>0.246</v>
      </c>
      <c r="AU36" s="1">
        <v>0.2213</v>
      </c>
      <c r="AV36" s="1">
        <v>0.2616</v>
      </c>
      <c r="AW36" s="1">
        <v>0.24110000000000001</v>
      </c>
    </row>
    <row r="37" spans="1:49" x14ac:dyDescent="0.15">
      <c r="A37" s="1" t="s">
        <v>3</v>
      </c>
      <c r="B37" s="1">
        <v>100.17716024785017</v>
      </c>
      <c r="C37" s="1">
        <v>100.38152301267694</v>
      </c>
      <c r="D37" s="1">
        <v>99.868295909342834</v>
      </c>
      <c r="E37" s="1">
        <v>100.05080770640566</v>
      </c>
      <c r="F37" s="1">
        <v>99.369671443448837</v>
      </c>
      <c r="G37" s="1">
        <v>99.560866911826267</v>
      </c>
      <c r="H37" s="1">
        <v>99.797423612519424</v>
      </c>
      <c r="I37" s="1">
        <v>99.550573371469227</v>
      </c>
      <c r="J37" s="1">
        <v>99.691103559773268</v>
      </c>
      <c r="K37" s="1">
        <v>100.03327222209094</v>
      </c>
      <c r="L37" s="1">
        <v>99.541610334734628</v>
      </c>
      <c r="M37" s="1">
        <v>100.37151834624797</v>
      </c>
      <c r="N37" s="1">
        <v>100.01485079898147</v>
      </c>
      <c r="O37" s="1">
        <v>99.48687060702656</v>
      </c>
      <c r="P37" s="1">
        <v>98.634928250802929</v>
      </c>
      <c r="Q37" s="1">
        <v>100.16784134993421</v>
      </c>
      <c r="R37" s="1">
        <v>99.773266609555336</v>
      </c>
      <c r="S37" s="1">
        <v>100.25859046742931</v>
      </c>
      <c r="T37" s="1">
        <v>100.27882826326619</v>
      </c>
      <c r="U37" s="1">
        <v>100.26890279492399</v>
      </c>
      <c r="V37" s="1">
        <v>99.445899649956402</v>
      </c>
      <c r="W37" s="1">
        <v>99.696023756309387</v>
      </c>
      <c r="X37" s="1">
        <v>100.53334770071255</v>
      </c>
      <c r="Y37" s="1">
        <v>100.02302613145206</v>
      </c>
      <c r="Z37" s="1">
        <v>99.397798946694749</v>
      </c>
      <c r="AA37" s="1">
        <v>100.56938889478721</v>
      </c>
      <c r="AB37" s="1">
        <v>100.25524062093216</v>
      </c>
      <c r="AC37" s="1">
        <v>99.317193001486686</v>
      </c>
      <c r="AD37" s="1">
        <v>100.12364769631569</v>
      </c>
      <c r="AE37" s="1">
        <v>99.583693903888289</v>
      </c>
      <c r="AF37" s="1">
        <v>100.42836520847882</v>
      </c>
      <c r="AG37" s="1">
        <v>100.1720241631637</v>
      </c>
      <c r="AH37" s="1">
        <v>99.973660294577797</v>
      </c>
      <c r="AI37" s="1">
        <v>99.761457291466741</v>
      </c>
      <c r="AJ37" s="1">
        <v>100.2292318792371</v>
      </c>
      <c r="AK37" s="1">
        <v>99.89438883068614</v>
      </c>
      <c r="AL37" s="1">
        <v>99.317240300850059</v>
      </c>
      <c r="AM37" s="1">
        <v>99.525198509047598</v>
      </c>
      <c r="AN37" s="1">
        <v>99.226348959813251</v>
      </c>
      <c r="AO37" s="1">
        <v>99.624482639651092</v>
      </c>
      <c r="AP37" s="1">
        <v>100.18250856959283</v>
      </c>
      <c r="AQ37" s="1">
        <v>99.825799702161774</v>
      </c>
      <c r="AR37" s="1">
        <v>99.616052140283173</v>
      </c>
      <c r="AS37" s="1">
        <v>100.45186514789889</v>
      </c>
      <c r="AT37" s="1">
        <v>99.865955971026864</v>
      </c>
      <c r="AU37" s="1">
        <v>99.396258906289745</v>
      </c>
      <c r="AV37" s="1">
        <v>100.32057369434115</v>
      </c>
      <c r="AW37" s="1">
        <v>99.586412612346422</v>
      </c>
    </row>
    <row r="40" spans="1:49" x14ac:dyDescent="0.15">
      <c r="A40" s="1" t="s">
        <v>2</v>
      </c>
      <c r="B40" s="1">
        <v>47.132795199060801</v>
      </c>
      <c r="C40" s="1">
        <v>47.506829716744505</v>
      </c>
      <c r="D40" s="1">
        <v>51.775005742847128</v>
      </c>
      <c r="E40" s="1">
        <v>53.859112869680672</v>
      </c>
      <c r="F40" s="1">
        <v>53.485779671011223</v>
      </c>
      <c r="G40" s="1">
        <v>53.243790458827576</v>
      </c>
      <c r="H40" s="1">
        <v>53.515432940123304</v>
      </c>
      <c r="I40" s="1">
        <v>44.825546410266504</v>
      </c>
      <c r="J40" s="1">
        <v>42.399963566708465</v>
      </c>
      <c r="K40" s="1">
        <v>47.744893088686069</v>
      </c>
      <c r="L40" s="1">
        <v>47.10953611106104</v>
      </c>
      <c r="M40" s="1">
        <v>50.994991976968457</v>
      </c>
      <c r="N40" s="1">
        <v>48.975774519120854</v>
      </c>
      <c r="O40" s="1">
        <v>47.931006938662165</v>
      </c>
      <c r="P40" s="1">
        <v>43.123794320366862</v>
      </c>
      <c r="Q40" s="1">
        <v>45.782019882731355</v>
      </c>
      <c r="R40" s="1">
        <v>43.656284496262217</v>
      </c>
      <c r="S40" s="1">
        <v>42.52805629832627</v>
      </c>
      <c r="T40" s="1">
        <v>36.503215455509192</v>
      </c>
      <c r="U40" s="1">
        <v>62.269980606818926</v>
      </c>
      <c r="V40" s="1">
        <v>61.112704738478087</v>
      </c>
      <c r="W40" s="1">
        <v>60.739003918908672</v>
      </c>
      <c r="X40" s="1">
        <v>59.526078565669174</v>
      </c>
      <c r="Y40" s="1">
        <v>61.061308343591847</v>
      </c>
      <c r="Z40" s="1">
        <v>54.051144607555401</v>
      </c>
      <c r="AA40" s="1">
        <v>54.575101548194837</v>
      </c>
      <c r="AB40" s="1">
        <v>51.601126689431446</v>
      </c>
      <c r="AC40" s="1">
        <v>56.577980333950393</v>
      </c>
      <c r="AD40" s="1">
        <v>48.61461318676902</v>
      </c>
      <c r="AE40" s="1">
        <v>49.909770535597048</v>
      </c>
      <c r="AF40" s="1">
        <v>50.852694334130867</v>
      </c>
      <c r="AG40" s="1">
        <v>39.331967759607956</v>
      </c>
      <c r="AH40" s="1">
        <v>62.036306262739899</v>
      </c>
      <c r="AI40" s="1">
        <v>60.521422722918011</v>
      </c>
      <c r="AJ40" s="1">
        <v>59.955695938032228</v>
      </c>
      <c r="AK40" s="1">
        <v>60.278442303314392</v>
      </c>
      <c r="AL40" s="1">
        <v>60.467428905968035</v>
      </c>
      <c r="AM40" s="1">
        <v>60.803259331528444</v>
      </c>
      <c r="AN40" s="1">
        <v>58.751741593907326</v>
      </c>
      <c r="AO40" s="1">
        <v>60.184709324371532</v>
      </c>
      <c r="AP40" s="1">
        <v>56.013814335148311</v>
      </c>
      <c r="AQ40" s="1">
        <v>60.669833005994526</v>
      </c>
      <c r="AR40" s="1">
        <v>60.119232677844749</v>
      </c>
      <c r="AS40" s="1">
        <v>61.523468644828633</v>
      </c>
      <c r="AT40" s="1">
        <v>59.903769397706391</v>
      </c>
      <c r="AU40" s="1">
        <v>60.797707339071899</v>
      </c>
      <c r="AV40" s="1">
        <v>61.832826871257296</v>
      </c>
      <c r="AW40" s="1">
        <v>62.234378875078995</v>
      </c>
    </row>
    <row r="41" spans="1:49" x14ac:dyDescent="0.15">
      <c r="A41" s="1" t="s">
        <v>1</v>
      </c>
      <c r="B41" s="1">
        <v>1662.7130807336994</v>
      </c>
      <c r="C41" s="1">
        <v>1680.7860490025439</v>
      </c>
      <c r="D41" s="1">
        <v>1562.133083411434</v>
      </c>
      <c r="E41" s="1">
        <v>1659.5699558173785</v>
      </c>
      <c r="F41" s="1">
        <v>1535.416521622707</v>
      </c>
      <c r="G41" s="1">
        <v>1550.3463649752309</v>
      </c>
      <c r="H41" s="1">
        <v>1454.4810550274465</v>
      </c>
      <c r="I41" s="1">
        <v>1065.5193466327487</v>
      </c>
      <c r="J41" s="1">
        <v>1241.5343419467131</v>
      </c>
      <c r="K41" s="1">
        <v>1286.3238720042843</v>
      </c>
      <c r="L41" s="1">
        <v>1098.5221582541169</v>
      </c>
      <c r="M41" s="1">
        <v>1485.1265229615744</v>
      </c>
      <c r="N41" s="1">
        <v>1708.2883920203506</v>
      </c>
      <c r="O41" s="1">
        <v>1253.3210603829159</v>
      </c>
      <c r="P41" s="1">
        <v>1334.2565269781765</v>
      </c>
      <c r="Q41" s="1">
        <v>1074.1629401526307</v>
      </c>
      <c r="R41" s="1">
        <v>1054.5184094256258</v>
      </c>
      <c r="S41" s="1">
        <v>1029.3734100950596</v>
      </c>
      <c r="T41" s="1">
        <v>1261.9646539027981</v>
      </c>
      <c r="U41" s="1">
        <v>1774.2940152630874</v>
      </c>
      <c r="V41" s="1">
        <v>1796.295889677333</v>
      </c>
      <c r="W41" s="1">
        <v>1936.9507296826882</v>
      </c>
      <c r="X41" s="1">
        <v>1749.9347971616012</v>
      </c>
      <c r="Y41" s="1">
        <v>1541.7027714553487</v>
      </c>
      <c r="Z41" s="1">
        <v>1463.1246485473289</v>
      </c>
      <c r="AA41" s="1">
        <v>1828.512920069621</v>
      </c>
      <c r="AB41" s="1">
        <v>1799.4390145936536</v>
      </c>
      <c r="AC41" s="1">
        <v>1862.3015129200694</v>
      </c>
      <c r="AD41" s="1">
        <v>2880.6739858080059</v>
      </c>
      <c r="AE41" s="1">
        <v>3469.2241263890746</v>
      </c>
      <c r="AF41" s="1">
        <v>2026.529789797831</v>
      </c>
      <c r="AG41" s="1">
        <v>5002.2833043245419</v>
      </c>
      <c r="AH41" s="1">
        <v>1929.8786986209666</v>
      </c>
      <c r="AI41" s="1">
        <v>1860.7299504619093</v>
      </c>
      <c r="AJ41" s="1">
        <v>1800.2247958227338</v>
      </c>
      <c r="AK41" s="1">
        <v>2880.6739858080059</v>
      </c>
      <c r="AL41" s="1">
        <v>1926.7355737046457</v>
      </c>
      <c r="AM41" s="1">
        <v>1809.6541705716961</v>
      </c>
      <c r="AN41" s="1">
        <v>1655.6410496719773</v>
      </c>
      <c r="AO41" s="1">
        <v>1925.9497924755656</v>
      </c>
      <c r="AP41" s="1">
        <v>1918.0919801847638</v>
      </c>
      <c r="AQ41" s="1">
        <v>1893.7327620832773</v>
      </c>
      <c r="AR41" s="1">
        <v>1922.0208863301646</v>
      </c>
      <c r="AS41" s="1">
        <v>1842.6569821930643</v>
      </c>
      <c r="AT41" s="1">
        <v>1933.0218235372872</v>
      </c>
      <c r="AU41" s="1">
        <v>1738.9338599544785</v>
      </c>
      <c r="AV41" s="1">
        <v>2055.6036952737982</v>
      </c>
      <c r="AW41" s="1">
        <v>1894.5185433123577</v>
      </c>
    </row>
    <row r="42" spans="1:49" x14ac:dyDescent="0.15">
      <c r="A42" s="1" t="s">
        <v>0</v>
      </c>
      <c r="B42" s="1">
        <v>0.6195639509612455</v>
      </c>
      <c r="C42" s="1">
        <v>0.62748683759004797</v>
      </c>
      <c r="D42" s="1">
        <v>0.61126660002528965</v>
      </c>
      <c r="E42" s="1">
        <v>0.64007464792075786</v>
      </c>
      <c r="F42" s="1">
        <v>0.60690853519243515</v>
      </c>
      <c r="G42" s="1">
        <v>0.62224067436299435</v>
      </c>
      <c r="H42" s="1">
        <v>0.63173857421277535</v>
      </c>
      <c r="I42" s="1">
        <v>0.50919907006699461</v>
      </c>
      <c r="J42" s="1">
        <v>0.53050122881998663</v>
      </c>
      <c r="K42" s="1">
        <v>0.61650944319990586</v>
      </c>
      <c r="L42" s="1">
        <v>0.55884208042821248</v>
      </c>
      <c r="M42" s="1">
        <v>0.62836957805984528</v>
      </c>
      <c r="N42" s="1">
        <v>0.63541541502293519</v>
      </c>
      <c r="O42" s="1">
        <v>0.55433161795420827</v>
      </c>
      <c r="P42" s="1">
        <v>0.49954054241344525</v>
      </c>
      <c r="Q42" s="1">
        <v>0.49201802194518673</v>
      </c>
      <c r="R42" s="1">
        <v>0.51644111980721863</v>
      </c>
      <c r="S42" s="1">
        <v>0.50449151692600203</v>
      </c>
      <c r="T42" s="1">
        <v>0.43776079918523503</v>
      </c>
      <c r="U42" s="1">
        <v>0.66830746897323745</v>
      </c>
      <c r="V42" s="1">
        <v>0.61684378936059847</v>
      </c>
      <c r="W42" s="1">
        <v>0.62871053007585687</v>
      </c>
      <c r="X42" s="1">
        <v>0.65652583842844803</v>
      </c>
      <c r="Y42" s="1">
        <v>0.67880564000936439</v>
      </c>
      <c r="Z42" s="1">
        <v>0.49762802874670525</v>
      </c>
      <c r="AA42" s="1">
        <v>0.62802763400393857</v>
      </c>
      <c r="AB42" s="1">
        <v>0.66279936882106716</v>
      </c>
      <c r="AC42" s="1">
        <v>0.62508718564680621</v>
      </c>
      <c r="AD42" s="1">
        <v>0.49440543726657443</v>
      </c>
      <c r="AE42" s="1">
        <v>0.63448938924189946</v>
      </c>
      <c r="AF42" s="1">
        <v>0.56527271526961453</v>
      </c>
      <c r="AG42" s="1">
        <v>0.66025727744225771</v>
      </c>
      <c r="AH42" s="1">
        <v>0.64225688071918607</v>
      </c>
      <c r="AI42" s="1">
        <v>0.61818900768845664</v>
      </c>
      <c r="AJ42" s="1">
        <v>0.60586172897266755</v>
      </c>
      <c r="AK42" s="1">
        <v>0.6657817237019017</v>
      </c>
      <c r="AL42" s="1">
        <v>0.63035217528783627</v>
      </c>
      <c r="AM42" s="1">
        <v>0.65382479561662121</v>
      </c>
      <c r="AN42" s="1">
        <v>0.60139149215466836</v>
      </c>
      <c r="AO42" s="1">
        <v>0.62497785665887351</v>
      </c>
      <c r="AP42" s="1">
        <v>0.42220169791265644</v>
      </c>
      <c r="AQ42" s="1">
        <v>0.66191520912328083</v>
      </c>
      <c r="AR42" s="1">
        <v>0.65284778072968053</v>
      </c>
      <c r="AS42" s="1">
        <v>0.68437191172911804</v>
      </c>
      <c r="AT42" s="1">
        <v>0.62417738579651327</v>
      </c>
      <c r="AU42" s="1">
        <v>0.57143648185603835</v>
      </c>
      <c r="AV42" s="1">
        <v>0.6583749882039357</v>
      </c>
      <c r="AW42" s="1">
        <v>0.6654192493755503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8B7F-E633-A54E-B672-C8BA6E7A9764}">
  <dimension ref="A1:AC42"/>
  <sheetViews>
    <sheetView workbookViewId="0">
      <selection activeCell="BG2" sqref="BG2:BG42"/>
    </sheetView>
  </sheetViews>
  <sheetFormatPr baseColWidth="10" defaultRowHeight="13" x14ac:dyDescent="0.15"/>
  <cols>
    <col min="1" max="16384" width="10.83203125" style="1"/>
  </cols>
  <sheetData>
    <row r="1" spans="1:29" x14ac:dyDescent="0.15">
      <c r="B1" s="1" t="s">
        <v>746</v>
      </c>
      <c r="C1" s="1" t="s">
        <v>745</v>
      </c>
      <c r="D1" s="1" t="s">
        <v>743</v>
      </c>
      <c r="E1" s="1" t="s">
        <v>742</v>
      </c>
      <c r="F1" s="1" t="s">
        <v>741</v>
      </c>
      <c r="G1" s="1" t="s">
        <v>740</v>
      </c>
      <c r="H1" s="1" t="s">
        <v>739</v>
      </c>
      <c r="I1" s="1" t="s">
        <v>738</v>
      </c>
      <c r="J1" s="1" t="s">
        <v>737</v>
      </c>
      <c r="K1" s="1" t="s">
        <v>736</v>
      </c>
      <c r="L1" s="1" t="s">
        <v>735</v>
      </c>
      <c r="M1" s="1" t="s">
        <v>734</v>
      </c>
      <c r="N1" s="1" t="s">
        <v>733</v>
      </c>
      <c r="O1" s="1" t="s">
        <v>732</v>
      </c>
      <c r="P1" s="1" t="s">
        <v>731</v>
      </c>
      <c r="Q1" s="1" t="s">
        <v>730</v>
      </c>
      <c r="R1" s="1" t="s">
        <v>729</v>
      </c>
      <c r="S1" s="1" t="s">
        <v>728</v>
      </c>
      <c r="T1" s="1" t="s">
        <v>727</v>
      </c>
      <c r="U1" s="1" t="s">
        <v>726</v>
      </c>
      <c r="V1" s="1" t="s">
        <v>724</v>
      </c>
      <c r="W1" s="1" t="s">
        <v>723</v>
      </c>
      <c r="X1" s="1" t="s">
        <v>722</v>
      </c>
      <c r="Y1" s="1" t="s">
        <v>721</v>
      </c>
      <c r="Z1" s="1" t="s">
        <v>720</v>
      </c>
      <c r="AA1" s="1" t="s">
        <v>719</v>
      </c>
      <c r="AB1" s="1" t="s">
        <v>718</v>
      </c>
      <c r="AC1" s="1" t="s">
        <v>717</v>
      </c>
    </row>
    <row r="2" spans="1:29" x14ac:dyDescent="0.15">
      <c r="A2" s="1" t="s">
        <v>31</v>
      </c>
      <c r="B2" s="1">
        <v>0.7749190731995963</v>
      </c>
      <c r="C2" s="1">
        <v>0.52905670427810869</v>
      </c>
      <c r="D2" s="1">
        <v>0.49329717898890352</v>
      </c>
      <c r="E2" s="1">
        <v>0.49498775391068645</v>
      </c>
      <c r="F2" s="1">
        <v>0.51311910809664385</v>
      </c>
      <c r="G2" s="1">
        <v>0.51190739290579246</v>
      </c>
      <c r="H2" s="1">
        <v>0.50624724534022836</v>
      </c>
      <c r="I2" s="1">
        <v>0.63280459156396895</v>
      </c>
      <c r="J2" s="1">
        <v>0.65727322712634162</v>
      </c>
      <c r="K2" s="1">
        <v>0.67320469288348306</v>
      </c>
      <c r="L2" s="1">
        <v>0.66811996062221335</v>
      </c>
      <c r="M2" s="1">
        <v>0.69534771657586736</v>
      </c>
      <c r="N2" s="1">
        <v>0.64453887719424219</v>
      </c>
      <c r="O2" s="1">
        <v>0.66080502619949077</v>
      </c>
      <c r="P2" s="1">
        <v>0.6765360998190445</v>
      </c>
      <c r="Q2" s="1">
        <v>0.66600183426669146</v>
      </c>
      <c r="R2" s="1">
        <v>0.67593060665726434</v>
      </c>
      <c r="S2" s="1">
        <v>0.65139281656908143</v>
      </c>
      <c r="T2" s="1">
        <v>0.64264532975881028</v>
      </c>
      <c r="U2" s="1">
        <v>0.64410209034628862</v>
      </c>
      <c r="V2" s="1">
        <v>0.6686301828447434</v>
      </c>
      <c r="W2" s="1">
        <v>0.60368977032644988</v>
      </c>
      <c r="X2" s="1">
        <v>0.67529969305831894</v>
      </c>
      <c r="Y2" s="1">
        <v>0.66114967294769511</v>
      </c>
      <c r="Z2" s="1">
        <v>0.79275857243974313</v>
      </c>
      <c r="AA2" s="1">
        <v>0.83572193180282894</v>
      </c>
      <c r="AB2" s="1">
        <v>0.82672378549127756</v>
      </c>
      <c r="AC2" s="1">
        <v>0.72320076427567415</v>
      </c>
    </row>
    <row r="3" spans="1:29" x14ac:dyDescent="0.15">
      <c r="A3" s="1" t="s">
        <v>30</v>
      </c>
      <c r="B3" s="1">
        <v>0.59441116192212973</v>
      </c>
      <c r="C3" s="1">
        <v>0.35983040717344617</v>
      </c>
      <c r="D3" s="1">
        <v>0.30756772921354913</v>
      </c>
      <c r="E3" s="1">
        <v>0.30136474626021492</v>
      </c>
      <c r="F3" s="1">
        <v>0.30879824017157753</v>
      </c>
      <c r="G3" s="1">
        <v>0.33677625323148364</v>
      </c>
      <c r="H3" s="1">
        <v>0.31474095828269272</v>
      </c>
      <c r="I3" s="1">
        <v>0.55545858470782672</v>
      </c>
      <c r="J3" s="1">
        <v>0.6028877199252396</v>
      </c>
      <c r="K3" s="1">
        <v>0.59714402916085352</v>
      </c>
      <c r="L3" s="1">
        <v>0.59042438222685978</v>
      </c>
      <c r="M3" s="1">
        <v>0.59445408853668102</v>
      </c>
      <c r="N3" s="1">
        <v>0.57040355166336409</v>
      </c>
      <c r="O3" s="1">
        <v>0.56894158182350396</v>
      </c>
      <c r="P3" s="1">
        <v>0.60558390773784376</v>
      </c>
      <c r="Q3" s="1">
        <v>0.60165476317804556</v>
      </c>
      <c r="R3" s="1">
        <v>0.59862972360905253</v>
      </c>
      <c r="S3" s="1">
        <v>0.60383222518514479</v>
      </c>
      <c r="T3" s="1">
        <v>0.40641427964350213</v>
      </c>
      <c r="U3" s="1">
        <v>0.36047568419270815</v>
      </c>
      <c r="V3" s="1">
        <v>0.39395642835312183</v>
      </c>
      <c r="W3" s="1">
        <v>0.36831239675263866</v>
      </c>
      <c r="X3" s="1">
        <v>0.40768763159671662</v>
      </c>
      <c r="Y3" s="1">
        <v>0.41467528460288766</v>
      </c>
      <c r="Z3" s="1">
        <v>0.51643955674508468</v>
      </c>
      <c r="AA3" s="1">
        <v>0.53700967997873938</v>
      </c>
      <c r="AB3" s="1">
        <v>0.55737598116342357</v>
      </c>
      <c r="AC3" s="1">
        <v>0.43554770763263079</v>
      </c>
    </row>
    <row r="4" spans="1:29" x14ac:dyDescent="0.15">
      <c r="A4" s="1" t="s">
        <v>566</v>
      </c>
      <c r="B4" s="1">
        <f>B20/(B20+B17)</f>
        <v>0.33780937063179994</v>
      </c>
      <c r="C4" s="1">
        <f>C20/(C20+C17)</f>
        <v>0.6091262076050955</v>
      </c>
      <c r="D4" s="1">
        <f>D20/(D20+D17)</f>
        <v>0.63987859000409919</v>
      </c>
      <c r="E4" s="1">
        <f>E20/(E20+E17)</f>
        <v>0.63991508901033445</v>
      </c>
      <c r="F4" s="1">
        <f>F20/(F20+F17)</f>
        <v>0.61696326720294925</v>
      </c>
      <c r="G4" s="1">
        <f>G20/(G20+G17)</f>
        <v>0.61155506425199135</v>
      </c>
      <c r="H4" s="1">
        <f>H20/(H20+H17)</f>
        <v>0.6204191249366503</v>
      </c>
      <c r="I4" s="1">
        <f>I20/(I20+I17)</f>
        <v>0.5129925664948124</v>
      </c>
      <c r="J4" s="1">
        <f>J20/(J20+J17)</f>
        <v>0.45927673798015761</v>
      </c>
      <c r="K4" s="1">
        <f>K20/(K20+K17)</f>
        <v>0.46603826242067714</v>
      </c>
      <c r="L4" s="1">
        <f>L20/(L20+L17)</f>
        <v>0.47384524459522176</v>
      </c>
      <c r="M4" s="1">
        <f>M20/(M20+M17)</f>
        <v>0.43801053561672876</v>
      </c>
      <c r="N4" s="1">
        <f>N20/(N20+N17)</f>
        <v>0.49350501190365514</v>
      </c>
      <c r="O4" s="1">
        <f>O20/(O20+O17)</f>
        <v>0.48523540811879651</v>
      </c>
      <c r="P4" s="1">
        <f>P20/(P20+P17)</f>
        <v>0.45340826907763881</v>
      </c>
      <c r="Q4" s="1">
        <f>Q20/(Q20+Q17)</f>
        <v>0.46165173510018542</v>
      </c>
      <c r="R4" s="1">
        <f>R20/(R20+R17)</f>
        <v>0.46706047185571148</v>
      </c>
      <c r="S4" s="1">
        <f>S20/(S20+S17)</f>
        <v>0.48373357399263445</v>
      </c>
      <c r="T4" s="1">
        <f>T20/(T20+T17)</f>
        <v>0.50447591331525332</v>
      </c>
      <c r="U4" s="1">
        <f>U20/(U20+U17)</f>
        <v>0.50631331437545257</v>
      </c>
      <c r="V4" s="1">
        <f>V20/(V20+V17)</f>
        <v>0.478844877570482</v>
      </c>
      <c r="W4" s="1">
        <f>W20/(W20+W17)</f>
        <v>0.51737098267186354</v>
      </c>
      <c r="X4" s="1">
        <f>X20/(X20+X17)</f>
        <v>0.41524280198836705</v>
      </c>
      <c r="Y4" s="1">
        <f>Y20/(Y20+Y17)</f>
        <v>0.43495067732004222</v>
      </c>
      <c r="Z4" s="1">
        <f>Z20/(Z20+Z17)</f>
        <v>0.35855930958573518</v>
      </c>
      <c r="AA4" s="1">
        <f>AA20/(AA20+AA17)</f>
        <v>0.28466741927505851</v>
      </c>
      <c r="AB4" s="1">
        <f>AB20/(AB20+AB17)</f>
        <v>0.31308278875436985</v>
      </c>
      <c r="AC4" s="1">
        <f>AC20/(AC20+AC17)</f>
        <v>0.44442577082223245</v>
      </c>
    </row>
    <row r="6" spans="1:29" x14ac:dyDescent="0.15">
      <c r="A6" s="1" t="s">
        <v>21</v>
      </c>
      <c r="B6" s="1">
        <v>5.5214779762343955</v>
      </c>
      <c r="C6" s="1">
        <v>3.1655346471731445</v>
      </c>
      <c r="D6" s="1">
        <v>2.9122540245623467</v>
      </c>
      <c r="E6" s="1">
        <v>2.9109448724153131</v>
      </c>
      <c r="F6" s="1">
        <v>3.0937101092477484</v>
      </c>
      <c r="G6" s="1">
        <v>3.2284096538021574</v>
      </c>
      <c r="H6" s="1">
        <v>3.0926012796532296</v>
      </c>
      <c r="I6" s="1">
        <v>4.0346857372650229</v>
      </c>
      <c r="J6" s="1">
        <v>4.5735603699026104</v>
      </c>
      <c r="K6" s="1">
        <v>4.3798562163964974</v>
      </c>
      <c r="L6" s="1">
        <v>4.2928225811696343</v>
      </c>
      <c r="M6" s="1">
        <v>4.6896377332264976</v>
      </c>
      <c r="N6" s="1">
        <v>4.1918122940400959</v>
      </c>
      <c r="O6" s="1">
        <v>4.2182497593115622</v>
      </c>
      <c r="P6" s="1">
        <v>4.5633789184857569</v>
      </c>
      <c r="Q6" s="1">
        <v>4.5403380161163298</v>
      </c>
      <c r="R6" s="1">
        <v>4.3349932512448746</v>
      </c>
      <c r="S6" s="1">
        <v>4.2971976633691726</v>
      </c>
      <c r="T6" s="1">
        <v>4.0687016560055103</v>
      </c>
      <c r="U6" s="1">
        <v>4.1507762743144694</v>
      </c>
      <c r="V6" s="1">
        <v>4.4210121731272309</v>
      </c>
      <c r="W6" s="1">
        <v>4.161293150830037</v>
      </c>
      <c r="X6" s="1">
        <v>5.363961781325834</v>
      </c>
      <c r="Y6" s="1">
        <v>5.1636204523109948</v>
      </c>
      <c r="Z6" s="1">
        <v>5.259080401054538</v>
      </c>
      <c r="AA6" s="1">
        <v>5.9381613163099267</v>
      </c>
      <c r="AB6" s="1">
        <v>5.6417196555630813</v>
      </c>
      <c r="AC6" s="1">
        <v>4.5003545056312007</v>
      </c>
    </row>
    <row r="7" spans="1:29" x14ac:dyDescent="0.15">
      <c r="A7" s="1" t="s">
        <v>20</v>
      </c>
      <c r="B7" s="1">
        <v>4.1760638527105058</v>
      </c>
      <c r="C7" s="1">
        <v>2.3762724901294163</v>
      </c>
      <c r="D7" s="1">
        <v>2.1254564128775186</v>
      </c>
      <c r="E7" s="1">
        <v>2.1594753463877439</v>
      </c>
      <c r="F7" s="1">
        <v>2.1579179126618087</v>
      </c>
      <c r="G7" s="1">
        <v>2.102286298806078</v>
      </c>
      <c r="H7" s="1">
        <v>2.0901208745987319</v>
      </c>
      <c r="I7" s="1">
        <v>3.2894700723184656</v>
      </c>
      <c r="J7" s="1">
        <v>2.8763615775979972</v>
      </c>
      <c r="K7" s="1">
        <v>3.4949996518891666</v>
      </c>
      <c r="L7" s="1">
        <v>3.4900385293680145</v>
      </c>
      <c r="M7" s="1">
        <v>3.6528057594856875</v>
      </c>
      <c r="N7" s="1">
        <v>3.2140435162371688</v>
      </c>
      <c r="O7" s="1">
        <v>3.5281523621088127</v>
      </c>
      <c r="P7" s="1">
        <v>3.3539386942171845</v>
      </c>
      <c r="Q7" s="1">
        <v>3.2233966446859554</v>
      </c>
      <c r="R7" s="1">
        <v>3.5890657819509357</v>
      </c>
      <c r="S7" s="1">
        <v>3.2263783322303325</v>
      </c>
      <c r="T7" s="1">
        <v>3.3803914879435268</v>
      </c>
      <c r="U7" s="1">
        <v>3.5534056641606</v>
      </c>
      <c r="V7" s="1">
        <v>3.7753770766360262</v>
      </c>
      <c r="W7" s="1">
        <v>2.6338010730861896</v>
      </c>
      <c r="X7" s="1">
        <v>2.557878180331393</v>
      </c>
      <c r="Y7" s="1">
        <v>2.591701708843317</v>
      </c>
      <c r="Z7" s="1">
        <v>5.9864172370683733</v>
      </c>
      <c r="AA7" s="1">
        <v>6.0834854241145138</v>
      </c>
      <c r="AB7" s="1">
        <v>6.626676139271801</v>
      </c>
      <c r="AC7" s="1">
        <v>4.9054913559737443</v>
      </c>
    </row>
    <row r="8" spans="1:29" x14ac:dyDescent="0.15">
      <c r="A8" s="1" t="s">
        <v>28</v>
      </c>
      <c r="B8" s="1">
        <v>0.56936882290665358</v>
      </c>
      <c r="C8" s="1">
        <v>0.57120981815941507</v>
      </c>
      <c r="D8" s="1">
        <v>0.57809079357136239</v>
      </c>
      <c r="E8" s="1">
        <v>0.57410327878159217</v>
      </c>
      <c r="F8" s="1">
        <v>0.58909543789867225</v>
      </c>
      <c r="G8" s="1">
        <v>0.60562629767367271</v>
      </c>
      <c r="H8" s="1">
        <v>0.59671369361678517</v>
      </c>
      <c r="I8" s="1">
        <v>0.55087382657612638</v>
      </c>
      <c r="J8" s="1">
        <v>0.61390715260272022</v>
      </c>
      <c r="K8" s="1">
        <v>0.55618239745002229</v>
      </c>
      <c r="L8" s="1">
        <v>0.55157383900341517</v>
      </c>
      <c r="M8" s="1">
        <v>0.56214198361946166</v>
      </c>
      <c r="N8" s="1">
        <v>0.56601322000126286</v>
      </c>
      <c r="O8" s="1">
        <v>0.54454309151434899</v>
      </c>
      <c r="P8" s="1">
        <v>0.57637941809534621</v>
      </c>
      <c r="Q8" s="1">
        <v>0.58481365148137898</v>
      </c>
      <c r="R8" s="1">
        <v>0.54706725847000048</v>
      </c>
      <c r="S8" s="1">
        <v>0.57116425299386597</v>
      </c>
      <c r="T8" s="1">
        <v>0.5462009371315959</v>
      </c>
      <c r="U8" s="1">
        <v>0.53876924343975907</v>
      </c>
      <c r="V8" s="1">
        <v>0.53938533644615849</v>
      </c>
      <c r="W8" s="1">
        <v>0.61239668115032453</v>
      </c>
      <c r="X8" s="1">
        <v>0.67711059643821792</v>
      </c>
      <c r="Y8" s="1">
        <v>0.66581637035984009</v>
      </c>
      <c r="Z8" s="1">
        <v>0.46766097600038081</v>
      </c>
      <c r="AA8" s="1">
        <v>0.49395573206639343</v>
      </c>
      <c r="AB8" s="1">
        <v>0.45985797572151216</v>
      </c>
      <c r="AC8" s="1">
        <v>0.47846356105003118</v>
      </c>
    </row>
    <row r="9" spans="1:29" x14ac:dyDescent="0.15">
      <c r="A9" s="1" t="s">
        <v>27</v>
      </c>
      <c r="B9" s="1">
        <v>0.43063117709334636</v>
      </c>
      <c r="C9" s="1">
        <v>0.42879018184058493</v>
      </c>
      <c r="D9" s="1">
        <v>0.42190920642863766</v>
      </c>
      <c r="E9" s="1">
        <v>0.42589672121840783</v>
      </c>
      <c r="F9" s="1">
        <v>0.41090456210132775</v>
      </c>
      <c r="G9" s="1">
        <v>0.39437370232632729</v>
      </c>
      <c r="H9" s="1">
        <v>0.40328630638321483</v>
      </c>
      <c r="I9" s="1">
        <v>0.44912617342387368</v>
      </c>
      <c r="J9" s="1">
        <v>0.38609284739727973</v>
      </c>
      <c r="K9" s="1">
        <v>0.44381760254997771</v>
      </c>
      <c r="L9" s="1">
        <v>0.44842616099658478</v>
      </c>
      <c r="M9" s="1">
        <v>0.43785801638053834</v>
      </c>
      <c r="N9" s="1">
        <v>0.43398677999873719</v>
      </c>
      <c r="O9" s="1">
        <v>0.45545690848565101</v>
      </c>
      <c r="P9" s="1">
        <v>0.42362058190465379</v>
      </c>
      <c r="Q9" s="1">
        <v>0.41518634851862102</v>
      </c>
      <c r="R9" s="1">
        <v>0.45293274152999952</v>
      </c>
      <c r="S9" s="1">
        <v>0.42883574700613408</v>
      </c>
      <c r="T9" s="1">
        <v>0.45379906286840405</v>
      </c>
      <c r="U9" s="1">
        <v>0.46123075656024098</v>
      </c>
      <c r="V9" s="1">
        <v>0.46061466355384151</v>
      </c>
      <c r="W9" s="1">
        <v>0.38760331884967553</v>
      </c>
      <c r="X9" s="1">
        <v>0.32288940356178214</v>
      </c>
      <c r="Y9" s="1">
        <v>0.33418362964015991</v>
      </c>
      <c r="Z9" s="1">
        <v>0.53233902399961919</v>
      </c>
      <c r="AA9" s="1">
        <v>0.50604426793360657</v>
      </c>
      <c r="AB9" s="1">
        <v>0.54014202427848779</v>
      </c>
      <c r="AC9" s="1">
        <v>0.52153643894996882</v>
      </c>
    </row>
    <row r="12" spans="1:29" x14ac:dyDescent="0.15">
      <c r="A12" s="1" t="s">
        <v>26</v>
      </c>
      <c r="B12" s="1">
        <v>8.747125888045831E-3</v>
      </c>
      <c r="C12" s="1">
        <v>4.9586881343795372E-3</v>
      </c>
      <c r="D12" s="1">
        <v>4.9718915667719783E-3</v>
      </c>
      <c r="E12" s="1">
        <v>2.324163748967135E-3</v>
      </c>
      <c r="F12" s="1">
        <v>6.9390746573475982E-3</v>
      </c>
      <c r="G12" s="1">
        <v>6.5719290085609573E-3</v>
      </c>
      <c r="H12" s="1">
        <v>1.0814114054062239E-2</v>
      </c>
      <c r="I12" s="1">
        <v>6.303824259228161E-3</v>
      </c>
      <c r="J12" s="1">
        <v>4.7329574544157701E-3</v>
      </c>
      <c r="K12" s="1">
        <v>3.7524404260299493E-3</v>
      </c>
      <c r="L12" s="1">
        <v>0</v>
      </c>
      <c r="M12" s="1">
        <v>1.076874710934563E-2</v>
      </c>
      <c r="N12" s="1">
        <v>1.0147768029779033E-2</v>
      </c>
      <c r="O12" s="1">
        <v>2.9750235341413065E-3</v>
      </c>
      <c r="P12" s="1">
        <v>0</v>
      </c>
      <c r="Q12" s="1">
        <v>9.5777833026738403E-3</v>
      </c>
      <c r="R12" s="1">
        <v>9.0140340845195378E-3</v>
      </c>
      <c r="S12" s="1">
        <v>5.9671905699781886E-3</v>
      </c>
      <c r="T12" s="1">
        <v>2.469756351076941E-3</v>
      </c>
      <c r="U12" s="1">
        <v>3.8286550998718524E-3</v>
      </c>
      <c r="V12" s="1">
        <v>5.633109391873125E-3</v>
      </c>
      <c r="W12" s="1">
        <v>3.4629778109203667E-2</v>
      </c>
      <c r="X12" s="1">
        <v>9.722486427618417E-3</v>
      </c>
      <c r="Y12" s="1">
        <v>3.7603957990211899E-2</v>
      </c>
      <c r="Z12" s="1">
        <v>5.8437160558577218E-3</v>
      </c>
      <c r="AA12" s="1">
        <v>0.11566801635926245</v>
      </c>
      <c r="AB12" s="1">
        <v>9.6370371546132799E-3</v>
      </c>
      <c r="AC12" s="1">
        <v>3.4350485956033952E-3</v>
      </c>
    </row>
    <row r="13" spans="1:29" x14ac:dyDescent="0.15">
      <c r="A13" s="1" t="s">
        <v>25</v>
      </c>
      <c r="B13" s="1">
        <v>0.47368511869645874</v>
      </c>
      <c r="C13" s="1">
        <v>0.20933999875115419</v>
      </c>
      <c r="D13" s="1">
        <v>0.18985423011374908</v>
      </c>
      <c r="E13" s="1">
        <v>0.18543516791018094</v>
      </c>
      <c r="F13" s="1">
        <v>0.17391015002224322</v>
      </c>
      <c r="G13" s="1">
        <v>0.40328623726456725</v>
      </c>
      <c r="H13" s="1">
        <v>0.23800547583593545</v>
      </c>
      <c r="I13" s="1">
        <v>0.40694420900996603</v>
      </c>
      <c r="J13" s="1">
        <v>0.56721940272893434</v>
      </c>
      <c r="K13" s="1">
        <v>0.33906993648186801</v>
      </c>
      <c r="L13" s="1">
        <v>0.29158906828341974</v>
      </c>
      <c r="M13" s="1">
        <v>0.47181426970272305</v>
      </c>
      <c r="N13" s="1">
        <v>0.3709396139908423</v>
      </c>
      <c r="O13" s="1">
        <v>0.31867302272597509</v>
      </c>
      <c r="P13" s="1">
        <v>0.48430382291070989</v>
      </c>
      <c r="Q13" s="1">
        <v>0.55700901589191965</v>
      </c>
      <c r="R13" s="1">
        <v>0.26438911922067687</v>
      </c>
      <c r="S13" s="1">
        <v>0.44295519226586472</v>
      </c>
      <c r="T13" s="1">
        <v>0.33807835511056433</v>
      </c>
      <c r="U13" s="1">
        <v>0.53505558611535575</v>
      </c>
      <c r="V13" s="1">
        <v>0.62339119304556101</v>
      </c>
      <c r="W13" s="1">
        <v>0.71186309216455201</v>
      </c>
      <c r="X13" s="1">
        <v>1.30000998068506</v>
      </c>
      <c r="Y13" s="1">
        <v>1.2297781602221876</v>
      </c>
      <c r="Z13" s="1">
        <v>0.37128601130947225</v>
      </c>
      <c r="AA13" s="1">
        <v>0.32295669451195619</v>
      </c>
      <c r="AB13" s="1">
        <v>0.36653271178198948</v>
      </c>
      <c r="AC13" s="1">
        <v>0.23177177777845165</v>
      </c>
    </row>
    <row r="14" spans="1:29" x14ac:dyDescent="0.15">
      <c r="A14" s="1" t="s">
        <v>24</v>
      </c>
      <c r="B14" s="1">
        <v>4.3454291758137256</v>
      </c>
      <c r="C14" s="1">
        <v>8.4229685979262321</v>
      </c>
      <c r="D14" s="1">
        <v>9.3144902326881596</v>
      </c>
      <c r="E14" s="1">
        <v>9.3839173604943333</v>
      </c>
      <c r="F14" s="1">
        <v>9.2948672257733289</v>
      </c>
      <c r="G14" s="1">
        <v>8.65094391810376</v>
      </c>
      <c r="H14" s="1">
        <v>9.168767908610258</v>
      </c>
      <c r="I14" s="1">
        <v>5.254484820837618</v>
      </c>
      <c r="J14" s="1">
        <v>4.7288684357794386</v>
      </c>
      <c r="K14" s="1">
        <v>4.7324283303698893</v>
      </c>
      <c r="L14" s="1">
        <v>4.8536662142581948</v>
      </c>
      <c r="M14" s="1">
        <v>4.5773789118025308</v>
      </c>
      <c r="N14" s="1">
        <v>5.1396994408523771</v>
      </c>
      <c r="O14" s="1">
        <v>5.0670323563148472</v>
      </c>
      <c r="P14" s="1">
        <v>4.5746078066691291</v>
      </c>
      <c r="Q14" s="1">
        <v>4.6105762311848597</v>
      </c>
      <c r="R14" s="1">
        <v>4.7298601262392985</v>
      </c>
      <c r="S14" s="1">
        <v>4.6749788462680906</v>
      </c>
      <c r="T14" s="1">
        <v>7.0524110610172297</v>
      </c>
      <c r="U14" s="1">
        <v>7.2338755492318016</v>
      </c>
      <c r="V14" s="1">
        <v>6.6064575941829355</v>
      </c>
      <c r="W14" s="1">
        <v>7.4593072612117153</v>
      </c>
      <c r="X14" s="1">
        <v>6.3684960500946195</v>
      </c>
      <c r="Y14" s="1">
        <v>6.3198402430931671</v>
      </c>
      <c r="Z14" s="1">
        <v>4.4245507515236202</v>
      </c>
      <c r="AA14" s="1">
        <v>4.1214524226243645</v>
      </c>
      <c r="AB14" s="1">
        <v>3.7556398887377238</v>
      </c>
      <c r="AC14" s="1">
        <v>5.9514721555861581</v>
      </c>
    </row>
    <row r="15" spans="1:29" x14ac:dyDescent="0.15">
      <c r="A15" s="1" t="s">
        <v>23</v>
      </c>
      <c r="B15" s="1">
        <v>6.3684484456888502</v>
      </c>
      <c r="C15" s="1">
        <v>4.7344332723127582</v>
      </c>
      <c r="D15" s="1">
        <v>4.1373528220974674</v>
      </c>
      <c r="E15" s="1">
        <v>4.0478659774668566</v>
      </c>
      <c r="F15" s="1">
        <v>4.1525337589704039</v>
      </c>
      <c r="G15" s="1">
        <v>4.3928349879660509</v>
      </c>
      <c r="H15" s="1">
        <v>4.2112349084743315</v>
      </c>
      <c r="I15" s="1">
        <v>6.5655270837542767</v>
      </c>
      <c r="J15" s="1">
        <v>7.1792710830719599</v>
      </c>
      <c r="K15" s="1">
        <v>7.0147683675275507</v>
      </c>
      <c r="L15" s="1">
        <v>6.996810239021773</v>
      </c>
      <c r="M15" s="1">
        <v>6.7095772192212397</v>
      </c>
      <c r="N15" s="1">
        <v>6.8243180940990724</v>
      </c>
      <c r="O15" s="1">
        <v>6.6878299608390215</v>
      </c>
      <c r="P15" s="1">
        <v>7.0238231306480241</v>
      </c>
      <c r="Q15" s="1">
        <v>6.9637462534231735</v>
      </c>
      <c r="R15" s="1">
        <v>7.0544208842266194</v>
      </c>
      <c r="S15" s="1">
        <v>7.1255237273016343</v>
      </c>
      <c r="T15" s="1">
        <v>4.8286211457239752</v>
      </c>
      <c r="U15" s="1">
        <v>4.0774622223433905</v>
      </c>
      <c r="V15" s="1">
        <v>4.2945038271722655</v>
      </c>
      <c r="W15" s="1">
        <v>4.3492310461179269</v>
      </c>
      <c r="X15" s="1">
        <v>4.3834253849792271</v>
      </c>
      <c r="Y15" s="1">
        <v>4.477312306334861</v>
      </c>
      <c r="Z15" s="1">
        <v>4.7253927834382727</v>
      </c>
      <c r="AA15" s="1">
        <v>4.7803587911286733</v>
      </c>
      <c r="AB15" s="1">
        <v>4.729303830785919</v>
      </c>
      <c r="AC15" s="1">
        <v>4.5923279778584067</v>
      </c>
    </row>
    <row r="16" spans="1:29" x14ac:dyDescent="0.15">
      <c r="A16" s="1" t="s">
        <v>22</v>
      </c>
      <c r="B16" s="1">
        <v>0.14519403661791697</v>
      </c>
      <c r="C16" s="1">
        <v>3.7728265860514927E-2</v>
      </c>
      <c r="D16" s="1">
        <v>3.30482889758262E-2</v>
      </c>
      <c r="E16" s="1">
        <v>3.3222652332753767E-2</v>
      </c>
      <c r="F16" s="1">
        <v>3.2982653235271296E-2</v>
      </c>
      <c r="G16" s="1">
        <v>3.4218462577859252E-2</v>
      </c>
      <c r="H16" s="1">
        <v>3.2237128536681016E-2</v>
      </c>
      <c r="I16" s="1">
        <v>6.4021956551263415E-2</v>
      </c>
      <c r="J16" s="1">
        <v>7.1594183183887924E-2</v>
      </c>
      <c r="K16" s="1">
        <v>7.2158896397577971E-2</v>
      </c>
      <c r="L16" s="1">
        <v>7.6306880785163109E-2</v>
      </c>
      <c r="M16" s="1">
        <v>9.5072075866417249E-2</v>
      </c>
      <c r="N16" s="1">
        <v>5.9764184770122526E-2</v>
      </c>
      <c r="O16" s="1">
        <v>7.3689228217076616E-2</v>
      </c>
      <c r="P16" s="1">
        <v>7.9022722644242496E-2</v>
      </c>
      <c r="Q16" s="1">
        <v>6.9107272316810769E-2</v>
      </c>
      <c r="R16" s="1">
        <v>7.9846900972738943E-2</v>
      </c>
      <c r="S16" s="1">
        <v>7.5274328528265141E-2</v>
      </c>
      <c r="T16" s="1">
        <v>5.7480082391987673E-2</v>
      </c>
      <c r="U16" s="1">
        <v>5.7488081833731365E-2</v>
      </c>
      <c r="V16" s="1">
        <v>6.5612897133907153E-2</v>
      </c>
      <c r="W16" s="1">
        <v>6.4674879036662566E-2</v>
      </c>
      <c r="X16" s="1">
        <v>7.0735450369406885E-2</v>
      </c>
      <c r="Y16" s="1">
        <v>7.6381505303846825E-2</v>
      </c>
      <c r="Z16" s="1">
        <v>0.10937977323907953</v>
      </c>
      <c r="AA16" s="1">
        <v>0.13745394039001393</v>
      </c>
      <c r="AB16" s="1">
        <v>0.13604064333134422</v>
      </c>
      <c r="AC16" s="1">
        <v>8.0294857833569294E-2</v>
      </c>
    </row>
    <row r="17" spans="1:29" x14ac:dyDescent="0.15">
      <c r="A17" s="1" t="s">
        <v>21</v>
      </c>
      <c r="B17" s="1">
        <v>5.5214779762343955</v>
      </c>
      <c r="C17" s="1">
        <v>3.1655346471731445</v>
      </c>
      <c r="D17" s="1">
        <v>2.9122540245623467</v>
      </c>
      <c r="E17" s="1">
        <v>2.9109448724153131</v>
      </c>
      <c r="F17" s="1">
        <v>3.0937101092477484</v>
      </c>
      <c r="G17" s="1">
        <v>3.2284096538021574</v>
      </c>
      <c r="H17" s="1">
        <v>3.0926012796532296</v>
      </c>
      <c r="I17" s="1">
        <v>4.0346857372650229</v>
      </c>
      <c r="J17" s="1">
        <v>4.5735603699026104</v>
      </c>
      <c r="K17" s="1">
        <v>4.3798562163964974</v>
      </c>
      <c r="L17" s="1">
        <v>4.2928225811696343</v>
      </c>
      <c r="M17" s="1">
        <v>4.6896377332264976</v>
      </c>
      <c r="N17" s="1">
        <v>4.1918122940400959</v>
      </c>
      <c r="O17" s="1">
        <v>4.2182497593115622</v>
      </c>
      <c r="P17" s="1">
        <v>4.5633789184857569</v>
      </c>
      <c r="Q17" s="1">
        <v>4.5403380161163298</v>
      </c>
      <c r="R17" s="1">
        <v>4.3349932512448746</v>
      </c>
      <c r="S17" s="1">
        <v>4.2971976633691726</v>
      </c>
      <c r="T17" s="1">
        <v>4.0687016560055103</v>
      </c>
      <c r="U17" s="1">
        <v>4.1507762743144694</v>
      </c>
      <c r="V17" s="1">
        <v>4.4210121731272309</v>
      </c>
      <c r="W17" s="1">
        <v>4.161293150830037</v>
      </c>
      <c r="X17" s="1">
        <v>5.363961781325834</v>
      </c>
      <c r="Y17" s="1">
        <v>5.1636204523109948</v>
      </c>
      <c r="Z17" s="1">
        <v>5.259080401054538</v>
      </c>
      <c r="AA17" s="1">
        <v>5.9381613163099267</v>
      </c>
      <c r="AB17" s="1">
        <v>5.6417196555630813</v>
      </c>
      <c r="AC17" s="1">
        <v>4.5003545056312007</v>
      </c>
    </row>
    <row r="18" spans="1:29" x14ac:dyDescent="0.15">
      <c r="A18" s="1" t="s">
        <v>20</v>
      </c>
      <c r="B18" s="1">
        <v>4.1760638527105058</v>
      </c>
      <c r="C18" s="1">
        <v>2.3762724901294163</v>
      </c>
      <c r="D18" s="1">
        <v>2.1254564128775186</v>
      </c>
      <c r="E18" s="1">
        <v>2.1594753463877439</v>
      </c>
      <c r="F18" s="1">
        <v>2.1579179126618087</v>
      </c>
      <c r="G18" s="1">
        <v>2.102286298806078</v>
      </c>
      <c r="H18" s="1">
        <v>2.0901208745987319</v>
      </c>
      <c r="I18" s="1">
        <v>3.2894700723184656</v>
      </c>
      <c r="J18" s="1">
        <v>2.8763615775979972</v>
      </c>
      <c r="K18" s="1">
        <v>3.4949996518891666</v>
      </c>
      <c r="L18" s="1">
        <v>3.4900385293680145</v>
      </c>
      <c r="M18" s="1">
        <v>3.6528057594856875</v>
      </c>
      <c r="N18" s="1">
        <v>3.2140435162371688</v>
      </c>
      <c r="O18" s="1">
        <v>3.5281523621088127</v>
      </c>
      <c r="P18" s="1">
        <v>3.3539386942171845</v>
      </c>
      <c r="Q18" s="1">
        <v>3.2233966446859554</v>
      </c>
      <c r="R18" s="1">
        <v>3.5890657819509357</v>
      </c>
      <c r="S18" s="1">
        <v>3.2263783322303325</v>
      </c>
      <c r="T18" s="1">
        <v>3.3803914879435268</v>
      </c>
      <c r="U18" s="1">
        <v>3.5534056641606</v>
      </c>
      <c r="V18" s="1">
        <v>3.7753770766360262</v>
      </c>
      <c r="W18" s="1">
        <v>2.6338010730861896</v>
      </c>
      <c r="X18" s="1">
        <v>2.557878180331393</v>
      </c>
      <c r="Y18" s="1">
        <v>2.591701708843317</v>
      </c>
      <c r="Z18" s="1">
        <v>5.9864172370683733</v>
      </c>
      <c r="AA18" s="1">
        <v>6.0834854241145138</v>
      </c>
      <c r="AB18" s="1">
        <v>6.626676139271801</v>
      </c>
      <c r="AC18" s="1">
        <v>4.9054913559737443</v>
      </c>
    </row>
    <row r="19" spans="1:29" x14ac:dyDescent="0.15">
      <c r="A19" s="1" t="s">
        <v>19</v>
      </c>
      <c r="B19" s="1">
        <v>7.8297428193718668E-2</v>
      </c>
      <c r="C19" s="1">
        <v>5.5967437893797357E-2</v>
      </c>
      <c r="D19" s="1">
        <v>4.5033375878413592E-2</v>
      </c>
      <c r="E19" s="1">
        <v>4.2851289152608864E-2</v>
      </c>
      <c r="F19" s="1">
        <v>4.4723381141054085E-2</v>
      </c>
      <c r="G19" s="1">
        <v>3.9483385937039525E-2</v>
      </c>
      <c r="H19" s="1">
        <v>4.2253598822478346E-2</v>
      </c>
      <c r="I19" s="1">
        <v>6.410870888168442E-2</v>
      </c>
      <c r="J19" s="1">
        <v>6.6270788837080263E-2</v>
      </c>
      <c r="K19" s="1">
        <v>6.7819192442139811E-2</v>
      </c>
      <c r="L19" s="1">
        <v>7.1608872502001569E-2</v>
      </c>
      <c r="M19" s="1">
        <v>6.457183541893427E-2</v>
      </c>
      <c r="N19" s="1">
        <v>6.1428294784131456E-2</v>
      </c>
      <c r="O19" s="1">
        <v>6.7787811708996309E-2</v>
      </c>
      <c r="P19" s="1">
        <v>6.6301468590349397E-2</v>
      </c>
      <c r="Q19" s="1">
        <v>6.8039487996924136E-2</v>
      </c>
      <c r="R19" s="1">
        <v>6.9960931127308529E-2</v>
      </c>
      <c r="S19" s="1">
        <v>6.0446533799612692E-2</v>
      </c>
      <c r="T19" s="1">
        <v>5.9717134943623601E-2</v>
      </c>
      <c r="U19" s="1">
        <v>5.7759003718110782E-2</v>
      </c>
      <c r="V19" s="1">
        <v>6.4142457783951348E-2</v>
      </c>
      <c r="W19" s="1">
        <v>5.5400418183054169E-2</v>
      </c>
      <c r="X19" s="1">
        <v>7.2979223883909941E-2</v>
      </c>
      <c r="Y19" s="1">
        <v>6.298826262558728E-2</v>
      </c>
      <c r="Z19" s="1">
        <v>8.092599569880729E-2</v>
      </c>
      <c r="AA19" s="1">
        <v>6.8530268649131754E-2</v>
      </c>
      <c r="AB19" s="1">
        <v>6.8795044523992557E-2</v>
      </c>
      <c r="AC19" s="1">
        <v>5.5621916952765284E-2</v>
      </c>
    </row>
    <row r="20" spans="1:29" x14ac:dyDescent="0.15">
      <c r="A20" s="1" t="s">
        <v>18</v>
      </c>
      <c r="B20" s="1">
        <v>2.816722130134476</v>
      </c>
      <c r="C20" s="1">
        <v>4.9330759753957043</v>
      </c>
      <c r="D20" s="1">
        <v>5.1746131922340561</v>
      </c>
      <c r="E20" s="1">
        <v>5.1731063709839349</v>
      </c>
      <c r="F20" s="1">
        <v>4.9830873473735426</v>
      </c>
      <c r="G20" s="1">
        <v>5.0827030849580304</v>
      </c>
      <c r="H20" s="1">
        <v>5.0548094115126352</v>
      </c>
      <c r="I20" s="1">
        <v>4.2499634481196296</v>
      </c>
      <c r="J20" s="1">
        <v>3.8846671397079877</v>
      </c>
      <c r="K20" s="1">
        <v>3.8227094510467552</v>
      </c>
      <c r="L20" s="1">
        <v>3.8660366462208051</v>
      </c>
      <c r="M20" s="1">
        <v>3.6550698288145789</v>
      </c>
      <c r="N20" s="1">
        <v>4.0843057180945763</v>
      </c>
      <c r="O20" s="1">
        <v>3.9762722141132203</v>
      </c>
      <c r="P20" s="1">
        <v>3.7854098763706121</v>
      </c>
      <c r="Q20" s="1">
        <v>3.8934924838505953</v>
      </c>
      <c r="R20" s="1">
        <v>3.7991252036940035</v>
      </c>
      <c r="S20" s="1">
        <v>4.0264070625904136</v>
      </c>
      <c r="T20" s="1">
        <v>4.1422042622652713</v>
      </c>
      <c r="U20" s="1">
        <v>4.2569373529296062</v>
      </c>
      <c r="V20" s="1">
        <v>4.0620900412717793</v>
      </c>
      <c r="W20" s="1">
        <v>4.4608431099924246</v>
      </c>
      <c r="X20" s="1">
        <v>3.8090108636712188</v>
      </c>
      <c r="Y20" s="1">
        <v>3.9747330418947735</v>
      </c>
      <c r="Z20" s="1">
        <v>2.939776452972044</v>
      </c>
      <c r="AA20" s="1">
        <v>2.3630980926939231</v>
      </c>
      <c r="AB20" s="1">
        <v>2.5713802103328338</v>
      </c>
      <c r="AC20" s="1">
        <v>3.6000113307964252</v>
      </c>
    </row>
    <row r="21" spans="1:29" x14ac:dyDescent="0.15">
      <c r="A21" s="1" t="s">
        <v>17</v>
      </c>
      <c r="B21" s="1">
        <v>1.5597820248132331E-2</v>
      </c>
      <c r="C21" s="1">
        <v>1.3059291138334513E-2</v>
      </c>
      <c r="D21" s="1">
        <v>1.0667064779288369E-2</v>
      </c>
      <c r="E21" s="1">
        <v>1.2439902258234265E-2</v>
      </c>
      <c r="F21" s="1">
        <v>1.1530811218119916E-2</v>
      </c>
      <c r="G21" s="1">
        <v>1.4257708712221163E-2</v>
      </c>
      <c r="H21" s="1">
        <v>1.6856374839689839E-2</v>
      </c>
      <c r="I21" s="1">
        <v>1.4432718864005411E-2</v>
      </c>
      <c r="J21" s="1">
        <v>1.3112761274421958E-2</v>
      </c>
      <c r="K21" s="1">
        <v>1.6871867101354601E-2</v>
      </c>
      <c r="L21" s="1">
        <v>6.6182303795020566E-3</v>
      </c>
      <c r="M21" s="1">
        <v>1.4144388461643233E-2</v>
      </c>
      <c r="N21" s="1">
        <v>1.4068460674956674E-2</v>
      </c>
      <c r="O21" s="1">
        <v>1.132555509431944E-2</v>
      </c>
      <c r="P21" s="1">
        <v>1.9496235402848883E-2</v>
      </c>
      <c r="Q21" s="1">
        <v>1.7542117211327854E-2</v>
      </c>
      <c r="R21" s="1">
        <v>1.8027263768086169E-2</v>
      </c>
      <c r="S21" s="1">
        <v>1.3426794075055669E-2</v>
      </c>
      <c r="T21" s="1">
        <v>1.7084644260705623E-2</v>
      </c>
      <c r="U21" s="1">
        <v>1.1233303626521961E-2</v>
      </c>
      <c r="V21" s="1">
        <v>1.5883772708913328E-2</v>
      </c>
      <c r="W21" s="1">
        <v>1.9124422915646422E-2</v>
      </c>
      <c r="X21" s="1">
        <v>1.0442079945032497E-2</v>
      </c>
      <c r="Y21" s="1">
        <v>1.0988999683835782E-2</v>
      </c>
      <c r="Z21" s="1">
        <v>2.0999764958456547E-2</v>
      </c>
      <c r="AA21" s="1">
        <v>9.5745624144874305E-3</v>
      </c>
      <c r="AB21" s="1">
        <v>1.4876162807179355E-2</v>
      </c>
      <c r="AC21" s="1">
        <v>1.3588288835674697E-2</v>
      </c>
    </row>
    <row r="22" spans="1:29" x14ac:dyDescent="0.15">
      <c r="A22" s="1" t="s">
        <v>16</v>
      </c>
      <c r="B22" s="1">
        <v>5.0336889773772528E-2</v>
      </c>
      <c r="C22" s="1">
        <v>4.6661335284566841E-2</v>
      </c>
      <c r="D22" s="1">
        <v>5.2258464226403352E-2</v>
      </c>
      <c r="E22" s="1">
        <v>4.8416896849074631E-2</v>
      </c>
      <c r="F22" s="1">
        <v>4.7797575699130783E-2</v>
      </c>
      <c r="G22" s="1">
        <v>4.5004332863674973E-2</v>
      </c>
      <c r="H22" s="1">
        <v>4.2298925061964379E-2</v>
      </c>
      <c r="I22" s="1">
        <v>5.0057420138842727E-2</v>
      </c>
      <c r="J22" s="1">
        <v>3.4341300461268494E-2</v>
      </c>
      <c r="K22" s="1">
        <v>5.5565649921174423E-2</v>
      </c>
      <c r="L22" s="1">
        <v>5.4502738011495654E-2</v>
      </c>
      <c r="M22" s="1">
        <v>5.915923089039879E-2</v>
      </c>
      <c r="N22" s="1">
        <v>2.9472614426881469E-2</v>
      </c>
      <c r="O22" s="1">
        <v>4.8012706032030214E-2</v>
      </c>
      <c r="P22" s="1">
        <v>4.9717324061139385E-2</v>
      </c>
      <c r="Q22" s="1">
        <v>4.717469401943334E-2</v>
      </c>
      <c r="R22" s="1">
        <v>5.1296503470941411E-2</v>
      </c>
      <c r="S22" s="1">
        <v>5.1444329001577103E-2</v>
      </c>
      <c r="T22" s="1">
        <v>5.2840413986530659E-2</v>
      </c>
      <c r="U22" s="1">
        <v>6.2178306626544048E-2</v>
      </c>
      <c r="V22" s="1">
        <v>6.5895857545554798E-2</v>
      </c>
      <c r="W22" s="1">
        <v>4.9831768352588915E-2</v>
      </c>
      <c r="X22" s="1">
        <v>5.3338518286679786E-2</v>
      </c>
      <c r="Y22" s="1">
        <v>5.5051361697218443E-2</v>
      </c>
      <c r="Z22" s="1">
        <v>7.6347112681477869E-2</v>
      </c>
      <c r="AA22" s="1">
        <v>5.926047080374764E-2</v>
      </c>
      <c r="AB22" s="1">
        <v>7.9398675709519917E-2</v>
      </c>
      <c r="AC22" s="1">
        <v>6.5630784158003691E-2</v>
      </c>
    </row>
    <row r="23" spans="1:29" x14ac:dyDescent="0.15">
      <c r="A23" s="1" t="s">
        <v>15</v>
      </c>
      <c r="B23" s="1">
        <v>23.999999999999996</v>
      </c>
      <c r="C23" s="1">
        <v>24.000000000000007</v>
      </c>
      <c r="D23" s="1">
        <v>24</v>
      </c>
      <c r="E23" s="1">
        <v>24</v>
      </c>
      <c r="F23" s="1">
        <v>24</v>
      </c>
      <c r="G23" s="1">
        <v>24.000000000000004</v>
      </c>
      <c r="H23" s="1">
        <v>23.999999999999996</v>
      </c>
      <c r="I23" s="1">
        <v>24</v>
      </c>
      <c r="J23" s="1">
        <v>24.000000000000004</v>
      </c>
      <c r="K23" s="1">
        <v>24.000000000000004</v>
      </c>
      <c r="L23" s="1">
        <v>24.000000000000007</v>
      </c>
      <c r="M23" s="1">
        <v>23.999999999999996</v>
      </c>
      <c r="N23" s="1">
        <v>24.000000000000007</v>
      </c>
      <c r="O23" s="1">
        <v>24</v>
      </c>
      <c r="P23" s="1">
        <v>23.999999999999996</v>
      </c>
      <c r="Q23" s="1">
        <v>24</v>
      </c>
      <c r="R23" s="1">
        <v>24.000000000000004</v>
      </c>
      <c r="S23" s="1">
        <v>23.999999999999996</v>
      </c>
      <c r="T23" s="1">
        <v>24.000000000000004</v>
      </c>
      <c r="U23" s="1">
        <v>24.000000000000007</v>
      </c>
      <c r="V23" s="1">
        <v>24</v>
      </c>
      <c r="W23" s="1">
        <v>24</v>
      </c>
      <c r="X23" s="1">
        <v>24</v>
      </c>
      <c r="Y23" s="1">
        <v>23.999999999999996</v>
      </c>
      <c r="Z23" s="1">
        <v>23.999999999999996</v>
      </c>
      <c r="AA23" s="1">
        <v>24</v>
      </c>
      <c r="AB23" s="1">
        <v>24</v>
      </c>
      <c r="AC23" s="1">
        <v>24.000000000000004</v>
      </c>
    </row>
    <row r="26" spans="1:29" x14ac:dyDescent="0.15">
      <c r="A26" s="1" t="s">
        <v>14</v>
      </c>
      <c r="B26" s="1">
        <v>3.2500000000000001E-2</v>
      </c>
      <c r="C26" s="1">
        <v>2.0799999999999999E-2</v>
      </c>
      <c r="D26" s="1">
        <v>2.1299999999999999E-2</v>
      </c>
      <c r="E26" s="1">
        <v>0.01</v>
      </c>
      <c r="F26" s="1">
        <v>2.9499999999999998E-2</v>
      </c>
      <c r="G26" s="1">
        <v>2.7699999999999999E-2</v>
      </c>
      <c r="H26" s="1">
        <v>4.58E-2</v>
      </c>
      <c r="I26" s="1">
        <v>2.47E-2</v>
      </c>
      <c r="J26" s="1">
        <v>1.8200000000000001E-2</v>
      </c>
      <c r="K26" s="1">
        <v>1.44E-2</v>
      </c>
      <c r="L26" s="1">
        <v>0</v>
      </c>
      <c r="M26" s="1">
        <v>4.1200000000000001E-2</v>
      </c>
      <c r="N26" s="1">
        <v>3.9300000000000002E-2</v>
      </c>
      <c r="O26" s="1">
        <v>1.15E-2</v>
      </c>
      <c r="P26" s="1">
        <v>0</v>
      </c>
      <c r="Q26" s="1">
        <v>3.6600000000000001E-2</v>
      </c>
      <c r="R26" s="1">
        <v>3.4700000000000002E-2</v>
      </c>
      <c r="S26" s="1">
        <v>2.3E-2</v>
      </c>
      <c r="T26" s="1">
        <v>0.01</v>
      </c>
      <c r="U26" s="1">
        <v>1.55E-2</v>
      </c>
      <c r="V26" s="1">
        <v>2.2700000000000001E-2</v>
      </c>
      <c r="W26" s="1">
        <v>0.14050000000000001</v>
      </c>
      <c r="X26" s="1">
        <v>3.8699999999999998E-2</v>
      </c>
      <c r="Y26" s="1">
        <v>0.14879999999999999</v>
      </c>
      <c r="Z26" s="1">
        <v>2.1899999999999999E-2</v>
      </c>
      <c r="AA26" s="1">
        <v>0.41739999999999999</v>
      </c>
      <c r="AB26" s="1">
        <v>3.5200000000000002E-2</v>
      </c>
      <c r="AC26" s="1">
        <v>1.34E-2</v>
      </c>
    </row>
    <row r="27" spans="1:29" x14ac:dyDescent="0.15">
      <c r="A27" s="1" t="s">
        <v>13</v>
      </c>
      <c r="B27" s="1">
        <v>2.34</v>
      </c>
      <c r="C27" s="1">
        <v>1.1675</v>
      </c>
      <c r="D27" s="1">
        <v>1.0813999999999999</v>
      </c>
      <c r="E27" s="1">
        <v>1.0608</v>
      </c>
      <c r="F27" s="1">
        <v>0.98299999999999998</v>
      </c>
      <c r="G27" s="1">
        <v>2.2599999999999998</v>
      </c>
      <c r="H27" s="1">
        <v>1.3402000000000001</v>
      </c>
      <c r="I27" s="1">
        <v>2.12</v>
      </c>
      <c r="J27" s="1">
        <v>2.9</v>
      </c>
      <c r="K27" s="1">
        <v>1.73</v>
      </c>
      <c r="L27" s="1">
        <v>1.492</v>
      </c>
      <c r="M27" s="1">
        <v>2.4</v>
      </c>
      <c r="N27" s="1">
        <v>1.91</v>
      </c>
      <c r="O27" s="1">
        <v>1.6377999999999999</v>
      </c>
      <c r="P27" s="1">
        <v>2.4700000000000002</v>
      </c>
      <c r="Q27" s="1">
        <v>2.83</v>
      </c>
      <c r="R27" s="1">
        <v>1.3532</v>
      </c>
      <c r="S27" s="1">
        <v>2.27</v>
      </c>
      <c r="T27" s="1">
        <v>1.82</v>
      </c>
      <c r="U27" s="1">
        <v>2.88</v>
      </c>
      <c r="V27" s="1">
        <v>3.34</v>
      </c>
      <c r="W27" s="1">
        <v>3.84</v>
      </c>
      <c r="X27" s="1">
        <v>6.88</v>
      </c>
      <c r="Y27" s="1">
        <v>6.47</v>
      </c>
      <c r="Z27" s="1">
        <v>1.85</v>
      </c>
      <c r="AA27" s="1">
        <v>1.5495000000000001</v>
      </c>
      <c r="AB27" s="1">
        <v>1.78</v>
      </c>
      <c r="AC27" s="1">
        <v>1.2020999999999999</v>
      </c>
    </row>
    <row r="28" spans="1:29" x14ac:dyDescent="0.15">
      <c r="A28" s="1" t="s">
        <v>12</v>
      </c>
      <c r="B28" s="1">
        <v>13.7</v>
      </c>
      <c r="C28" s="1">
        <v>29.98</v>
      </c>
      <c r="D28" s="1">
        <v>33.86</v>
      </c>
      <c r="E28" s="1">
        <v>34.26</v>
      </c>
      <c r="F28" s="1">
        <v>33.53</v>
      </c>
      <c r="G28" s="1">
        <v>30.94</v>
      </c>
      <c r="H28" s="1">
        <v>32.950000000000003</v>
      </c>
      <c r="I28" s="1">
        <v>17.47</v>
      </c>
      <c r="J28" s="1">
        <v>15.43</v>
      </c>
      <c r="K28" s="1">
        <v>15.41</v>
      </c>
      <c r="L28" s="1">
        <v>15.85</v>
      </c>
      <c r="M28" s="1">
        <v>14.86</v>
      </c>
      <c r="N28" s="1">
        <v>16.89</v>
      </c>
      <c r="O28" s="1">
        <v>16.62</v>
      </c>
      <c r="P28" s="1">
        <v>14.89</v>
      </c>
      <c r="Q28" s="1">
        <v>14.95</v>
      </c>
      <c r="R28" s="1">
        <v>15.45</v>
      </c>
      <c r="S28" s="1">
        <v>15.29</v>
      </c>
      <c r="T28" s="1">
        <v>24.23</v>
      </c>
      <c r="U28" s="1">
        <v>24.85</v>
      </c>
      <c r="V28" s="1">
        <v>22.59</v>
      </c>
      <c r="W28" s="1">
        <v>25.68</v>
      </c>
      <c r="X28" s="1">
        <v>21.51</v>
      </c>
      <c r="Y28" s="1">
        <v>21.22</v>
      </c>
      <c r="Z28" s="1">
        <v>14.07</v>
      </c>
      <c r="AA28" s="1">
        <v>12.62</v>
      </c>
      <c r="AB28" s="1">
        <v>11.64</v>
      </c>
      <c r="AC28" s="1">
        <v>19.7</v>
      </c>
    </row>
    <row r="29" spans="1:29" x14ac:dyDescent="0.15">
      <c r="A29" s="1" t="s">
        <v>11</v>
      </c>
      <c r="B29" s="1">
        <v>29.93</v>
      </c>
      <c r="C29" s="1">
        <v>25.12</v>
      </c>
      <c r="D29" s="1">
        <v>22.42</v>
      </c>
      <c r="E29" s="1">
        <v>22.03</v>
      </c>
      <c r="F29" s="1">
        <v>22.33</v>
      </c>
      <c r="G29" s="1">
        <v>23.42</v>
      </c>
      <c r="H29" s="1">
        <v>22.56</v>
      </c>
      <c r="I29" s="1">
        <v>32.54</v>
      </c>
      <c r="J29" s="1">
        <v>34.92</v>
      </c>
      <c r="K29" s="1">
        <v>34.049999999999997</v>
      </c>
      <c r="L29" s="1">
        <v>34.06</v>
      </c>
      <c r="M29" s="1">
        <v>32.47</v>
      </c>
      <c r="N29" s="1">
        <v>33.43</v>
      </c>
      <c r="O29" s="1">
        <v>32.700000000000003</v>
      </c>
      <c r="P29" s="1">
        <v>34.08</v>
      </c>
      <c r="Q29" s="1">
        <v>33.659999999999997</v>
      </c>
      <c r="R29" s="1">
        <v>34.35</v>
      </c>
      <c r="S29" s="1">
        <v>34.74</v>
      </c>
      <c r="T29" s="1">
        <v>24.73</v>
      </c>
      <c r="U29" s="1">
        <v>20.88</v>
      </c>
      <c r="V29" s="1">
        <v>21.89</v>
      </c>
      <c r="W29" s="1">
        <v>22.32</v>
      </c>
      <c r="X29" s="1">
        <v>22.07</v>
      </c>
      <c r="Y29" s="1">
        <v>22.41</v>
      </c>
      <c r="Z29" s="1">
        <v>22.4</v>
      </c>
      <c r="AA29" s="1">
        <v>21.82</v>
      </c>
      <c r="AB29" s="1">
        <v>21.85</v>
      </c>
      <c r="AC29" s="1">
        <v>22.66</v>
      </c>
    </row>
    <row r="30" spans="1:29" x14ac:dyDescent="0.15">
      <c r="A30" s="1" t="s">
        <v>10</v>
      </c>
      <c r="B30" s="1">
        <v>0.67290000000000005</v>
      </c>
      <c r="C30" s="1">
        <v>0.19739999999999999</v>
      </c>
      <c r="D30" s="1">
        <v>0.17660000000000001</v>
      </c>
      <c r="E30" s="1">
        <v>0.17829999999999999</v>
      </c>
      <c r="F30" s="1">
        <v>0.1749</v>
      </c>
      <c r="G30" s="1">
        <v>0.1799</v>
      </c>
      <c r="H30" s="1">
        <v>0.17030000000000001</v>
      </c>
      <c r="I30" s="1">
        <v>0.31290000000000001</v>
      </c>
      <c r="J30" s="1">
        <v>0.34339999999999998</v>
      </c>
      <c r="K30" s="1">
        <v>0.34539999999999998</v>
      </c>
      <c r="L30" s="1">
        <v>0.36630000000000001</v>
      </c>
      <c r="M30" s="1">
        <v>0.45369999999999999</v>
      </c>
      <c r="N30" s="1">
        <v>0.28870000000000001</v>
      </c>
      <c r="O30" s="1">
        <v>0.3553</v>
      </c>
      <c r="P30" s="1">
        <v>0.37809999999999999</v>
      </c>
      <c r="Q30" s="1">
        <v>0.32940000000000003</v>
      </c>
      <c r="R30" s="1">
        <v>0.38340000000000002</v>
      </c>
      <c r="S30" s="1">
        <v>0.3619</v>
      </c>
      <c r="T30" s="1">
        <v>0.2903</v>
      </c>
      <c r="U30" s="1">
        <v>0.2903</v>
      </c>
      <c r="V30" s="1">
        <v>0.32979999999999998</v>
      </c>
      <c r="W30" s="1">
        <v>0.32729999999999998</v>
      </c>
      <c r="X30" s="1">
        <v>0.35120000000000001</v>
      </c>
      <c r="Y30" s="1">
        <v>0.377</v>
      </c>
      <c r="Z30" s="1">
        <v>0.51129999999999998</v>
      </c>
      <c r="AA30" s="1">
        <v>0.61870000000000003</v>
      </c>
      <c r="AB30" s="1">
        <v>0.61980000000000002</v>
      </c>
      <c r="AC30" s="1">
        <v>0.39069999999999999</v>
      </c>
    </row>
    <row r="31" spans="1:29" x14ac:dyDescent="0.15">
      <c r="A31" s="1" t="s">
        <v>9</v>
      </c>
      <c r="B31" s="1">
        <v>24.534102579047705</v>
      </c>
      <c r="C31" s="1">
        <v>15.879632944831739</v>
      </c>
      <c r="D31" s="1">
        <v>14.920523382076862</v>
      </c>
      <c r="E31" s="1">
        <v>14.97835454341174</v>
      </c>
      <c r="F31" s="1">
        <v>15.728848191894549</v>
      </c>
      <c r="G31" s="1">
        <v>16.273178618491585</v>
      </c>
      <c r="H31" s="1">
        <v>15.663734457440611</v>
      </c>
      <c r="I31" s="1">
        <v>18.905989728092656</v>
      </c>
      <c r="J31" s="1">
        <v>21.032459048169194</v>
      </c>
      <c r="K31" s="1">
        <v>20.100431843843808</v>
      </c>
      <c r="L31" s="1">
        <v>19.757374913102332</v>
      </c>
      <c r="M31" s="1">
        <v>21.456959514754853</v>
      </c>
      <c r="N31" s="1">
        <v>19.414253446043315</v>
      </c>
      <c r="O31" s="1">
        <v>19.500088107128839</v>
      </c>
      <c r="P31" s="1">
        <v>20.934100465222976</v>
      </c>
      <c r="Q31" s="1">
        <v>20.749188354559326</v>
      </c>
      <c r="R31" s="1">
        <v>19.957013588985618</v>
      </c>
      <c r="S31" s="1">
        <v>19.80797629382727</v>
      </c>
      <c r="T31" s="1">
        <v>19.701467802336666</v>
      </c>
      <c r="U31" s="1">
        <v>20.09609278030301</v>
      </c>
      <c r="V31" s="1">
        <v>21.305720789623262</v>
      </c>
      <c r="W31" s="1">
        <v>20.190718577526198</v>
      </c>
      <c r="X31" s="1">
        <v>25.533840591685198</v>
      </c>
      <c r="Y31" s="1">
        <v>24.435460792206133</v>
      </c>
      <c r="Z31" s="1">
        <v>23.570113190419193</v>
      </c>
      <c r="AA31" s="1">
        <v>25.626423379604493</v>
      </c>
      <c r="AB31" s="1">
        <v>24.643788918915838</v>
      </c>
      <c r="AC31" s="1">
        <v>20.994981058875368</v>
      </c>
    </row>
    <row r="32" spans="1:29" x14ac:dyDescent="0.15">
      <c r="A32" s="1" t="s">
        <v>8</v>
      </c>
      <c r="B32" s="1">
        <v>20.621168803904286</v>
      </c>
      <c r="C32" s="1">
        <v>13.247103908408489</v>
      </c>
      <c r="D32" s="1">
        <v>12.101475365497981</v>
      </c>
      <c r="E32" s="1">
        <v>12.348371595906533</v>
      </c>
      <c r="F32" s="1">
        <v>12.192241004347586</v>
      </c>
      <c r="G32" s="1">
        <v>11.776247601270301</v>
      </c>
      <c r="H32" s="1">
        <v>11.764516897446248</v>
      </c>
      <c r="I32" s="1">
        <v>17.12958961517063</v>
      </c>
      <c r="J32" s="1">
        <v>14.69976625976957</v>
      </c>
      <c r="K32" s="1">
        <v>17.824772091936378</v>
      </c>
      <c r="L32" s="1">
        <v>17.850395259069376</v>
      </c>
      <c r="M32" s="1">
        <v>18.573201891252932</v>
      </c>
      <c r="N32" s="1">
        <v>16.542530145412062</v>
      </c>
      <c r="O32" s="1">
        <v>18.125205086547723</v>
      </c>
      <c r="P32" s="1">
        <v>17.09835015299771</v>
      </c>
      <c r="Q32" s="1">
        <v>16.37035098157822</v>
      </c>
      <c r="R32" s="1">
        <v>18.361994798560278</v>
      </c>
      <c r="S32" s="1">
        <v>16.527279944669754</v>
      </c>
      <c r="T32" s="1">
        <v>18.190349831263262</v>
      </c>
      <c r="U32" s="1">
        <v>19.118702093249262</v>
      </c>
      <c r="V32" s="1">
        <v>20.219302486491667</v>
      </c>
      <c r="W32" s="1">
        <v>14.201615444795134</v>
      </c>
      <c r="X32" s="1">
        <v>13.531365950460241</v>
      </c>
      <c r="Y32" s="1">
        <v>13.629582421621327</v>
      </c>
      <c r="Z32" s="1">
        <v>29.816053211487148</v>
      </c>
      <c r="AA32" s="1">
        <v>29.175599698245527</v>
      </c>
      <c r="AB32" s="1">
        <v>32.167924374408827</v>
      </c>
      <c r="AC32" s="1">
        <v>25.432121549271805</v>
      </c>
    </row>
    <row r="33" spans="1:29" x14ac:dyDescent="0.15">
      <c r="A33" s="1" t="s">
        <v>7</v>
      </c>
      <c r="B33" s="1">
        <v>0.34350000000000003</v>
      </c>
      <c r="C33" s="1">
        <v>0.2772</v>
      </c>
      <c r="D33" s="1">
        <v>0.2278</v>
      </c>
      <c r="E33" s="1">
        <v>0.2177</v>
      </c>
      <c r="F33" s="1">
        <v>0.22450000000000001</v>
      </c>
      <c r="G33" s="1">
        <v>0.19650000000000001</v>
      </c>
      <c r="H33" s="1">
        <v>0.21129999999999999</v>
      </c>
      <c r="I33" s="1">
        <v>0.29659999999999997</v>
      </c>
      <c r="J33" s="1">
        <v>0.3009</v>
      </c>
      <c r="K33" s="1">
        <v>0.30730000000000002</v>
      </c>
      <c r="L33" s="1">
        <v>0.32540000000000002</v>
      </c>
      <c r="M33" s="1">
        <v>0.29170000000000001</v>
      </c>
      <c r="N33" s="1">
        <v>0.28089999999999998</v>
      </c>
      <c r="O33" s="1">
        <v>0.30940000000000001</v>
      </c>
      <c r="P33" s="1">
        <v>0.30030000000000001</v>
      </c>
      <c r="Q33" s="1">
        <v>0.307</v>
      </c>
      <c r="R33" s="1">
        <v>0.318</v>
      </c>
      <c r="S33" s="1">
        <v>0.27510000000000001</v>
      </c>
      <c r="T33" s="1">
        <v>0.28549999999999998</v>
      </c>
      <c r="U33" s="1">
        <v>0.27610000000000001</v>
      </c>
      <c r="V33" s="1">
        <v>0.30520000000000003</v>
      </c>
      <c r="W33" s="1">
        <v>0.26540000000000002</v>
      </c>
      <c r="X33" s="1">
        <v>0.34300000000000003</v>
      </c>
      <c r="Y33" s="1">
        <v>0.29430000000000001</v>
      </c>
      <c r="Z33" s="1">
        <v>0.35809999999999997</v>
      </c>
      <c r="AA33" s="1">
        <v>0.29199999999999998</v>
      </c>
      <c r="AB33" s="1">
        <v>0.29670000000000002</v>
      </c>
      <c r="AC33" s="1">
        <v>0.25619999999999998</v>
      </c>
    </row>
    <row r="34" spans="1:29" x14ac:dyDescent="0.15">
      <c r="A34" s="1" t="s">
        <v>6</v>
      </c>
      <c r="B34" s="1">
        <v>7.02</v>
      </c>
      <c r="C34" s="1">
        <v>13.88</v>
      </c>
      <c r="D34" s="1">
        <v>14.87</v>
      </c>
      <c r="E34" s="1">
        <v>14.93</v>
      </c>
      <c r="F34" s="1">
        <v>14.21</v>
      </c>
      <c r="G34" s="1">
        <v>14.37</v>
      </c>
      <c r="H34" s="1">
        <v>14.36</v>
      </c>
      <c r="I34" s="1">
        <v>11.17</v>
      </c>
      <c r="J34" s="1">
        <v>10.02</v>
      </c>
      <c r="K34" s="1">
        <v>9.84</v>
      </c>
      <c r="L34" s="1">
        <v>9.98</v>
      </c>
      <c r="M34" s="1">
        <v>9.3800000000000008</v>
      </c>
      <c r="N34" s="1">
        <v>10.61</v>
      </c>
      <c r="O34" s="1">
        <v>10.31</v>
      </c>
      <c r="P34" s="1">
        <v>9.74</v>
      </c>
      <c r="Q34" s="1">
        <v>9.98</v>
      </c>
      <c r="R34" s="1">
        <v>9.81</v>
      </c>
      <c r="S34" s="1">
        <v>10.41</v>
      </c>
      <c r="T34" s="1">
        <v>11.25</v>
      </c>
      <c r="U34" s="1">
        <v>11.56</v>
      </c>
      <c r="V34" s="1">
        <v>10.98</v>
      </c>
      <c r="W34" s="1">
        <v>12.14</v>
      </c>
      <c r="X34" s="1">
        <v>10.17</v>
      </c>
      <c r="Y34" s="1">
        <v>10.55</v>
      </c>
      <c r="Z34" s="1">
        <v>7.39</v>
      </c>
      <c r="AA34" s="1">
        <v>5.72</v>
      </c>
      <c r="AB34" s="1">
        <v>6.3</v>
      </c>
      <c r="AC34" s="1">
        <v>9.42</v>
      </c>
    </row>
    <row r="35" spans="1:29" x14ac:dyDescent="0.15">
      <c r="A35" s="1" t="s">
        <v>5</v>
      </c>
      <c r="B35" s="1">
        <v>7.85E-2</v>
      </c>
      <c r="C35" s="1">
        <v>7.4200000000000002E-2</v>
      </c>
      <c r="D35" s="1">
        <v>6.1899999999999997E-2</v>
      </c>
      <c r="E35" s="1">
        <v>7.2499999999999995E-2</v>
      </c>
      <c r="F35" s="1">
        <v>6.6400000000000001E-2</v>
      </c>
      <c r="G35" s="1">
        <v>8.14E-2</v>
      </c>
      <c r="H35" s="1">
        <v>9.6699999999999994E-2</v>
      </c>
      <c r="I35" s="1">
        <v>7.6600000000000001E-2</v>
      </c>
      <c r="J35" s="1">
        <v>6.83E-2</v>
      </c>
      <c r="K35" s="1">
        <v>8.77E-2</v>
      </c>
      <c r="L35" s="1">
        <v>3.4500000000000003E-2</v>
      </c>
      <c r="M35" s="1">
        <v>7.3300000000000004E-2</v>
      </c>
      <c r="N35" s="1">
        <v>7.3800000000000004E-2</v>
      </c>
      <c r="O35" s="1">
        <v>5.9299999999999999E-2</v>
      </c>
      <c r="P35" s="1">
        <v>0.1013</v>
      </c>
      <c r="Q35" s="1">
        <v>9.0800000000000006E-2</v>
      </c>
      <c r="R35" s="1">
        <v>9.4E-2</v>
      </c>
      <c r="S35" s="1">
        <v>7.0099999999999996E-2</v>
      </c>
      <c r="T35" s="1">
        <v>9.3700000000000006E-2</v>
      </c>
      <c r="U35" s="1">
        <v>6.1600000000000002E-2</v>
      </c>
      <c r="V35" s="1">
        <v>8.6699999999999999E-2</v>
      </c>
      <c r="W35" s="1">
        <v>0.1051</v>
      </c>
      <c r="X35" s="1">
        <v>5.6300000000000003E-2</v>
      </c>
      <c r="Y35" s="1">
        <v>5.8900000000000001E-2</v>
      </c>
      <c r="Z35" s="1">
        <v>0.1066</v>
      </c>
      <c r="AA35" s="1">
        <v>4.6800000000000001E-2</v>
      </c>
      <c r="AB35" s="1">
        <v>7.3599999999999999E-2</v>
      </c>
      <c r="AC35" s="1">
        <v>7.1800000000000003E-2</v>
      </c>
    </row>
    <row r="36" spans="1:29" x14ac:dyDescent="0.15">
      <c r="A36" s="1" t="s">
        <v>4</v>
      </c>
      <c r="B36" s="1">
        <v>0.1827</v>
      </c>
      <c r="C36" s="1">
        <v>0.19120000000000001</v>
      </c>
      <c r="D36" s="1">
        <v>0.21870000000000001</v>
      </c>
      <c r="E36" s="1">
        <v>0.20349999999999999</v>
      </c>
      <c r="F36" s="1">
        <v>0.19850000000000001</v>
      </c>
      <c r="G36" s="1">
        <v>0.18529999999999999</v>
      </c>
      <c r="H36" s="1">
        <v>0.17499999999999999</v>
      </c>
      <c r="I36" s="1">
        <v>0.19159999999999999</v>
      </c>
      <c r="J36" s="1">
        <v>0.129</v>
      </c>
      <c r="K36" s="1">
        <v>0.20830000000000001</v>
      </c>
      <c r="L36" s="1">
        <v>0.2049</v>
      </c>
      <c r="M36" s="1">
        <v>0.22109999999999999</v>
      </c>
      <c r="N36" s="1">
        <v>0.1115</v>
      </c>
      <c r="O36" s="1">
        <v>0.18129999999999999</v>
      </c>
      <c r="P36" s="1">
        <v>0.18629999999999999</v>
      </c>
      <c r="Q36" s="1">
        <v>0.17610000000000001</v>
      </c>
      <c r="R36" s="1">
        <v>0.19289999999999999</v>
      </c>
      <c r="S36" s="1">
        <v>0.19370000000000001</v>
      </c>
      <c r="T36" s="1">
        <v>0.20899999999999999</v>
      </c>
      <c r="U36" s="1">
        <v>0.24590000000000001</v>
      </c>
      <c r="V36" s="1">
        <v>0.25940000000000002</v>
      </c>
      <c r="W36" s="1">
        <v>0.19750000000000001</v>
      </c>
      <c r="X36" s="1">
        <v>0.2074</v>
      </c>
      <c r="Y36" s="1">
        <v>0.21279999999999999</v>
      </c>
      <c r="Z36" s="1">
        <v>0.27950000000000003</v>
      </c>
      <c r="AA36" s="1">
        <v>0.2089</v>
      </c>
      <c r="AB36" s="1">
        <v>0.2833</v>
      </c>
      <c r="AC36" s="1">
        <v>0.25009999999999999</v>
      </c>
    </row>
    <row r="37" spans="1:29" x14ac:dyDescent="0.15">
      <c r="A37" s="1" t="s">
        <v>3</v>
      </c>
      <c r="B37" s="1">
        <v>99.455371382951981</v>
      </c>
      <c r="C37" s="1">
        <v>100.03503685324023</v>
      </c>
      <c r="D37" s="1">
        <v>99.959698747574834</v>
      </c>
      <c r="E37" s="1">
        <v>100.28952613931827</v>
      </c>
      <c r="F37" s="1">
        <v>99.667889196242143</v>
      </c>
      <c r="G37" s="1">
        <v>99.710226219761893</v>
      </c>
      <c r="H37" s="1">
        <v>99.337551354886841</v>
      </c>
      <c r="I37" s="1">
        <v>100.23797934326328</v>
      </c>
      <c r="J37" s="1">
        <v>99.862025307938765</v>
      </c>
      <c r="K37" s="1">
        <v>99.918303935780173</v>
      </c>
      <c r="L37" s="1">
        <v>99.920870172171703</v>
      </c>
      <c r="M37" s="1">
        <v>100.22116140600779</v>
      </c>
      <c r="N37" s="1">
        <v>99.590983591455384</v>
      </c>
      <c r="O37" s="1">
        <v>99.809893193676558</v>
      </c>
      <c r="P37" s="1">
        <v>100.17845061822068</v>
      </c>
      <c r="Q37" s="1">
        <v>99.47943933613756</v>
      </c>
      <c r="R37" s="1">
        <v>100.30520838754587</v>
      </c>
      <c r="S37" s="1">
        <v>99.969056238497018</v>
      </c>
      <c r="T37" s="1">
        <v>100.81031763359994</v>
      </c>
      <c r="U37" s="1">
        <v>100.27419487355228</v>
      </c>
      <c r="V37" s="1">
        <v>101.32882327611493</v>
      </c>
      <c r="W37" s="1">
        <v>99.408134022321335</v>
      </c>
      <c r="X37" s="1">
        <v>100.69180654214544</v>
      </c>
      <c r="Y37" s="1">
        <v>99.806843213827463</v>
      </c>
      <c r="Z37" s="1">
        <v>100.37356640190633</v>
      </c>
      <c r="AA37" s="1">
        <v>98.095323077850011</v>
      </c>
      <c r="AB37" s="1">
        <v>99.690313293324664</v>
      </c>
      <c r="AC37" s="1">
        <v>100.39140260814717</v>
      </c>
    </row>
    <row r="40" spans="1:29" x14ac:dyDescent="0.15">
      <c r="A40" s="1" t="s">
        <v>2</v>
      </c>
      <c r="B40" s="1">
        <v>33.780937063179998</v>
      </c>
      <c r="C40" s="1">
        <v>60.912620760509554</v>
      </c>
      <c r="D40" s="1">
        <v>63.987859000409927</v>
      </c>
      <c r="E40" s="1">
        <v>63.991508901033448</v>
      </c>
      <c r="F40" s="1">
        <v>61.696326720294927</v>
      </c>
      <c r="G40" s="1">
        <v>61.155506425199142</v>
      </c>
      <c r="H40" s="1">
        <v>62.041912493665031</v>
      </c>
      <c r="I40" s="1">
        <v>51.299256649481244</v>
      </c>
      <c r="J40" s="1">
        <v>45.927673798015761</v>
      </c>
      <c r="K40" s="1">
        <v>46.603826242067719</v>
      </c>
      <c r="L40" s="1">
        <v>47.384524459522169</v>
      </c>
      <c r="M40" s="1">
        <v>43.801053561672873</v>
      </c>
      <c r="N40" s="1">
        <v>49.35050119036552</v>
      </c>
      <c r="O40" s="1">
        <v>48.523540811879649</v>
      </c>
      <c r="P40" s="1">
        <v>45.340826907763883</v>
      </c>
      <c r="Q40" s="1">
        <v>46.165173510018541</v>
      </c>
      <c r="R40" s="1">
        <v>46.706047185571151</v>
      </c>
      <c r="S40" s="1">
        <v>48.37335739926344</v>
      </c>
      <c r="T40" s="1">
        <v>50.447591331525331</v>
      </c>
      <c r="U40" s="1">
        <v>50.631331437545263</v>
      </c>
      <c r="V40" s="1">
        <v>47.884487757048198</v>
      </c>
      <c r="W40" s="1">
        <v>51.737098267186362</v>
      </c>
      <c r="X40" s="1">
        <v>41.524280198836706</v>
      </c>
      <c r="Y40" s="1">
        <v>43.495067732004223</v>
      </c>
      <c r="Z40" s="1">
        <v>35.855930958573516</v>
      </c>
      <c r="AA40" s="1">
        <v>28.466741927505847</v>
      </c>
      <c r="AB40" s="1">
        <v>31.308278875436983</v>
      </c>
      <c r="AC40" s="1">
        <v>44.442577082223238</v>
      </c>
    </row>
    <row r="41" spans="1:29" x14ac:dyDescent="0.15">
      <c r="A41" s="1" t="s">
        <v>1</v>
      </c>
      <c r="B41" s="1">
        <v>1435.622305529522</v>
      </c>
      <c r="C41" s="1">
        <v>1502.4137100013388</v>
      </c>
      <c r="D41" s="1">
        <v>1718.5035479983931</v>
      </c>
      <c r="E41" s="1">
        <v>1599.064801178203</v>
      </c>
      <c r="F41" s="1">
        <v>1559.7757397241933</v>
      </c>
      <c r="G41" s="1">
        <v>1456.052617485607</v>
      </c>
      <c r="H41" s="1">
        <v>1375.1171508903465</v>
      </c>
      <c r="I41" s="1">
        <v>1505.5568349176597</v>
      </c>
      <c r="J41" s="1">
        <v>1013.6577855134556</v>
      </c>
      <c r="K41" s="1">
        <v>1636.7823001740528</v>
      </c>
      <c r="L41" s="1">
        <v>1610.0657383853259</v>
      </c>
      <c r="M41" s="1">
        <v>1737.362297496318</v>
      </c>
      <c r="N41" s="1">
        <v>876.14607042442094</v>
      </c>
      <c r="O41" s="1">
        <v>1424.6213683223991</v>
      </c>
      <c r="P41" s="1">
        <v>1463.910429776409</v>
      </c>
      <c r="Q41" s="1">
        <v>1383.7607444102291</v>
      </c>
      <c r="R41" s="1">
        <v>1515.7719908957022</v>
      </c>
      <c r="S41" s="1">
        <v>1522.0582407283437</v>
      </c>
      <c r="T41" s="1">
        <v>1642.2827687776139</v>
      </c>
      <c r="U41" s="1">
        <v>1932.2360423082071</v>
      </c>
      <c r="V41" s="1">
        <v>2038.316508234034</v>
      </c>
      <c r="W41" s="1">
        <v>1551.9179274333912</v>
      </c>
      <c r="X41" s="1">
        <v>1629.7102691123307</v>
      </c>
      <c r="Y41" s="1">
        <v>1672.1424554826615</v>
      </c>
      <c r="Z41" s="1">
        <v>2196.2585352791539</v>
      </c>
      <c r="AA41" s="1">
        <v>1641.4969875485338</v>
      </c>
      <c r="AB41" s="1">
        <v>2226.1182219842012</v>
      </c>
      <c r="AC41" s="1">
        <v>1965.2388539295753</v>
      </c>
    </row>
    <row r="42" spans="1:29" x14ac:dyDescent="0.15">
      <c r="A42" s="1" t="s">
        <v>0</v>
      </c>
      <c r="B42" s="1">
        <v>0.7563307995948122</v>
      </c>
      <c r="C42" s="1">
        <v>0.7506701884471404</v>
      </c>
      <c r="D42" s="1">
        <v>0.72983208022072599</v>
      </c>
      <c r="E42" s="1">
        <v>0.74184687138920336</v>
      </c>
      <c r="F42" s="1">
        <v>0.69751781403543256</v>
      </c>
      <c r="G42" s="1">
        <v>0.65118325251263476</v>
      </c>
      <c r="H42" s="1">
        <v>0.6758455699899002</v>
      </c>
      <c r="I42" s="1">
        <v>0.81529771747434443</v>
      </c>
      <c r="J42" s="1">
        <v>0.62891081454321041</v>
      </c>
      <c r="K42" s="1">
        <v>0.79797132125142189</v>
      </c>
      <c r="L42" s="1">
        <v>0.8129938900053747</v>
      </c>
      <c r="M42" s="1">
        <v>0.77891000697244395</v>
      </c>
      <c r="N42" s="1">
        <v>0.76674318666579722</v>
      </c>
      <c r="O42" s="1">
        <v>0.83640195896902592</v>
      </c>
      <c r="P42" s="1">
        <v>0.73496826674435023</v>
      </c>
      <c r="Q42" s="1">
        <v>0.70994640338323378</v>
      </c>
      <c r="R42" s="1">
        <v>0.8279288049457213</v>
      </c>
      <c r="S42" s="1">
        <v>0.75080984980819443</v>
      </c>
      <c r="T42" s="1">
        <v>0.83082805615741828</v>
      </c>
      <c r="U42" s="1">
        <v>0.85608219507023908</v>
      </c>
      <c r="V42" s="1">
        <v>0.85396215364082328</v>
      </c>
      <c r="W42" s="1">
        <v>0.632928509869783</v>
      </c>
      <c r="X42" s="1">
        <v>0.47686361025845175</v>
      </c>
      <c r="Y42" s="1">
        <v>0.50191560994445139</v>
      </c>
      <c r="Z42" s="1">
        <v>1.1383011440304263</v>
      </c>
      <c r="AA42" s="1">
        <v>1.0244729134261537</v>
      </c>
      <c r="AB42" s="1">
        <v>1.1745844430141956</v>
      </c>
      <c r="AC42" s="1">
        <v>1.090023319237541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A243-7364-7548-9379-3376230C7A25}">
  <dimension ref="A1:W42"/>
  <sheetViews>
    <sheetView workbookViewId="0">
      <selection activeCell="BG2" sqref="BG2:BG42"/>
    </sheetView>
  </sheetViews>
  <sheetFormatPr baseColWidth="10" defaultRowHeight="13" x14ac:dyDescent="0.15"/>
  <cols>
    <col min="1" max="16384" width="10.83203125" style="1"/>
  </cols>
  <sheetData>
    <row r="1" spans="1:23" x14ac:dyDescent="0.15">
      <c r="B1" s="1" t="s">
        <v>793</v>
      </c>
      <c r="C1" s="1" t="s">
        <v>792</v>
      </c>
      <c r="D1" s="1" t="s">
        <v>791</v>
      </c>
      <c r="E1" s="1" t="s">
        <v>790</v>
      </c>
      <c r="F1" s="1" t="s">
        <v>783</v>
      </c>
      <c r="G1" s="1" t="s">
        <v>782</v>
      </c>
      <c r="H1" s="1" t="s">
        <v>781</v>
      </c>
      <c r="I1" s="1" t="s">
        <v>780</v>
      </c>
      <c r="J1" s="1" t="s">
        <v>779</v>
      </c>
      <c r="K1" s="1" t="s">
        <v>773</v>
      </c>
      <c r="L1" s="1" t="s">
        <v>772</v>
      </c>
      <c r="M1" s="1" t="s">
        <v>771</v>
      </c>
      <c r="N1" s="1" t="s">
        <v>770</v>
      </c>
      <c r="O1" s="1" t="s">
        <v>764</v>
      </c>
      <c r="P1" s="1" t="s">
        <v>763</v>
      </c>
      <c r="Q1" s="1" t="s">
        <v>762</v>
      </c>
      <c r="R1" s="1" t="s">
        <v>761</v>
      </c>
      <c r="S1" s="1" t="s">
        <v>754</v>
      </c>
      <c r="T1" s="1" t="s">
        <v>753</v>
      </c>
      <c r="U1" s="1" t="s">
        <v>752</v>
      </c>
      <c r="V1" s="1" t="s">
        <v>751</v>
      </c>
      <c r="W1" s="1" t="s">
        <v>725</v>
      </c>
    </row>
    <row r="2" spans="1:23" x14ac:dyDescent="0.15">
      <c r="A2" s="1" t="s">
        <v>31</v>
      </c>
      <c r="B2" s="1">
        <v>0.71818564137270446</v>
      </c>
      <c r="C2" s="1">
        <v>0.69002367170085854</v>
      </c>
      <c r="D2" s="1">
        <v>0.56388507974987223</v>
      </c>
      <c r="E2" s="1">
        <v>0.62405615989263552</v>
      </c>
      <c r="F2" s="1">
        <v>0.7193415335758605</v>
      </c>
      <c r="G2" s="1">
        <v>0.76057840002014454</v>
      </c>
      <c r="H2" s="1">
        <v>0.75930567392258996</v>
      </c>
      <c r="I2" s="1">
        <v>0.77096152233351933</v>
      </c>
      <c r="J2" s="1">
        <v>0.742478785916175</v>
      </c>
      <c r="K2" s="1">
        <v>0.46723575260678135</v>
      </c>
      <c r="L2" s="1">
        <v>0.71643061726167656</v>
      </c>
      <c r="M2" s="1">
        <v>0.4604253842518084</v>
      </c>
      <c r="N2" s="1">
        <v>0.48175889353619267</v>
      </c>
      <c r="O2" s="1">
        <v>0.74048543761375729</v>
      </c>
      <c r="P2" s="1">
        <v>0.78674631197139921</v>
      </c>
      <c r="Q2" s="1">
        <v>0.76943348634338249</v>
      </c>
      <c r="R2" s="1">
        <v>0.76103816132000579</v>
      </c>
      <c r="S2" s="1">
        <v>0.79981157594715091</v>
      </c>
      <c r="T2" s="1">
        <v>0.79916825310488626</v>
      </c>
      <c r="U2" s="1">
        <v>0.79413220253978845</v>
      </c>
      <c r="V2" s="1">
        <v>0.49809368591810887</v>
      </c>
      <c r="W2" s="1">
        <v>0.92497679634929231</v>
      </c>
    </row>
    <row r="3" spans="1:23" x14ac:dyDescent="0.15">
      <c r="A3" s="1" t="s">
        <v>30</v>
      </c>
      <c r="B3" s="1">
        <v>0.54986388911569517</v>
      </c>
      <c r="C3" s="1">
        <v>0.53814379819575353</v>
      </c>
      <c r="D3" s="1">
        <v>0.35969860017652461</v>
      </c>
      <c r="E3" s="1">
        <v>0.47747356740631564</v>
      </c>
      <c r="F3" s="1">
        <v>0.61569438910319618</v>
      </c>
      <c r="G3" s="1">
        <v>0.59277948877680497</v>
      </c>
      <c r="H3" s="1">
        <v>0.60153430046756029</v>
      </c>
      <c r="I3" s="1">
        <v>0.60939861254030203</v>
      </c>
      <c r="J3" s="1">
        <v>0.56770765084174002</v>
      </c>
      <c r="K3" s="1">
        <v>0.2984526963004937</v>
      </c>
      <c r="L3" s="1">
        <v>0.59834786017018093</v>
      </c>
      <c r="M3" s="1">
        <v>0.27656137858129104</v>
      </c>
      <c r="N3" s="1">
        <v>0.30538837774009636</v>
      </c>
      <c r="O3" s="1">
        <v>0.58419751543241349</v>
      </c>
      <c r="P3" s="1">
        <v>0.57269898887824788</v>
      </c>
      <c r="Q3" s="1">
        <v>0.56829812531753232</v>
      </c>
      <c r="R3" s="1">
        <v>0.57068092070710519</v>
      </c>
      <c r="S3" s="1">
        <v>0.60092887713428067</v>
      </c>
      <c r="T3" s="1">
        <v>0.5828662128364599</v>
      </c>
      <c r="U3" s="1">
        <v>0.59557547838582869</v>
      </c>
      <c r="V3" s="1">
        <v>0.34150918601940922</v>
      </c>
      <c r="W3" s="1">
        <v>0.59811942114377037</v>
      </c>
    </row>
    <row r="4" spans="1:23" x14ac:dyDescent="0.15">
      <c r="A4" s="1" t="s">
        <v>566</v>
      </c>
      <c r="B4" s="1">
        <f>B20/(B20+B17)</f>
        <v>0.43224965321964853</v>
      </c>
      <c r="C4" s="1">
        <f>C20/(C20+C17)</f>
        <v>0.45791243606258519</v>
      </c>
      <c r="D4" s="1">
        <f>D20/(D20+D17)</f>
        <v>0.56406103061043844</v>
      </c>
      <c r="E4" s="1">
        <f>E20/(E20+E17)</f>
        <v>0.53556598038112369</v>
      </c>
      <c r="F4" s="1">
        <f>F20/(F20+F17)</f>
        <v>0.36502361335587957</v>
      </c>
      <c r="G4" s="1">
        <f>G20/(G20+G17)</f>
        <v>0.38028718307343817</v>
      </c>
      <c r="H4" s="1">
        <f>H20/(H20+H17)</f>
        <v>0.37472447510548651</v>
      </c>
      <c r="I4" s="1">
        <f>I20/(I20+I17)</f>
        <v>0.36748929670141867</v>
      </c>
      <c r="J4" s="1">
        <f>J20/(J20+J17)</f>
        <v>0.38235716342230336</v>
      </c>
      <c r="K4" s="1">
        <f>K20/(K20+K17)</f>
        <v>0.65786995063433695</v>
      </c>
      <c r="L4" s="1">
        <f>L20/(L20+L17)</f>
        <v>0.43411416324248264</v>
      </c>
      <c r="M4" s="1">
        <f>M20/(M20+M17)</f>
        <v>0.67609698630816661</v>
      </c>
      <c r="N4" s="1">
        <f>N20/(N20+N17)</f>
        <v>0.63419198825586254</v>
      </c>
      <c r="O4" s="1">
        <f>O20/(O20+O17)</f>
        <v>0.38008216295208819</v>
      </c>
      <c r="P4" s="1">
        <f>P20/(P20+P17)</f>
        <v>0.33619192472340143</v>
      </c>
      <c r="Q4" s="1">
        <f>Q20/(Q20+Q17)</f>
        <v>0.33062250227898671</v>
      </c>
      <c r="R4" s="1">
        <f>R20/(R20+R17)</f>
        <v>0.36316226458194334</v>
      </c>
      <c r="S4" s="1">
        <f>S20/(S20+S17)</f>
        <v>0.32207386865280835</v>
      </c>
      <c r="T4" s="1">
        <f>T20/(T20+T17)</f>
        <v>0.31985103198279619</v>
      </c>
      <c r="U4" s="1">
        <f>U20/(U20+U17)</f>
        <v>0.32460384246670237</v>
      </c>
      <c r="V4" s="1">
        <f>V20/(V20+V17)</f>
        <v>0.63751735939448517</v>
      </c>
      <c r="W4" s="1">
        <f>W20/(W20+W17)</f>
        <v>0.13757811261620811</v>
      </c>
    </row>
    <row r="6" spans="1:23" x14ac:dyDescent="0.15">
      <c r="A6" s="1" t="s">
        <v>21</v>
      </c>
      <c r="B6" s="1">
        <v>4.6822925946976728</v>
      </c>
      <c r="C6" s="1">
        <v>4.574575706407316</v>
      </c>
      <c r="D6" s="1">
        <v>3.6188165754501771</v>
      </c>
      <c r="E6" s="1">
        <v>3.8666014663930222</v>
      </c>
      <c r="F6" s="1">
        <v>5.9399890472376597</v>
      </c>
      <c r="G6" s="1">
        <v>5.1811928869526476</v>
      </c>
      <c r="H6" s="1">
        <v>5.1334765013565828</v>
      </c>
      <c r="I6" s="1">
        <v>5.2566810430957798</v>
      </c>
      <c r="J6" s="1">
        <v>5.0614769775246433</v>
      </c>
      <c r="K6" s="1">
        <v>2.7724905027702533</v>
      </c>
      <c r="L6" s="1">
        <v>4.6644588121121071</v>
      </c>
      <c r="M6" s="1">
        <v>2.587263818482116</v>
      </c>
      <c r="N6" s="1">
        <v>3.0065359316187541</v>
      </c>
      <c r="O6" s="1">
        <v>5.1767567960389549</v>
      </c>
      <c r="P6" s="1">
        <v>5.3839396830860213</v>
      </c>
      <c r="Q6" s="1">
        <v>5.7565582183576076</v>
      </c>
      <c r="R6" s="1">
        <v>5.2822262784926508</v>
      </c>
      <c r="S6" s="1">
        <v>5.6567598322293851</v>
      </c>
      <c r="T6" s="1">
        <v>5.677383877932721</v>
      </c>
      <c r="U6" s="1">
        <v>5.5781722007628662</v>
      </c>
      <c r="V6" s="1">
        <v>2.9509120138730971</v>
      </c>
      <c r="W6" s="1">
        <v>7.1594750090624988</v>
      </c>
    </row>
    <row r="7" spans="1:23" x14ac:dyDescent="0.15">
      <c r="A7" s="1" t="s">
        <v>20</v>
      </c>
      <c r="B7" s="1">
        <v>4.402382413038687</v>
      </c>
      <c r="C7" s="1">
        <v>4.0274210300126754</v>
      </c>
      <c r="D7" s="1">
        <v>2.4353815996985588</v>
      </c>
      <c r="E7" s="1">
        <v>3.5348870683049327</v>
      </c>
      <c r="F7" s="1">
        <v>2.8119849272431736</v>
      </c>
      <c r="G7" s="1">
        <v>4.9190456265046834</v>
      </c>
      <c r="H7" s="1">
        <v>4.5716902407178495</v>
      </c>
      <c r="I7" s="1">
        <v>5.0237824931649442</v>
      </c>
      <c r="J7" s="1">
        <v>3.9725238571308594</v>
      </c>
      <c r="K7" s="1">
        <v>1.9029215437173832</v>
      </c>
      <c r="L7" s="1">
        <v>4.3760150116492369</v>
      </c>
      <c r="M7" s="1">
        <v>2.0210545559285222</v>
      </c>
      <c r="N7" s="1">
        <v>1.8388884432908412</v>
      </c>
      <c r="O7" s="1">
        <v>3.8796497063887116</v>
      </c>
      <c r="P7" s="1">
        <v>4.6757155590367816</v>
      </c>
      <c r="Q7" s="1">
        <v>3.7319743246028594</v>
      </c>
      <c r="R7" s="1">
        <v>4.3110468838278635</v>
      </c>
      <c r="S7" s="1">
        <v>5.0804040199478635</v>
      </c>
      <c r="T7" s="1">
        <v>4.9468550840080852</v>
      </c>
      <c r="U7" s="1">
        <v>4.7635145077490932</v>
      </c>
      <c r="V7" s="1">
        <v>2.1995885584614712</v>
      </c>
      <c r="W7" s="1">
        <v>6.9219299264879695</v>
      </c>
    </row>
    <row r="8" spans="1:23" x14ac:dyDescent="0.15">
      <c r="A8" s="1" t="s">
        <v>28</v>
      </c>
      <c r="B8" s="1">
        <v>0.5154056243850561</v>
      </c>
      <c r="C8" s="1">
        <v>0.53180393420041905</v>
      </c>
      <c r="D8" s="1">
        <v>0.59773672264391509</v>
      </c>
      <c r="E8" s="1">
        <v>0.52240862743575311</v>
      </c>
      <c r="F8" s="1">
        <v>0.67870277774563648</v>
      </c>
      <c r="G8" s="1">
        <v>0.5129772806898909</v>
      </c>
      <c r="H8" s="1">
        <v>0.52894263826520582</v>
      </c>
      <c r="I8" s="1">
        <v>0.51132723972559058</v>
      </c>
      <c r="J8" s="1">
        <v>0.56026970443795121</v>
      </c>
      <c r="K8" s="1">
        <v>0.59299383138927042</v>
      </c>
      <c r="L8" s="1">
        <v>0.51595291386745379</v>
      </c>
      <c r="M8" s="1">
        <v>0.56143339246021673</v>
      </c>
      <c r="N8" s="1">
        <v>0.6204897030664831</v>
      </c>
      <c r="O8" s="1">
        <v>0.57161268044353686</v>
      </c>
      <c r="P8" s="1">
        <v>0.5352012125168909</v>
      </c>
      <c r="Q8" s="1">
        <v>0.60668582758125145</v>
      </c>
      <c r="R8" s="1">
        <v>0.55061772860170854</v>
      </c>
      <c r="S8" s="1">
        <v>0.52683929481827974</v>
      </c>
      <c r="T8" s="1">
        <v>0.53438028815718508</v>
      </c>
      <c r="U8" s="1">
        <v>0.53938708046257344</v>
      </c>
      <c r="V8" s="1">
        <v>0.57293693543568269</v>
      </c>
      <c r="W8" s="1">
        <v>0.50843470817229375</v>
      </c>
    </row>
    <row r="9" spans="1:23" x14ac:dyDescent="0.15">
      <c r="A9" s="1" t="s">
        <v>27</v>
      </c>
      <c r="B9" s="1">
        <v>0.4845943756149439</v>
      </c>
      <c r="C9" s="1">
        <v>0.46819606579958101</v>
      </c>
      <c r="D9" s="1">
        <v>0.40226327735608486</v>
      </c>
      <c r="E9" s="1">
        <v>0.47759137256424689</v>
      </c>
      <c r="F9" s="1">
        <v>0.32129722225436352</v>
      </c>
      <c r="G9" s="1">
        <v>0.4870227193101091</v>
      </c>
      <c r="H9" s="1">
        <v>0.47105736173479412</v>
      </c>
      <c r="I9" s="1">
        <v>0.48867276027440942</v>
      </c>
      <c r="J9" s="1">
        <v>0.43973029556204873</v>
      </c>
      <c r="K9" s="1">
        <v>0.40700616861072958</v>
      </c>
      <c r="L9" s="1">
        <v>0.48404708613254621</v>
      </c>
      <c r="M9" s="1">
        <v>0.43856660753978322</v>
      </c>
      <c r="N9" s="1">
        <v>0.37951029693351696</v>
      </c>
      <c r="O9" s="1">
        <v>0.42838731955646314</v>
      </c>
      <c r="P9" s="1">
        <v>0.46479878748310915</v>
      </c>
      <c r="Q9" s="1">
        <v>0.3933141724187485</v>
      </c>
      <c r="R9" s="1">
        <v>0.44938227139829151</v>
      </c>
      <c r="S9" s="1">
        <v>0.47316070518172032</v>
      </c>
      <c r="T9" s="1">
        <v>0.46561971184281492</v>
      </c>
      <c r="U9" s="1">
        <v>0.46061291953742661</v>
      </c>
      <c r="V9" s="1">
        <v>0.42706306456431736</v>
      </c>
      <c r="W9" s="1">
        <v>0.49156529182770625</v>
      </c>
    </row>
    <row r="12" spans="1:23" x14ac:dyDescent="0.15">
      <c r="A12" s="1" t="s">
        <v>26</v>
      </c>
      <c r="B12" s="1">
        <v>1.6556299469512557E-2</v>
      </c>
      <c r="C12" s="1">
        <v>6.4474300687727528E-3</v>
      </c>
      <c r="D12" s="1">
        <v>2.4085990185875291E-3</v>
      </c>
      <c r="E12" s="1">
        <v>5.9514228174143563E-3</v>
      </c>
      <c r="F12" s="1">
        <v>2.6571549775320632E-3</v>
      </c>
      <c r="G12" s="1">
        <v>0</v>
      </c>
      <c r="H12" s="1">
        <v>0</v>
      </c>
      <c r="I12" s="1">
        <v>3.6735907483589902E-3</v>
      </c>
      <c r="J12" s="1">
        <v>0</v>
      </c>
      <c r="K12" s="1">
        <v>9.5805556497994913E-3</v>
      </c>
      <c r="L12" s="1">
        <v>3.7981543990855313E-3</v>
      </c>
      <c r="M12" s="1">
        <v>1.050505430105474E-2</v>
      </c>
      <c r="N12" s="1">
        <v>2.3215823169084808E-3</v>
      </c>
      <c r="O12" s="1">
        <v>0</v>
      </c>
      <c r="P12" s="1">
        <v>0</v>
      </c>
      <c r="Q12" s="1">
        <v>0</v>
      </c>
      <c r="R12" s="1">
        <v>3.902983612560832E-3</v>
      </c>
      <c r="S12" s="1">
        <v>2.7067101326215671E-3</v>
      </c>
      <c r="T12" s="1">
        <v>3.8452882726526501E-3</v>
      </c>
      <c r="U12" s="1">
        <v>0</v>
      </c>
      <c r="V12" s="1">
        <v>2.3617759789237988E-3</v>
      </c>
      <c r="W12" s="1">
        <v>4.8235971971457656E-3</v>
      </c>
    </row>
    <row r="13" spans="1:23" x14ac:dyDescent="0.15">
      <c r="A13" s="1" t="s">
        <v>25</v>
      </c>
      <c r="B13" s="1">
        <v>0.38467789182358936</v>
      </c>
      <c r="C13" s="1">
        <v>0.59487289818916478</v>
      </c>
      <c r="D13" s="1">
        <v>0.4166623019335241</v>
      </c>
      <c r="E13" s="1">
        <v>0.44193316197160837</v>
      </c>
      <c r="F13" s="1">
        <v>1.4849012292218815</v>
      </c>
      <c r="G13" s="1">
        <v>0.52525573903967027</v>
      </c>
      <c r="H13" s="1">
        <v>0.35384622463859433</v>
      </c>
      <c r="I13" s="1">
        <v>0.45982959597060785</v>
      </c>
      <c r="J13" s="1">
        <v>0.34864693723520307</v>
      </c>
      <c r="K13" s="1">
        <v>0.2004603139593204</v>
      </c>
      <c r="L13" s="1">
        <v>0.39477993155631608</v>
      </c>
      <c r="M13" s="1">
        <v>7.6649813342709858E-2</v>
      </c>
      <c r="N13" s="1">
        <v>0.31255682451646488</v>
      </c>
      <c r="O13" s="1">
        <v>0.50850209168052585</v>
      </c>
      <c r="P13" s="1">
        <v>0.27519285077348965</v>
      </c>
      <c r="Q13" s="1">
        <v>0.74928971403460654</v>
      </c>
      <c r="R13" s="1">
        <v>0.44931796056838091</v>
      </c>
      <c r="S13" s="1">
        <v>0.48248294078609399</v>
      </c>
      <c r="T13" s="1">
        <v>0.50157561531458783</v>
      </c>
      <c r="U13" s="1">
        <v>0.4205243953774867</v>
      </c>
      <c r="V13" s="1">
        <v>0.24783750968369128</v>
      </c>
      <c r="W13" s="1">
        <v>0.48443982407600739</v>
      </c>
    </row>
    <row r="14" spans="1:23" x14ac:dyDescent="0.15">
      <c r="A14" s="1" t="s">
        <v>24</v>
      </c>
      <c r="B14" s="1">
        <v>4.8064456536674269</v>
      </c>
      <c r="C14" s="1">
        <v>4.9342840174293539</v>
      </c>
      <c r="D14" s="1">
        <v>8.1182165367805563</v>
      </c>
      <c r="E14" s="1">
        <v>6.0151907471972645</v>
      </c>
      <c r="F14" s="1">
        <v>3.8798799182249235</v>
      </c>
      <c r="G14" s="1">
        <v>4.0232890379511828</v>
      </c>
      <c r="H14" s="1">
        <v>4.2149869752272684</v>
      </c>
      <c r="I14" s="1">
        <v>3.8616375092170214</v>
      </c>
      <c r="J14" s="1">
        <v>4.8359172966236992</v>
      </c>
      <c r="K14" s="1">
        <v>9.571247113877666</v>
      </c>
      <c r="L14" s="1">
        <v>4.2958415980468265</v>
      </c>
      <c r="M14" s="1">
        <v>9.9694789987049415</v>
      </c>
      <c r="N14" s="1">
        <v>9.3762306985234503</v>
      </c>
      <c r="O14" s="1">
        <v>4.5681269114370018</v>
      </c>
      <c r="P14" s="1">
        <v>4.5410682178540007</v>
      </c>
      <c r="Q14" s="1">
        <v>4.5863438269647663</v>
      </c>
      <c r="R14" s="1">
        <v>4.5715102921743185</v>
      </c>
      <c r="S14" s="1">
        <v>3.9107703312171438</v>
      </c>
      <c r="T14" s="1">
        <v>4.1260448370827509</v>
      </c>
      <c r="U14" s="1">
        <v>4.1372261601265441</v>
      </c>
      <c r="V14" s="1">
        <v>8.7341718625641782</v>
      </c>
      <c r="W14" s="1">
        <v>3.1666654566436456</v>
      </c>
    </row>
    <row r="15" spans="1:23" x14ac:dyDescent="0.15">
      <c r="A15" s="1" t="s">
        <v>23</v>
      </c>
      <c r="B15" s="1">
        <v>5.8713150001602141</v>
      </c>
      <c r="C15" s="1">
        <v>5.7493097031995299</v>
      </c>
      <c r="D15" s="1">
        <v>4.5605259101650004</v>
      </c>
      <c r="E15" s="1">
        <v>5.496553677557352</v>
      </c>
      <c r="F15" s="1">
        <v>6.2159391596463438</v>
      </c>
      <c r="G15" s="1">
        <v>5.8565891289568768</v>
      </c>
      <c r="H15" s="1">
        <v>6.363055200481055</v>
      </c>
      <c r="I15" s="1">
        <v>6.0247521278793492</v>
      </c>
      <c r="J15" s="1">
        <v>6.3507652945440087</v>
      </c>
      <c r="K15" s="1">
        <v>4.0718059823356683</v>
      </c>
      <c r="L15" s="1">
        <v>6.3995865400106098</v>
      </c>
      <c r="M15" s="1">
        <v>3.8112049508942132</v>
      </c>
      <c r="N15" s="1">
        <v>4.1222919262752677</v>
      </c>
      <c r="O15" s="1">
        <v>6.4181636495432244</v>
      </c>
      <c r="P15" s="1">
        <v>6.0862602921646696</v>
      </c>
      <c r="Q15" s="1">
        <v>6.0375243930613518</v>
      </c>
      <c r="R15" s="1">
        <v>6.0767709342360554</v>
      </c>
      <c r="S15" s="1">
        <v>5.8889122495068236</v>
      </c>
      <c r="T15" s="1">
        <v>5.7653736095968204</v>
      </c>
      <c r="U15" s="1">
        <v>6.0926831035692306</v>
      </c>
      <c r="V15" s="1">
        <v>4.5297517596438928</v>
      </c>
      <c r="W15" s="1">
        <v>4.7129525772910101</v>
      </c>
    </row>
    <row r="16" spans="1:23" x14ac:dyDescent="0.15">
      <c r="A16" s="1" t="s">
        <v>22</v>
      </c>
      <c r="B16" s="1">
        <v>0.11738855054745832</v>
      </c>
      <c r="C16" s="1">
        <v>8.6344592842559256E-2</v>
      </c>
      <c r="D16" s="1">
        <v>4.7734151451670426E-2</v>
      </c>
      <c r="E16" s="1">
        <v>5.759933736239585E-2</v>
      </c>
      <c r="F16" s="1">
        <v>0.11707922648672198</v>
      </c>
      <c r="G16" s="1">
        <v>0.15056472850790686</v>
      </c>
      <c r="H16" s="1">
        <v>0.14257513429663654</v>
      </c>
      <c r="I16" s="1">
        <v>0.16282149630073939</v>
      </c>
      <c r="J16" s="1">
        <v>0.14349967723101295</v>
      </c>
      <c r="K16" s="1">
        <v>3.394362085102217E-2</v>
      </c>
      <c r="L16" s="1">
        <v>0.13140067838251362</v>
      </c>
      <c r="M16" s="1">
        <v>2.3951759184787692E-2</v>
      </c>
      <c r="N16" s="1">
        <v>3.2832118243682373E-2</v>
      </c>
      <c r="O16" s="1">
        <v>0.11705554927000753</v>
      </c>
      <c r="P16" s="1">
        <v>0.14657022939755912</v>
      </c>
      <c r="Q16" s="1">
        <v>0.14557802730178582</v>
      </c>
      <c r="R16" s="1">
        <v>0.13423000139988467</v>
      </c>
      <c r="S16" s="1">
        <v>0.14953409749074256</v>
      </c>
      <c r="T16" s="1">
        <v>0.15088466213785737</v>
      </c>
      <c r="U16" s="1">
        <v>0.16552743780014442</v>
      </c>
      <c r="V16" s="1">
        <v>3.6089248005203078E-2</v>
      </c>
      <c r="W16" s="1">
        <v>0.21992519703107397</v>
      </c>
    </row>
    <row r="17" spans="1:23" x14ac:dyDescent="0.15">
      <c r="A17" s="1" t="s">
        <v>21</v>
      </c>
      <c r="B17" s="1">
        <v>4.6822925946976728</v>
      </c>
      <c r="C17" s="1">
        <v>4.574575706407316</v>
      </c>
      <c r="D17" s="1">
        <v>3.6188165754501771</v>
      </c>
      <c r="E17" s="1">
        <v>3.8666014663930222</v>
      </c>
      <c r="F17" s="1">
        <v>5.9399890472376597</v>
      </c>
      <c r="G17" s="1">
        <v>5.1811928869526476</v>
      </c>
      <c r="H17" s="1">
        <v>5.1334765013565828</v>
      </c>
      <c r="I17" s="1">
        <v>5.2566810430957798</v>
      </c>
      <c r="J17" s="1">
        <v>5.0614769775246433</v>
      </c>
      <c r="K17" s="1">
        <v>2.7724905027702533</v>
      </c>
      <c r="L17" s="1">
        <v>4.6644588121121071</v>
      </c>
      <c r="M17" s="1">
        <v>2.587263818482116</v>
      </c>
      <c r="N17" s="1">
        <v>3.0065359316187541</v>
      </c>
      <c r="O17" s="1">
        <v>5.1767567960389549</v>
      </c>
      <c r="P17" s="1">
        <v>5.3839396830860213</v>
      </c>
      <c r="Q17" s="1">
        <v>5.7565582183576076</v>
      </c>
      <c r="R17" s="1">
        <v>5.2822262784926508</v>
      </c>
      <c r="S17" s="1">
        <v>5.6567598322293851</v>
      </c>
      <c r="T17" s="1">
        <v>5.677383877932721</v>
      </c>
      <c r="U17" s="1">
        <v>5.5781722007628662</v>
      </c>
      <c r="V17" s="1">
        <v>2.9509120138730971</v>
      </c>
      <c r="W17" s="1">
        <v>7.1594750090624988</v>
      </c>
    </row>
    <row r="18" spans="1:23" x14ac:dyDescent="0.15">
      <c r="A18" s="1" t="s">
        <v>20</v>
      </c>
      <c r="B18" s="1">
        <v>4.402382413038687</v>
      </c>
      <c r="C18" s="1">
        <v>4.0274210300126754</v>
      </c>
      <c r="D18" s="1">
        <v>2.4353815996985588</v>
      </c>
      <c r="E18" s="1">
        <v>3.5348870683049327</v>
      </c>
      <c r="F18" s="1">
        <v>2.8119849272431736</v>
      </c>
      <c r="G18" s="1">
        <v>4.9190456265046834</v>
      </c>
      <c r="H18" s="1">
        <v>4.5716902407178495</v>
      </c>
      <c r="I18" s="1">
        <v>5.0237824931649442</v>
      </c>
      <c r="J18" s="1">
        <v>3.9725238571308594</v>
      </c>
      <c r="K18" s="1">
        <v>1.9029215437173832</v>
      </c>
      <c r="L18" s="1">
        <v>4.3760150116492369</v>
      </c>
      <c r="M18" s="1">
        <v>2.0210545559285222</v>
      </c>
      <c r="N18" s="1">
        <v>1.8388884432908412</v>
      </c>
      <c r="O18" s="1">
        <v>3.8796497063887116</v>
      </c>
      <c r="P18" s="1">
        <v>4.6757155590367816</v>
      </c>
      <c r="Q18" s="1">
        <v>3.7319743246028594</v>
      </c>
      <c r="R18" s="1">
        <v>4.3110468838278635</v>
      </c>
      <c r="S18" s="1">
        <v>5.0804040199478635</v>
      </c>
      <c r="T18" s="1">
        <v>4.9468550840080852</v>
      </c>
      <c r="U18" s="1">
        <v>4.7635145077490932</v>
      </c>
      <c r="V18" s="1">
        <v>2.1995885584614712</v>
      </c>
      <c r="W18" s="1">
        <v>6.9219299264879695</v>
      </c>
    </row>
    <row r="19" spans="1:23" x14ac:dyDescent="0.15">
      <c r="A19" s="1" t="s">
        <v>19</v>
      </c>
      <c r="B19" s="1">
        <v>6.8344834945849336E-2</v>
      </c>
      <c r="C19" s="1">
        <v>6.512701440544956E-2</v>
      </c>
      <c r="D19" s="1">
        <v>4.8589787759446251E-2</v>
      </c>
      <c r="E19" s="1">
        <v>5.6618358023314323E-2</v>
      </c>
      <c r="F19" s="1">
        <v>7.667040522522986E-2</v>
      </c>
      <c r="G19" s="1">
        <v>7.8344312381199516E-2</v>
      </c>
      <c r="H19" s="1">
        <v>6.4723638843797476E-2</v>
      </c>
      <c r="I19" s="1">
        <v>7.2602501025851154E-2</v>
      </c>
      <c r="J19" s="1">
        <v>7.0196717047182319E-2</v>
      </c>
      <c r="K19" s="1">
        <v>3.6053070494436991E-2</v>
      </c>
      <c r="L19" s="1">
        <v>7.2219515023297334E-2</v>
      </c>
      <c r="M19" s="1">
        <v>4.3076473487374679E-2</v>
      </c>
      <c r="N19" s="1">
        <v>3.828148518789546E-2</v>
      </c>
      <c r="O19" s="1">
        <v>7.3807269586155994E-2</v>
      </c>
      <c r="P19" s="1">
        <v>6.8551208153906903E-2</v>
      </c>
      <c r="Q19" s="1">
        <v>6.9234399399768387E-2</v>
      </c>
      <c r="R19" s="1">
        <v>7.5081778596363349E-2</v>
      </c>
      <c r="S19" s="1">
        <v>7.1337859954569566E-2</v>
      </c>
      <c r="T19" s="1">
        <v>7.4788488191386934E-2</v>
      </c>
      <c r="U19" s="1">
        <v>7.6946953963877462E-2</v>
      </c>
      <c r="V19" s="1">
        <v>4.5324951345353678E-2</v>
      </c>
      <c r="W19" s="1">
        <v>9.6722327186867393E-2</v>
      </c>
    </row>
    <row r="20" spans="1:23" x14ac:dyDescent="0.15">
      <c r="A20" s="1" t="s">
        <v>18</v>
      </c>
      <c r="B20" s="1">
        <v>3.5648051327637522</v>
      </c>
      <c r="C20" s="1">
        <v>3.8642375236550155</v>
      </c>
      <c r="D20" s="1">
        <v>4.682383430866186</v>
      </c>
      <c r="E20" s="1">
        <v>4.4588038722728038</v>
      </c>
      <c r="F20" s="1">
        <v>3.414672279037442</v>
      </c>
      <c r="G20" s="1">
        <v>3.1794424677404232</v>
      </c>
      <c r="H20" s="1">
        <v>3.0764666308692004</v>
      </c>
      <c r="I20" s="1">
        <v>3.0541364903971275</v>
      </c>
      <c r="J20" s="1">
        <v>3.1333512917868434</v>
      </c>
      <c r="K20" s="1">
        <v>5.3311253822146432</v>
      </c>
      <c r="L20" s="1">
        <v>3.5782970745506515</v>
      </c>
      <c r="M20" s="1">
        <v>5.4005094010152526</v>
      </c>
      <c r="N20" s="1">
        <v>5.2123544018211287</v>
      </c>
      <c r="O20" s="1">
        <v>3.1739575836133551</v>
      </c>
      <c r="P20" s="1">
        <v>2.7267475525921778</v>
      </c>
      <c r="Q20" s="1">
        <v>2.8433099247404097</v>
      </c>
      <c r="R20" s="1">
        <v>3.012235536062192</v>
      </c>
      <c r="S20" s="1">
        <v>2.6874528639063002</v>
      </c>
      <c r="T20" s="1">
        <v>2.6698814196735468</v>
      </c>
      <c r="U20" s="1">
        <v>2.6809393422101295</v>
      </c>
      <c r="V20" s="1">
        <v>5.1899247692172574</v>
      </c>
      <c r="W20" s="1">
        <v>1.1421174177962305</v>
      </c>
    </row>
    <row r="21" spans="1:23" x14ac:dyDescent="0.15">
      <c r="A21" s="1" t="s">
        <v>17</v>
      </c>
      <c r="B21" s="1">
        <v>9.3618341783713293E-3</v>
      </c>
      <c r="C21" s="1">
        <v>1.6014115235864608E-2</v>
      </c>
      <c r="D21" s="1">
        <v>1.2891835346723467E-2</v>
      </c>
      <c r="E21" s="1">
        <v>1.1468371515513994E-2</v>
      </c>
      <c r="F21" s="1">
        <v>8.7883458135237912E-3</v>
      </c>
      <c r="G21" s="1">
        <v>1.5308587798658431E-2</v>
      </c>
      <c r="H21" s="1">
        <v>1.3123325910743553E-2</v>
      </c>
      <c r="I21" s="1">
        <v>1.2392438639045938E-2</v>
      </c>
      <c r="J21" s="1">
        <v>1.2308277162301366E-2</v>
      </c>
      <c r="K21" s="1">
        <v>1.5662834211695165E-2</v>
      </c>
      <c r="L21" s="1">
        <v>1.2968704385277668E-2</v>
      </c>
      <c r="M21" s="1">
        <v>1.9789342416257884E-2</v>
      </c>
      <c r="N21" s="1">
        <v>8.5354351767917228E-3</v>
      </c>
      <c r="O21" s="1">
        <v>1.3603721694394773E-2</v>
      </c>
      <c r="P21" s="1">
        <v>9.6732468573966293E-3</v>
      </c>
      <c r="Q21" s="1">
        <v>1.3844306271425987E-2</v>
      </c>
      <c r="R21" s="1">
        <v>8.3894869060957226E-3</v>
      </c>
      <c r="S21" s="1">
        <v>5.8549286577778076E-3</v>
      </c>
      <c r="T21" s="1">
        <v>7.365106210283477E-3</v>
      </c>
      <c r="U21" s="1">
        <v>1.1132971365486697E-2</v>
      </c>
      <c r="V21" s="1">
        <v>1.1839155204292295E-2</v>
      </c>
      <c r="W21" s="1">
        <v>1.3134147585910149E-2</v>
      </c>
    </row>
    <row r="22" spans="1:23" x14ac:dyDescent="0.15">
      <c r="A22" s="1" t="s">
        <v>16</v>
      </c>
      <c r="B22" s="1">
        <v>7.6429794707466178E-2</v>
      </c>
      <c r="C22" s="1">
        <v>8.1365968554294746E-2</v>
      </c>
      <c r="D22" s="1">
        <v>5.6389271529565764E-2</v>
      </c>
      <c r="E22" s="1">
        <v>5.4392516584382329E-2</v>
      </c>
      <c r="F22" s="1">
        <v>4.7438306885571713E-2</v>
      </c>
      <c r="G22" s="1">
        <v>7.0967484166753428E-2</v>
      </c>
      <c r="H22" s="1">
        <v>6.605612765827773E-2</v>
      </c>
      <c r="I22" s="1">
        <v>6.7690713561174773E-2</v>
      </c>
      <c r="J22" s="1">
        <v>7.1313673714248321E-2</v>
      </c>
      <c r="K22" s="1">
        <v>5.4709079918111393E-2</v>
      </c>
      <c r="L22" s="1">
        <v>7.063397988407849E-2</v>
      </c>
      <c r="M22" s="1">
        <v>3.6515832242772508E-2</v>
      </c>
      <c r="N22" s="1">
        <v>4.9171153028814703E-2</v>
      </c>
      <c r="O22" s="1">
        <v>7.0376720747671193E-2</v>
      </c>
      <c r="P22" s="1">
        <v>8.6281160083995931E-2</v>
      </c>
      <c r="Q22" s="1">
        <v>6.6342865265418979E-2</v>
      </c>
      <c r="R22" s="1">
        <v>7.5287864123632864E-2</v>
      </c>
      <c r="S22" s="1">
        <v>6.3784166170678891E-2</v>
      </c>
      <c r="T22" s="1">
        <v>7.6002011579306888E-2</v>
      </c>
      <c r="U22" s="1">
        <v>7.3332927075145854E-2</v>
      </c>
      <c r="V22" s="1">
        <v>5.2198396022639058E-2</v>
      </c>
      <c r="W22" s="1">
        <v>7.7814519641636784E-2</v>
      </c>
    </row>
    <row r="23" spans="1:23" x14ac:dyDescent="0.15">
      <c r="A23" s="1" t="s">
        <v>15</v>
      </c>
      <c r="B23" s="1">
        <v>24</v>
      </c>
      <c r="C23" s="1">
        <v>23.999999999999996</v>
      </c>
      <c r="D23" s="1">
        <v>23.999999999999996</v>
      </c>
      <c r="E23" s="1">
        <v>24.000000000000004</v>
      </c>
      <c r="F23" s="1">
        <v>24.000000000000004</v>
      </c>
      <c r="G23" s="1">
        <v>23.999999999999996</v>
      </c>
      <c r="H23" s="1">
        <v>24.000000000000011</v>
      </c>
      <c r="I23" s="1">
        <v>24</v>
      </c>
      <c r="J23" s="1">
        <v>24</v>
      </c>
      <c r="K23" s="1">
        <v>24.000000000000004</v>
      </c>
      <c r="L23" s="1">
        <v>23.999999999999996</v>
      </c>
      <c r="M23" s="1">
        <v>24.000000000000004</v>
      </c>
      <c r="N23" s="1">
        <v>23.999999999999996</v>
      </c>
      <c r="O23" s="1">
        <v>24</v>
      </c>
      <c r="P23" s="1">
        <v>23.999999999999996</v>
      </c>
      <c r="Q23" s="1">
        <v>24.000000000000004</v>
      </c>
      <c r="R23" s="1">
        <v>24.000000000000004</v>
      </c>
      <c r="S23" s="1">
        <v>24.000000000000004</v>
      </c>
      <c r="T23" s="1">
        <v>24</v>
      </c>
      <c r="U23" s="1">
        <v>24.000000000000007</v>
      </c>
      <c r="V23" s="1">
        <v>23.999999999999996</v>
      </c>
      <c r="W23" s="1">
        <v>24</v>
      </c>
    </row>
    <row r="26" spans="1:23" x14ac:dyDescent="0.15">
      <c r="A26" s="1" t="s">
        <v>14</v>
      </c>
      <c r="B26" s="1">
        <v>6.2799999999999995E-2</v>
      </c>
      <c r="C26" s="1">
        <v>2.47E-2</v>
      </c>
      <c r="D26" s="1">
        <v>0.01</v>
      </c>
      <c r="E26" s="1">
        <v>2.3599999999999999E-2</v>
      </c>
      <c r="F26" s="1">
        <v>0.01</v>
      </c>
      <c r="G26" s="1">
        <v>0</v>
      </c>
      <c r="H26" s="1">
        <v>0</v>
      </c>
      <c r="I26" s="1">
        <v>1.37E-2</v>
      </c>
      <c r="J26" s="1">
        <v>0</v>
      </c>
      <c r="K26" s="1">
        <v>4.1500000000000002E-2</v>
      </c>
      <c r="L26" s="1">
        <v>1.44E-2</v>
      </c>
      <c r="M26" s="1">
        <v>4.5499999999999999E-2</v>
      </c>
      <c r="N26" s="1">
        <v>0.01</v>
      </c>
      <c r="O26" s="1">
        <v>0</v>
      </c>
      <c r="P26" s="1">
        <v>0</v>
      </c>
      <c r="Q26" s="1">
        <v>0</v>
      </c>
      <c r="R26" s="1">
        <v>1.47E-2</v>
      </c>
      <c r="S26" s="1">
        <v>0.01</v>
      </c>
      <c r="T26" s="1">
        <v>1.43E-2</v>
      </c>
      <c r="U26" s="1">
        <v>0</v>
      </c>
      <c r="V26" s="1">
        <v>0.01</v>
      </c>
      <c r="W26" s="1">
        <v>1.7000000000000001E-2</v>
      </c>
    </row>
    <row r="27" spans="1:23" x14ac:dyDescent="0.15">
      <c r="A27" s="1" t="s">
        <v>13</v>
      </c>
      <c r="B27" s="1">
        <v>1.94</v>
      </c>
      <c r="C27" s="1">
        <v>3.03</v>
      </c>
      <c r="D27" s="1">
        <v>2.2999999999999998</v>
      </c>
      <c r="E27" s="1">
        <v>2.33</v>
      </c>
      <c r="F27" s="1">
        <v>7.43</v>
      </c>
      <c r="G27" s="1">
        <v>2.6</v>
      </c>
      <c r="H27" s="1">
        <v>1.76</v>
      </c>
      <c r="I27" s="1">
        <v>2.2799999999999998</v>
      </c>
      <c r="J27" s="1">
        <v>1.76</v>
      </c>
      <c r="K27" s="1">
        <v>1.1545000000000001</v>
      </c>
      <c r="L27" s="1">
        <v>1.99</v>
      </c>
      <c r="M27" s="1">
        <v>0.44140000000000001</v>
      </c>
      <c r="N27" s="1">
        <v>1.79</v>
      </c>
      <c r="O27" s="1">
        <v>2.5499999999999998</v>
      </c>
      <c r="P27" s="1">
        <v>1.3683000000000001</v>
      </c>
      <c r="Q27" s="1">
        <v>3.74</v>
      </c>
      <c r="R27" s="1">
        <v>2.25</v>
      </c>
      <c r="S27" s="1">
        <v>2.37</v>
      </c>
      <c r="T27" s="1">
        <v>2.48</v>
      </c>
      <c r="U27" s="1">
        <v>2.08</v>
      </c>
      <c r="V27" s="1">
        <v>1.3952</v>
      </c>
      <c r="W27" s="1">
        <v>2.27</v>
      </c>
    </row>
    <row r="28" spans="1:23" x14ac:dyDescent="0.15">
      <c r="A28" s="1" t="s">
        <v>12</v>
      </c>
      <c r="B28" s="1">
        <v>15.47</v>
      </c>
      <c r="C28" s="1">
        <v>16.04</v>
      </c>
      <c r="D28" s="1">
        <v>28.6</v>
      </c>
      <c r="E28" s="1">
        <v>20.239999999999998</v>
      </c>
      <c r="F28" s="1">
        <v>12.39</v>
      </c>
      <c r="G28" s="1">
        <v>12.71</v>
      </c>
      <c r="H28" s="1">
        <v>13.38</v>
      </c>
      <c r="I28" s="1">
        <v>12.22</v>
      </c>
      <c r="J28" s="1">
        <v>15.58</v>
      </c>
      <c r="K28" s="1">
        <v>35.18</v>
      </c>
      <c r="L28" s="1">
        <v>13.82</v>
      </c>
      <c r="M28" s="1">
        <v>36.64</v>
      </c>
      <c r="N28" s="1">
        <v>34.270000000000003</v>
      </c>
      <c r="O28" s="1">
        <v>14.62</v>
      </c>
      <c r="P28" s="1">
        <v>14.41</v>
      </c>
      <c r="Q28" s="1">
        <v>14.61</v>
      </c>
      <c r="R28" s="1">
        <v>14.61</v>
      </c>
      <c r="S28" s="1">
        <v>12.26</v>
      </c>
      <c r="T28" s="1">
        <v>13.02</v>
      </c>
      <c r="U28" s="1">
        <v>13.06</v>
      </c>
      <c r="V28" s="1">
        <v>31.38</v>
      </c>
      <c r="W28" s="1">
        <v>9.4700000000000006</v>
      </c>
    </row>
    <row r="29" spans="1:23" x14ac:dyDescent="0.15">
      <c r="A29" s="1" t="s">
        <v>11</v>
      </c>
      <c r="B29" s="1">
        <v>28.17</v>
      </c>
      <c r="C29" s="1">
        <v>27.86</v>
      </c>
      <c r="D29" s="1">
        <v>23.95</v>
      </c>
      <c r="E29" s="1">
        <v>27.57</v>
      </c>
      <c r="F29" s="1">
        <v>29.59</v>
      </c>
      <c r="G29" s="1">
        <v>27.58</v>
      </c>
      <c r="H29" s="1">
        <v>30.11</v>
      </c>
      <c r="I29" s="1">
        <v>28.42</v>
      </c>
      <c r="J29" s="1">
        <v>30.5</v>
      </c>
      <c r="K29" s="1">
        <v>22.31</v>
      </c>
      <c r="L29" s="1">
        <v>30.69</v>
      </c>
      <c r="M29" s="1">
        <v>20.88</v>
      </c>
      <c r="N29" s="1">
        <v>22.46</v>
      </c>
      <c r="O29" s="1">
        <v>30.62</v>
      </c>
      <c r="P29" s="1">
        <v>28.79</v>
      </c>
      <c r="Q29" s="1">
        <v>28.67</v>
      </c>
      <c r="R29" s="1">
        <v>28.95</v>
      </c>
      <c r="S29" s="1">
        <v>27.52</v>
      </c>
      <c r="T29" s="1">
        <v>27.12</v>
      </c>
      <c r="U29" s="1">
        <v>28.67</v>
      </c>
      <c r="V29" s="1">
        <v>24.26</v>
      </c>
      <c r="W29" s="1">
        <v>21.01</v>
      </c>
    </row>
    <row r="30" spans="1:23" x14ac:dyDescent="0.15">
      <c r="A30" s="1" t="s">
        <v>10</v>
      </c>
      <c r="B30" s="1">
        <v>0.5554</v>
      </c>
      <c r="C30" s="1">
        <v>0.41260000000000002</v>
      </c>
      <c r="D30" s="1">
        <v>0.2472</v>
      </c>
      <c r="E30" s="1">
        <v>0.28489999999999999</v>
      </c>
      <c r="F30" s="1">
        <v>0.54959999999999998</v>
      </c>
      <c r="G30" s="1">
        <v>0.69920000000000004</v>
      </c>
      <c r="H30" s="1">
        <v>0.6653</v>
      </c>
      <c r="I30" s="1">
        <v>0.75739999999999996</v>
      </c>
      <c r="J30" s="1">
        <v>0.67959999999999998</v>
      </c>
      <c r="K30" s="1">
        <v>0.18340000000000001</v>
      </c>
      <c r="L30" s="1">
        <v>0.62139999999999995</v>
      </c>
      <c r="M30" s="1">
        <v>0.12939999999999999</v>
      </c>
      <c r="N30" s="1">
        <v>0.1764</v>
      </c>
      <c r="O30" s="1">
        <v>0.55069999999999997</v>
      </c>
      <c r="P30" s="1">
        <v>0.68369999999999997</v>
      </c>
      <c r="Q30" s="1">
        <v>0.68169999999999997</v>
      </c>
      <c r="R30" s="1">
        <v>0.63060000000000005</v>
      </c>
      <c r="S30" s="1">
        <v>0.68910000000000005</v>
      </c>
      <c r="T30" s="1">
        <v>0.69989999999999997</v>
      </c>
      <c r="U30" s="1">
        <v>0.7681</v>
      </c>
      <c r="V30" s="1">
        <v>0.19059999999999999</v>
      </c>
      <c r="W30" s="1">
        <v>0.96679999999999999</v>
      </c>
    </row>
    <row r="31" spans="1:23" x14ac:dyDescent="0.15">
      <c r="A31" s="1" t="s">
        <v>9</v>
      </c>
      <c r="B31" s="1">
        <v>21.239865780908161</v>
      </c>
      <c r="C31" s="1">
        <v>20.958393046838513</v>
      </c>
      <c r="D31" s="1">
        <v>17.967965882676086</v>
      </c>
      <c r="E31" s="1">
        <v>18.336542822994936</v>
      </c>
      <c r="F31" s="1">
        <v>26.734102415400621</v>
      </c>
      <c r="G31" s="1">
        <v>23.068588312624392</v>
      </c>
      <c r="H31" s="1">
        <v>22.966689353475239</v>
      </c>
      <c r="I31" s="1">
        <v>23.444353941418328</v>
      </c>
      <c r="J31" s="1">
        <v>22.982263276044762</v>
      </c>
      <c r="K31" s="1">
        <v>14.362310596248129</v>
      </c>
      <c r="L31" s="1">
        <v>21.148909939426932</v>
      </c>
      <c r="M31" s="1">
        <v>13.401415078025375</v>
      </c>
      <c r="N31" s="1">
        <v>15.487422988539418</v>
      </c>
      <c r="O31" s="1">
        <v>23.350377996118482</v>
      </c>
      <c r="P31" s="1">
        <v>24.078702551134924</v>
      </c>
      <c r="Q31" s="1">
        <v>25.844816254961312</v>
      </c>
      <c r="R31" s="1">
        <v>23.792192052879827</v>
      </c>
      <c r="S31" s="1">
        <v>24.993256146179188</v>
      </c>
      <c r="T31" s="1">
        <v>25.249468615426995</v>
      </c>
      <c r="U31" s="1">
        <v>24.817199572083002</v>
      </c>
      <c r="V31" s="1">
        <v>14.942195276162604</v>
      </c>
      <c r="W31" s="1">
        <v>30.175599930025633</v>
      </c>
    </row>
    <row r="32" spans="1:23" x14ac:dyDescent="0.15">
      <c r="A32" s="1" t="s">
        <v>8</v>
      </c>
      <c r="B32" s="1">
        <v>22.19281015767676</v>
      </c>
      <c r="C32" s="1">
        <v>20.505270807048362</v>
      </c>
      <c r="D32" s="1">
        <v>13.437877514582061</v>
      </c>
      <c r="E32" s="1">
        <v>18.629229960805727</v>
      </c>
      <c r="F32" s="1">
        <v>14.06449898576529</v>
      </c>
      <c r="G32" s="1">
        <v>24.339038808180511</v>
      </c>
      <c r="H32" s="1">
        <v>22.729764121482969</v>
      </c>
      <c r="I32" s="1">
        <v>24.899394464901814</v>
      </c>
      <c r="J32" s="1">
        <v>20.04533682133146</v>
      </c>
      <c r="K32" s="1">
        <v>10.954850234389452</v>
      </c>
      <c r="L32" s="1">
        <v>22.04940338431485</v>
      </c>
      <c r="M32" s="1">
        <v>11.633738423790401</v>
      </c>
      <c r="N32" s="1">
        <v>10.526874832836146</v>
      </c>
      <c r="O32" s="1">
        <v>19.447329932913533</v>
      </c>
      <c r="P32" s="1">
        <v>23.238724854923763</v>
      </c>
      <c r="Q32" s="1">
        <v>18.620035695861489</v>
      </c>
      <c r="R32" s="1">
        <v>21.579009971634651</v>
      </c>
      <c r="S32" s="1">
        <v>24.945066444751063</v>
      </c>
      <c r="T32" s="1">
        <v>24.449190527675981</v>
      </c>
      <c r="U32" s="1">
        <v>23.551559115544158</v>
      </c>
      <c r="V32" s="1">
        <v>12.377442389600498</v>
      </c>
      <c r="W32" s="1">
        <v>32.421510797762515</v>
      </c>
    </row>
    <row r="33" spans="1:23" x14ac:dyDescent="0.15">
      <c r="A33" s="1" t="s">
        <v>7</v>
      </c>
      <c r="B33" s="1">
        <v>0.30609999999999998</v>
      </c>
      <c r="C33" s="1">
        <v>0.29459999999999997</v>
      </c>
      <c r="D33" s="1">
        <v>0.2382</v>
      </c>
      <c r="E33" s="1">
        <v>0.2651</v>
      </c>
      <c r="F33" s="1">
        <v>0.3407</v>
      </c>
      <c r="G33" s="1">
        <v>0.34439999999999998</v>
      </c>
      <c r="H33" s="1">
        <v>0.28589999999999999</v>
      </c>
      <c r="I33" s="1">
        <v>0.31969999999999998</v>
      </c>
      <c r="J33" s="1">
        <v>0.31469999999999998</v>
      </c>
      <c r="K33" s="1">
        <v>0.18440000000000001</v>
      </c>
      <c r="L33" s="1">
        <v>0.32329999999999998</v>
      </c>
      <c r="M33" s="1">
        <v>0.2203</v>
      </c>
      <c r="N33" s="1">
        <v>0.19470000000000001</v>
      </c>
      <c r="O33" s="1">
        <v>0.32869999999999999</v>
      </c>
      <c r="P33" s="1">
        <v>0.30270000000000002</v>
      </c>
      <c r="Q33" s="1">
        <v>0.30690000000000001</v>
      </c>
      <c r="R33" s="1">
        <v>0.33389999999999997</v>
      </c>
      <c r="S33" s="1">
        <v>0.31119999999999998</v>
      </c>
      <c r="T33" s="1">
        <v>0.32840000000000003</v>
      </c>
      <c r="U33" s="1">
        <v>0.33800000000000002</v>
      </c>
      <c r="V33" s="1">
        <v>0.2266</v>
      </c>
      <c r="W33" s="1">
        <v>0.40250000000000002</v>
      </c>
    </row>
    <row r="34" spans="1:23" x14ac:dyDescent="0.15">
      <c r="A34" s="1" t="s">
        <v>6</v>
      </c>
      <c r="B34" s="1">
        <v>9.07</v>
      </c>
      <c r="C34" s="1">
        <v>9.93</v>
      </c>
      <c r="D34" s="1">
        <v>13.04</v>
      </c>
      <c r="E34" s="1">
        <v>11.86</v>
      </c>
      <c r="F34" s="1">
        <v>8.6199999999999992</v>
      </c>
      <c r="G34" s="1">
        <v>7.94</v>
      </c>
      <c r="H34" s="1">
        <v>7.72</v>
      </c>
      <c r="I34" s="1">
        <v>7.64</v>
      </c>
      <c r="J34" s="1">
        <v>7.98</v>
      </c>
      <c r="K34" s="1">
        <v>15.49</v>
      </c>
      <c r="L34" s="1">
        <v>9.1</v>
      </c>
      <c r="M34" s="1">
        <v>15.69</v>
      </c>
      <c r="N34" s="1">
        <v>15.06</v>
      </c>
      <c r="O34" s="1">
        <v>8.0299999999999994</v>
      </c>
      <c r="P34" s="1">
        <v>6.84</v>
      </c>
      <c r="Q34" s="1">
        <v>7.16</v>
      </c>
      <c r="R34" s="1">
        <v>7.61</v>
      </c>
      <c r="S34" s="1">
        <v>6.66</v>
      </c>
      <c r="T34" s="1">
        <v>6.66</v>
      </c>
      <c r="U34" s="1">
        <v>6.69</v>
      </c>
      <c r="V34" s="1">
        <v>14.74</v>
      </c>
      <c r="W34" s="1">
        <v>2.7</v>
      </c>
    </row>
    <row r="35" spans="1:23" x14ac:dyDescent="0.15">
      <c r="A35" s="1" t="s">
        <v>5</v>
      </c>
      <c r="B35" s="1">
        <v>4.8099999999999997E-2</v>
      </c>
      <c r="C35" s="1">
        <v>8.3099999999999993E-2</v>
      </c>
      <c r="D35" s="1">
        <v>7.2499999999999995E-2</v>
      </c>
      <c r="E35" s="1">
        <v>6.1600000000000002E-2</v>
      </c>
      <c r="F35" s="1">
        <v>4.48E-2</v>
      </c>
      <c r="G35" s="1">
        <v>7.7200000000000005E-2</v>
      </c>
      <c r="H35" s="1">
        <v>6.6500000000000004E-2</v>
      </c>
      <c r="I35" s="1">
        <v>6.2600000000000003E-2</v>
      </c>
      <c r="J35" s="1">
        <v>6.3299999999999995E-2</v>
      </c>
      <c r="K35" s="1">
        <v>9.1899999999999996E-2</v>
      </c>
      <c r="L35" s="1">
        <v>6.6600000000000006E-2</v>
      </c>
      <c r="M35" s="1">
        <v>0.11609999999999999</v>
      </c>
      <c r="N35" s="1">
        <v>4.9799999999999997E-2</v>
      </c>
      <c r="O35" s="1">
        <v>6.9500000000000006E-2</v>
      </c>
      <c r="P35" s="1">
        <v>4.9000000000000002E-2</v>
      </c>
      <c r="Q35" s="1">
        <v>7.0400000000000004E-2</v>
      </c>
      <c r="R35" s="1">
        <v>4.2799999999999998E-2</v>
      </c>
      <c r="S35" s="1">
        <v>2.93E-2</v>
      </c>
      <c r="T35" s="1">
        <v>3.7100000000000001E-2</v>
      </c>
      <c r="U35" s="1">
        <v>5.6099999999999997E-2</v>
      </c>
      <c r="V35" s="1">
        <v>6.7900000000000002E-2</v>
      </c>
      <c r="W35" s="1">
        <v>6.2700000000000006E-2</v>
      </c>
    </row>
    <row r="36" spans="1:23" x14ac:dyDescent="0.15">
      <c r="A36" s="1" t="s">
        <v>4</v>
      </c>
      <c r="B36" s="1">
        <v>0.28320000000000001</v>
      </c>
      <c r="C36" s="1">
        <v>0.30449999999999999</v>
      </c>
      <c r="D36" s="1">
        <v>0.22869999999999999</v>
      </c>
      <c r="E36" s="1">
        <v>0.2107</v>
      </c>
      <c r="F36" s="1">
        <v>0.1744</v>
      </c>
      <c r="G36" s="1">
        <v>0.2581</v>
      </c>
      <c r="H36" s="1">
        <v>0.2414</v>
      </c>
      <c r="I36" s="1">
        <v>0.24660000000000001</v>
      </c>
      <c r="J36" s="1">
        <v>0.26450000000000001</v>
      </c>
      <c r="K36" s="1">
        <v>0.23150000000000001</v>
      </c>
      <c r="L36" s="1">
        <v>0.2616</v>
      </c>
      <c r="M36" s="1">
        <v>0.1545</v>
      </c>
      <c r="N36" s="1">
        <v>0.2069</v>
      </c>
      <c r="O36" s="1">
        <v>0.25929999999999997</v>
      </c>
      <c r="P36" s="1">
        <v>0.31519999999999998</v>
      </c>
      <c r="Q36" s="1">
        <v>0.24329999999999999</v>
      </c>
      <c r="R36" s="1">
        <v>0.27700000000000002</v>
      </c>
      <c r="S36" s="1">
        <v>0.23019999999999999</v>
      </c>
      <c r="T36" s="1">
        <v>0.27610000000000001</v>
      </c>
      <c r="U36" s="1">
        <v>0.26650000000000001</v>
      </c>
      <c r="V36" s="1">
        <v>0.21590000000000001</v>
      </c>
      <c r="W36" s="1">
        <v>0.26790000000000003</v>
      </c>
    </row>
    <row r="37" spans="1:23" x14ac:dyDescent="0.15">
      <c r="A37" s="1" t="s">
        <v>3</v>
      </c>
      <c r="B37" s="1">
        <v>99.338275938584928</v>
      </c>
      <c r="C37" s="1">
        <v>99.443163853886873</v>
      </c>
      <c r="D37" s="1">
        <v>100.09244339725815</v>
      </c>
      <c r="E37" s="1">
        <v>99.811672783800674</v>
      </c>
      <c r="F37" s="1">
        <v>99.9481014011659</v>
      </c>
      <c r="G37" s="1">
        <v>99.616527120804903</v>
      </c>
      <c r="H37" s="1">
        <v>99.925553474958207</v>
      </c>
      <c r="I37" s="1">
        <v>100.30374840632014</v>
      </c>
      <c r="J37" s="1">
        <v>100.16970009737622</v>
      </c>
      <c r="K37" s="1">
        <v>100.18436083063756</v>
      </c>
      <c r="L37" s="1">
        <v>100.08561332374177</v>
      </c>
      <c r="M37" s="1">
        <v>99.35235350181577</v>
      </c>
      <c r="N37" s="1">
        <v>100.23209782137558</v>
      </c>
      <c r="O37" s="1">
        <v>99.825907929032013</v>
      </c>
      <c r="P37" s="1">
        <v>100.0763274060587</v>
      </c>
      <c r="Q37" s="1">
        <v>99.947151950822814</v>
      </c>
      <c r="R37" s="1">
        <v>100.09020202451448</v>
      </c>
      <c r="S37" s="1">
        <v>100.01812259093025</v>
      </c>
      <c r="T37" s="1">
        <v>100.33445914310296</v>
      </c>
      <c r="U37" s="1">
        <v>100.29745868762714</v>
      </c>
      <c r="V37" s="1">
        <v>99.805837665763107</v>
      </c>
      <c r="W37" s="1">
        <v>99.764010727788161</v>
      </c>
    </row>
    <row r="40" spans="1:23" x14ac:dyDescent="0.15">
      <c r="A40" s="1" t="s">
        <v>2</v>
      </c>
      <c r="B40" s="1">
        <v>43.224965321964852</v>
      </c>
      <c r="C40" s="1">
        <v>45.791243606258526</v>
      </c>
      <c r="D40" s="1">
        <v>56.406103061043844</v>
      </c>
      <c r="E40" s="1">
        <v>53.556598038112362</v>
      </c>
      <c r="F40" s="1">
        <v>36.502361335587956</v>
      </c>
      <c r="G40" s="1">
        <v>38.028718307343816</v>
      </c>
      <c r="H40" s="1">
        <v>37.472447510548655</v>
      </c>
      <c r="I40" s="1">
        <v>36.74892967014187</v>
      </c>
      <c r="J40" s="1">
        <v>38.235716342230333</v>
      </c>
      <c r="K40" s="1">
        <v>65.786995063433693</v>
      </c>
      <c r="L40" s="1">
        <v>43.411416324248265</v>
      </c>
      <c r="M40" s="1">
        <v>67.609698630816666</v>
      </c>
      <c r="N40" s="1">
        <v>63.419198825586243</v>
      </c>
      <c r="O40" s="1">
        <v>38.008216295208818</v>
      </c>
      <c r="P40" s="1">
        <v>33.619192472340139</v>
      </c>
      <c r="Q40" s="1">
        <v>33.062250227898673</v>
      </c>
      <c r="R40" s="1">
        <v>36.316226458194336</v>
      </c>
      <c r="S40" s="1">
        <v>32.207386865280839</v>
      </c>
      <c r="T40" s="1">
        <v>31.985103198279621</v>
      </c>
      <c r="U40" s="1">
        <v>32.460384246670237</v>
      </c>
      <c r="V40" s="1">
        <v>63.751735939448515</v>
      </c>
      <c r="W40" s="1">
        <v>13.757811261620811</v>
      </c>
    </row>
    <row r="41" spans="1:23" x14ac:dyDescent="0.15">
      <c r="A41" s="1" t="s">
        <v>1</v>
      </c>
      <c r="B41" s="1">
        <v>2225.3324407551213</v>
      </c>
      <c r="C41" s="1">
        <v>2392.7038425492033</v>
      </c>
      <c r="D41" s="1">
        <v>1797.0816709064129</v>
      </c>
      <c r="E41" s="1">
        <v>1655.6410496719773</v>
      </c>
      <c r="F41" s="1">
        <v>1370.4024635158655</v>
      </c>
      <c r="G41" s="1">
        <v>2028.1013522559913</v>
      </c>
      <c r="H41" s="1">
        <v>1896.8758869995984</v>
      </c>
      <c r="I41" s="1">
        <v>1937.7365109117686</v>
      </c>
      <c r="J41" s="1">
        <v>2078.3913509171239</v>
      </c>
      <c r="K41" s="1">
        <v>1819.0835453206587</v>
      </c>
      <c r="L41" s="1">
        <v>2055.6036952737982</v>
      </c>
      <c r="M41" s="1">
        <v>1214.031998928906</v>
      </c>
      <c r="N41" s="1">
        <v>1625.7813629669299</v>
      </c>
      <c r="O41" s="1">
        <v>2037.5307270049534</v>
      </c>
      <c r="P41" s="1">
        <v>2476.782434060784</v>
      </c>
      <c r="Q41" s="1">
        <v>1911.8057303521218</v>
      </c>
      <c r="R41" s="1">
        <v>2176.6140045521488</v>
      </c>
      <c r="S41" s="1">
        <v>1808.8683893426157</v>
      </c>
      <c r="T41" s="1">
        <v>2169.5419734904272</v>
      </c>
      <c r="U41" s="1">
        <v>2094.1069754987279</v>
      </c>
      <c r="V41" s="1">
        <v>1696.501673584148</v>
      </c>
      <c r="W41" s="1">
        <v>2105.107912705851</v>
      </c>
    </row>
    <row r="42" spans="1:23" x14ac:dyDescent="0.15">
      <c r="A42" s="1" t="s">
        <v>0</v>
      </c>
      <c r="B42" s="1">
        <v>0.94021941687797084</v>
      </c>
      <c r="C42" s="1">
        <v>0.88039225678825772</v>
      </c>
      <c r="D42" s="1">
        <v>0.6729773529335622</v>
      </c>
      <c r="E42" s="1">
        <v>0.91421034700079118</v>
      </c>
      <c r="F42" s="1">
        <v>0.47339900879966484</v>
      </c>
      <c r="G42" s="1">
        <v>0.94940407235019042</v>
      </c>
      <c r="H42" s="1">
        <v>0.89056417020896572</v>
      </c>
      <c r="I42" s="1">
        <v>0.95569475339639853</v>
      </c>
      <c r="J42" s="1">
        <v>0.78485467281008059</v>
      </c>
      <c r="K42" s="1">
        <v>0.68635818294634265</v>
      </c>
      <c r="L42" s="1">
        <v>0.93816135760189934</v>
      </c>
      <c r="M42" s="1">
        <v>0.78115518853976984</v>
      </c>
      <c r="N42" s="1">
        <v>0.61163028984681456</v>
      </c>
      <c r="O42" s="1">
        <v>0.74943634774522594</v>
      </c>
      <c r="P42" s="1">
        <v>0.86845615557801115</v>
      </c>
      <c r="Q42" s="1">
        <v>0.64829958858083458</v>
      </c>
      <c r="R42" s="1">
        <v>0.81614203113200867</v>
      </c>
      <c r="S42" s="1">
        <v>0.89811202360090758</v>
      </c>
      <c r="T42" s="1">
        <v>0.87132651065500266</v>
      </c>
      <c r="U42" s="1">
        <v>0.85395615916942091</v>
      </c>
      <c r="V42" s="1">
        <v>0.74539279657291191</v>
      </c>
      <c r="W42" s="1">
        <v>0.96682087970502817</v>
      </c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B2D7-57DE-BD43-B8BB-FB5E73F1098A}">
  <sheetPr published="0"/>
  <dimension ref="A1:H44"/>
  <sheetViews>
    <sheetView tabSelected="1" workbookViewId="0">
      <selection activeCell="K32" sqref="K32"/>
    </sheetView>
  </sheetViews>
  <sheetFormatPr baseColWidth="10" defaultRowHeight="13" x14ac:dyDescent="0.15"/>
  <cols>
    <col min="1" max="16384" width="10.83203125" style="1"/>
  </cols>
  <sheetData>
    <row r="1" spans="1:8" x14ac:dyDescent="0.15">
      <c r="B1" s="1">
        <v>117</v>
      </c>
      <c r="C1" s="1">
        <v>118</v>
      </c>
      <c r="D1" s="1">
        <v>119</v>
      </c>
      <c r="E1" s="1">
        <v>120</v>
      </c>
      <c r="F1" s="1">
        <v>121</v>
      </c>
      <c r="G1" s="1">
        <v>122</v>
      </c>
      <c r="H1" s="1">
        <v>123</v>
      </c>
    </row>
    <row r="2" spans="1:8" x14ac:dyDescent="0.15">
      <c r="A2" s="1" t="s">
        <v>795</v>
      </c>
      <c r="B2" s="1">
        <v>0</v>
      </c>
      <c r="C2" s="1">
        <f>B2+0.5368</f>
        <v>0.53680000000000005</v>
      </c>
      <c r="D2" s="1">
        <f>C2+0.4137</f>
        <v>0.95050000000000012</v>
      </c>
      <c r="E2" s="1">
        <f>D2+0.3795</f>
        <v>1.33</v>
      </c>
      <c r="F2" s="1">
        <f>E2+0.2804</f>
        <v>1.6104000000000001</v>
      </c>
      <c r="G2" s="1">
        <f>F2+0.1675</f>
        <v>1.7779</v>
      </c>
      <c r="H2" s="1">
        <f>G2+0.4479</f>
        <v>2.2258</v>
      </c>
    </row>
    <row r="4" spans="1:8" x14ac:dyDescent="0.15">
      <c r="A4" s="1" t="s">
        <v>31</v>
      </c>
      <c r="B4" s="1">
        <v>0.48238444568161204</v>
      </c>
      <c r="C4" s="1">
        <v>0.50269652670511566</v>
      </c>
      <c r="D4" s="1">
        <v>0.50710546910831067</v>
      </c>
      <c r="E4" s="1">
        <v>0.51285569487381844</v>
      </c>
      <c r="F4" s="1">
        <v>0.52970644243370635</v>
      </c>
      <c r="G4" s="1">
        <v>0.51618232793305141</v>
      </c>
      <c r="H4" s="1">
        <v>0.49668427357263978</v>
      </c>
    </row>
    <row r="5" spans="1:8" x14ac:dyDescent="0.15">
      <c r="A5" s="1" t="s">
        <v>30</v>
      </c>
      <c r="B5" s="1">
        <v>0.32849289403465493</v>
      </c>
      <c r="C5" s="1">
        <v>0.32212927003053432</v>
      </c>
      <c r="D5" s="1">
        <v>0.32255185870633096</v>
      </c>
      <c r="E5" s="1">
        <v>0.33682305108974198</v>
      </c>
      <c r="F5" s="1">
        <v>0.35483603364863869</v>
      </c>
      <c r="G5" s="1">
        <v>0.35180267916002922</v>
      </c>
      <c r="H5" s="1">
        <v>0.34864452500087523</v>
      </c>
    </row>
    <row r="6" spans="1:8" x14ac:dyDescent="0.15">
      <c r="A6" s="1" t="s">
        <v>794</v>
      </c>
      <c r="B6" s="1">
        <f>B22/(B22+B19)</f>
        <v>0.6380422948562442</v>
      </c>
      <c r="C6" s="1">
        <f>C22/(C22+C19)</f>
        <v>0.62269980606818931</v>
      </c>
      <c r="D6" s="1">
        <f>D22/(D22+D19)</f>
        <v>0.61112704738478096</v>
      </c>
      <c r="E6" s="1">
        <f>E22/(E22+E19)</f>
        <v>0.60739003918908674</v>
      </c>
      <c r="F6" s="1">
        <f>F22/(F22+F19)</f>
        <v>0.59526078565669183</v>
      </c>
      <c r="G6" s="1">
        <f>G22/(G22+G19)</f>
        <v>0.61309928184598061</v>
      </c>
      <c r="H6" s="1">
        <f>H22/(H22+H19)</f>
        <v>0.62158679958029073</v>
      </c>
    </row>
    <row r="8" spans="1:8" x14ac:dyDescent="0.15">
      <c r="A8" s="1" t="s">
        <v>21</v>
      </c>
      <c r="B8" s="1">
        <v>2.9483208212843435</v>
      </c>
      <c r="C8" s="1">
        <v>3.0568744185528454</v>
      </c>
      <c r="D8" s="1">
        <v>3.1493653960670303</v>
      </c>
      <c r="E8" s="1">
        <v>3.1688867594627412</v>
      </c>
      <c r="F8" s="1">
        <v>3.2518729347963591</v>
      </c>
      <c r="G8" s="1">
        <v>3.1146529889616978</v>
      </c>
      <c r="H8" s="1">
        <v>3.0926714218910298</v>
      </c>
    </row>
    <row r="9" spans="1:8" x14ac:dyDescent="0.15">
      <c r="A9" s="1" t="s">
        <v>20</v>
      </c>
      <c r="B9" s="1">
        <v>1.8951017251078497</v>
      </c>
      <c r="C9" s="1">
        <v>2.042932005632089</v>
      </c>
      <c r="D9" s="1">
        <v>1.942666484991129</v>
      </c>
      <c r="E9" s="1">
        <v>1.9923124742921843</v>
      </c>
      <c r="F9" s="1">
        <v>2.1349386049799577</v>
      </c>
      <c r="G9" s="1">
        <v>2.1511225637633089</v>
      </c>
      <c r="H9" s="1">
        <v>1.9204612141176085</v>
      </c>
    </row>
    <row r="10" spans="1:8" x14ac:dyDescent="0.15">
      <c r="A10" s="1" t="s">
        <v>28</v>
      </c>
      <c r="B10" s="1">
        <v>0.6087267408623086</v>
      </c>
      <c r="C10" s="1">
        <v>0.59940989211985707</v>
      </c>
      <c r="D10" s="1">
        <v>0.61848893911728031</v>
      </c>
      <c r="E10" s="1">
        <v>0.61398264549405546</v>
      </c>
      <c r="F10" s="1">
        <v>0.60367304680783218</v>
      </c>
      <c r="G10" s="1">
        <v>0.59148988743925557</v>
      </c>
      <c r="H10" s="1">
        <v>0.61691394312546188</v>
      </c>
    </row>
    <row r="11" spans="1:8" x14ac:dyDescent="0.15">
      <c r="A11" s="1" t="s">
        <v>27</v>
      </c>
      <c r="B11" s="1">
        <v>0.3912732591376914</v>
      </c>
      <c r="C11" s="1">
        <v>0.40059010788014299</v>
      </c>
      <c r="D11" s="1">
        <v>0.38151106088271969</v>
      </c>
      <c r="E11" s="1">
        <v>0.38601735450594454</v>
      </c>
      <c r="F11" s="1">
        <v>0.39632695319216782</v>
      </c>
      <c r="G11" s="1">
        <v>0.40851011256074449</v>
      </c>
      <c r="H11" s="1">
        <v>0.38308605687453812</v>
      </c>
    </row>
    <row r="14" spans="1:8" x14ac:dyDescent="0.15">
      <c r="A14" s="1" t="s">
        <v>26</v>
      </c>
      <c r="B14" s="1">
        <v>4.065574550105075E-3</v>
      </c>
      <c r="C14" s="1">
        <v>4.7040527829812998E-3</v>
      </c>
      <c r="D14" s="1">
        <v>3.3057092734802623E-3</v>
      </c>
      <c r="E14" s="1">
        <v>7.9490031830319191E-3</v>
      </c>
      <c r="F14" s="1">
        <v>2.3658161326147605E-3</v>
      </c>
      <c r="G14" s="1">
        <v>2.3647652014318356E-3</v>
      </c>
      <c r="H14" s="1">
        <v>0</v>
      </c>
    </row>
    <row r="15" spans="1:8" x14ac:dyDescent="0.15">
      <c r="A15" s="1" t="s">
        <v>25</v>
      </c>
      <c r="B15" s="1">
        <v>0.24743845963643785</v>
      </c>
      <c r="C15" s="1">
        <v>0.20981872903397858</v>
      </c>
      <c r="D15" s="1">
        <v>0.20579602156719401</v>
      </c>
      <c r="E15" s="1">
        <v>0.17341699975973979</v>
      </c>
      <c r="F15" s="1">
        <v>0.14674687150627061</v>
      </c>
      <c r="G15" s="1">
        <v>0.15977222873461289</v>
      </c>
      <c r="H15" s="1">
        <v>0.27516713212274879</v>
      </c>
    </row>
    <row r="16" spans="1:8" x14ac:dyDescent="0.15">
      <c r="A16" s="1" t="s">
        <v>24</v>
      </c>
      <c r="B16" s="1">
        <v>9.1117026969418404</v>
      </c>
      <c r="C16" s="1">
        <v>9.1457798573260476</v>
      </c>
      <c r="D16" s="1">
        <v>9.2135266006549958</v>
      </c>
      <c r="E16" s="1">
        <v>9.0221906347581502</v>
      </c>
      <c r="F16" s="1">
        <v>8.7295960827364869</v>
      </c>
      <c r="G16" s="1">
        <v>8.7424395388083855</v>
      </c>
      <c r="H16" s="1">
        <v>8.7884514576479145</v>
      </c>
    </row>
    <row r="17" spans="1:8" x14ac:dyDescent="0.15">
      <c r="A17" s="1" t="s">
        <v>23</v>
      </c>
      <c r="B17" s="1">
        <v>4.4573312209391034</v>
      </c>
      <c r="C17" s="1">
        <v>4.3461433855288467</v>
      </c>
      <c r="D17" s="1">
        <v>4.3868156824615454</v>
      </c>
      <c r="E17" s="1">
        <v>4.5823091138889405</v>
      </c>
      <c r="F17" s="1">
        <v>4.8012217217753683</v>
      </c>
      <c r="G17" s="1">
        <v>4.744872515304146</v>
      </c>
      <c r="H17" s="1">
        <v>4.7041064388827376</v>
      </c>
    </row>
    <row r="18" spans="1:8" x14ac:dyDescent="0.15">
      <c r="A18" s="1" t="s">
        <v>22</v>
      </c>
      <c r="B18" s="1">
        <v>3.2856288638108092E-2</v>
      </c>
      <c r="C18" s="1">
        <v>3.6099187879107104E-2</v>
      </c>
      <c r="D18" s="1">
        <v>3.8787770211004255E-2</v>
      </c>
      <c r="E18" s="1">
        <v>4.0455771175177353E-2</v>
      </c>
      <c r="F18" s="1">
        <v>3.6018215230450047E-2</v>
      </c>
      <c r="G18" s="1">
        <v>3.7291394252079342E-2</v>
      </c>
      <c r="H18" s="1">
        <v>3.6646625106237223E-2</v>
      </c>
    </row>
    <row r="19" spans="1:8" x14ac:dyDescent="0.15">
      <c r="A19" s="1" t="s">
        <v>21</v>
      </c>
      <c r="B19" s="1">
        <v>2.9483208212843435</v>
      </c>
      <c r="C19" s="1">
        <v>3.0568744185528454</v>
      </c>
      <c r="D19" s="1">
        <v>3.1493653960670303</v>
      </c>
      <c r="E19" s="1">
        <v>3.1688867594627412</v>
      </c>
      <c r="F19" s="1">
        <v>3.2518729347963591</v>
      </c>
      <c r="G19" s="1">
        <v>3.1146529889616978</v>
      </c>
      <c r="H19" s="1">
        <v>3.0926714218910298</v>
      </c>
    </row>
    <row r="20" spans="1:8" x14ac:dyDescent="0.15">
      <c r="A20" s="1" t="s">
        <v>20</v>
      </c>
      <c r="B20" s="1">
        <v>1.8951017251078497</v>
      </c>
      <c r="C20" s="1">
        <v>2.042932005632089</v>
      </c>
      <c r="D20" s="1">
        <v>1.942666484991129</v>
      </c>
      <c r="E20" s="1">
        <v>1.9923124742921843</v>
      </c>
      <c r="F20" s="1">
        <v>2.1349386049799577</v>
      </c>
      <c r="G20" s="1">
        <v>2.1511225637633089</v>
      </c>
      <c r="H20" s="1">
        <v>1.9204612141176085</v>
      </c>
    </row>
    <row r="21" spans="1:8" x14ac:dyDescent="0.15">
      <c r="A21" s="1" t="s">
        <v>19</v>
      </c>
      <c r="B21" s="1">
        <v>4.208999852958592E-2</v>
      </c>
      <c r="C21" s="1">
        <v>4.261410077349792E-2</v>
      </c>
      <c r="D21" s="1">
        <v>4.3274555606156319E-2</v>
      </c>
      <c r="E21" s="1">
        <v>4.2316140187700954E-2</v>
      </c>
      <c r="F21" s="1">
        <v>4.4340556833479844E-2</v>
      </c>
      <c r="G21" s="1">
        <v>4.5382317651873123E-2</v>
      </c>
      <c r="H21" s="1">
        <v>3.8151039813449007E-2</v>
      </c>
    </row>
    <row r="22" spans="1:8" x14ac:dyDescent="0.15">
      <c r="A22" s="1" t="s">
        <v>18</v>
      </c>
      <c r="B22" s="1">
        <v>5.1971635250521491</v>
      </c>
      <c r="C22" s="1">
        <v>5.0450944320258868</v>
      </c>
      <c r="D22" s="1">
        <v>4.9493346417914923</v>
      </c>
      <c r="E22" s="1">
        <v>4.9024488554503085</v>
      </c>
      <c r="F22" s="1">
        <v>4.7826164834640936</v>
      </c>
      <c r="G22" s="1">
        <v>4.9356111817080537</v>
      </c>
      <c r="H22" s="1">
        <v>5.0800652016222534</v>
      </c>
    </row>
    <row r="23" spans="1:8" x14ac:dyDescent="0.15">
      <c r="A23" s="1" t="s">
        <v>17</v>
      </c>
      <c r="B23" s="1">
        <v>9.1079123352291649E-3</v>
      </c>
      <c r="C23" s="1">
        <v>1.5843739855147379E-2</v>
      </c>
      <c r="D23" s="1">
        <v>1.1871236874242767E-2</v>
      </c>
      <c r="E23" s="1">
        <v>8.0167495764132714E-3</v>
      </c>
      <c r="F23" s="1">
        <v>1.6348167402267771E-2</v>
      </c>
      <c r="G23" s="1">
        <v>1.2168387814144902E-2</v>
      </c>
      <c r="H23" s="1">
        <v>1.1931145326609294E-2</v>
      </c>
    </row>
    <row r="24" spans="1:8" x14ac:dyDescent="0.15">
      <c r="A24" s="1" t="s">
        <v>16</v>
      </c>
      <c r="B24" s="1">
        <v>5.4821776985246574E-2</v>
      </c>
      <c r="C24" s="1">
        <v>5.4096090609571344E-2</v>
      </c>
      <c r="D24" s="1">
        <v>5.5255900501726601E-2</v>
      </c>
      <c r="E24" s="1">
        <v>5.9697498265610424E-2</v>
      </c>
      <c r="F24" s="1">
        <v>5.3934545142642856E-2</v>
      </c>
      <c r="G24" s="1">
        <v>5.4322117800262977E-2</v>
      </c>
      <c r="H24" s="1">
        <v>5.2348323469411678E-2</v>
      </c>
    </row>
    <row r="25" spans="1:8" x14ac:dyDescent="0.15">
      <c r="A25" s="1" t="s">
        <v>15</v>
      </c>
      <c r="B25" s="1">
        <v>24</v>
      </c>
      <c r="C25" s="1">
        <v>24.000000000000004</v>
      </c>
      <c r="D25" s="1">
        <v>23.999999999999996</v>
      </c>
      <c r="E25" s="1">
        <v>24</v>
      </c>
      <c r="F25" s="1">
        <v>23.999999999999989</v>
      </c>
      <c r="G25" s="1">
        <v>24.000000000000004</v>
      </c>
      <c r="H25" s="1">
        <v>24.000000000000004</v>
      </c>
    </row>
    <row r="28" spans="1:8" x14ac:dyDescent="0.15">
      <c r="A28" s="1" t="s">
        <v>14</v>
      </c>
      <c r="B28" s="1">
        <v>1.7399999999999999E-2</v>
      </c>
      <c r="C28" s="1">
        <v>2.01E-2</v>
      </c>
      <c r="D28" s="1">
        <v>1.4E-2</v>
      </c>
      <c r="E28" s="1">
        <v>3.3599999999999998E-2</v>
      </c>
      <c r="F28" s="1">
        <v>0.01</v>
      </c>
      <c r="G28" s="1">
        <v>0.01</v>
      </c>
      <c r="H28" s="1">
        <v>0</v>
      </c>
    </row>
    <row r="29" spans="1:8" x14ac:dyDescent="0.15">
      <c r="A29" s="1" t="s">
        <v>13</v>
      </c>
      <c r="B29" s="1">
        <v>1.4079999999999999</v>
      </c>
      <c r="C29" s="1">
        <v>1.1919999999999999</v>
      </c>
      <c r="D29" s="1">
        <v>1.1588000000000001</v>
      </c>
      <c r="E29" s="1">
        <v>0.97460000000000002</v>
      </c>
      <c r="F29" s="1">
        <v>0.82469999999999999</v>
      </c>
      <c r="G29" s="1">
        <v>0.89829999999999999</v>
      </c>
      <c r="H29" s="1">
        <v>1.5439000000000001</v>
      </c>
    </row>
    <row r="30" spans="1:8" x14ac:dyDescent="0.15">
      <c r="A30" s="1" t="s">
        <v>12</v>
      </c>
      <c r="B30" s="1">
        <v>33.090000000000003</v>
      </c>
      <c r="C30" s="1">
        <v>33.159999999999997</v>
      </c>
      <c r="D30" s="1">
        <v>33.11</v>
      </c>
      <c r="E30" s="1">
        <v>32.36</v>
      </c>
      <c r="F30" s="1">
        <v>31.31</v>
      </c>
      <c r="G30" s="1">
        <v>31.37</v>
      </c>
      <c r="H30" s="1">
        <v>31.47</v>
      </c>
    </row>
    <row r="31" spans="1:8" x14ac:dyDescent="0.15">
      <c r="A31" s="1" t="s">
        <v>11</v>
      </c>
      <c r="B31" s="1">
        <v>24.13</v>
      </c>
      <c r="C31" s="1">
        <v>23.49</v>
      </c>
      <c r="D31" s="1">
        <v>23.5</v>
      </c>
      <c r="E31" s="1">
        <v>24.5</v>
      </c>
      <c r="F31" s="1">
        <v>25.67</v>
      </c>
      <c r="G31" s="1">
        <v>25.38</v>
      </c>
      <c r="H31" s="1">
        <v>25.11</v>
      </c>
    </row>
    <row r="32" spans="1:8" x14ac:dyDescent="0.15">
      <c r="A32" s="1" t="s">
        <v>10</v>
      </c>
      <c r="B32" s="1">
        <v>0.1754</v>
      </c>
      <c r="C32" s="1">
        <v>0.19239999999999999</v>
      </c>
      <c r="D32" s="1">
        <v>0.2049</v>
      </c>
      <c r="E32" s="1">
        <v>0.21329999999999999</v>
      </c>
      <c r="F32" s="1">
        <v>0.18990000000000001</v>
      </c>
      <c r="G32" s="1">
        <v>0.19670000000000001</v>
      </c>
      <c r="H32" s="1">
        <v>0.19289999999999999</v>
      </c>
    </row>
    <row r="33" spans="1:8" x14ac:dyDescent="0.15">
      <c r="A33" s="1" t="s">
        <v>9</v>
      </c>
      <c r="B33" s="1">
        <v>15.09033590597663</v>
      </c>
      <c r="C33" s="1">
        <v>15.620621788643474</v>
      </c>
      <c r="D33" s="1">
        <v>15.950829739834658</v>
      </c>
      <c r="E33" s="1">
        <v>16.018807220939905</v>
      </c>
      <c r="F33" s="1">
        <v>16.43801706457727</v>
      </c>
      <c r="G33" s="1">
        <v>15.751375702507374</v>
      </c>
      <c r="H33" s="1">
        <v>15.607922761074185</v>
      </c>
    </row>
    <row r="34" spans="1:8" x14ac:dyDescent="0.15">
      <c r="A34" s="1" t="s">
        <v>8</v>
      </c>
      <c r="B34" s="1">
        <v>10.77923670768817</v>
      </c>
      <c r="C34" s="1">
        <v>11.601281006280507</v>
      </c>
      <c r="D34" s="1">
        <v>10.934269910121744</v>
      </c>
      <c r="E34" s="1">
        <v>11.192116535369481</v>
      </c>
      <c r="F34" s="1">
        <v>11.99313063613528</v>
      </c>
      <c r="G34" s="1">
        <v>12.089415181803552</v>
      </c>
      <c r="H34" s="1">
        <v>10.770805435618259</v>
      </c>
    </row>
    <row r="35" spans="1:8" x14ac:dyDescent="0.15">
      <c r="A35" s="1" t="s">
        <v>7</v>
      </c>
      <c r="B35" s="1">
        <v>0.2127</v>
      </c>
      <c r="C35" s="1">
        <v>0.215</v>
      </c>
      <c r="D35" s="1">
        <v>0.21640000000000001</v>
      </c>
      <c r="E35" s="1">
        <v>0.2112</v>
      </c>
      <c r="F35" s="1">
        <v>0.2213</v>
      </c>
      <c r="G35" s="1">
        <v>0.2266</v>
      </c>
      <c r="H35" s="1">
        <v>0.19009999999999999</v>
      </c>
    </row>
    <row r="36" spans="1:8" x14ac:dyDescent="0.15">
      <c r="A36" s="1" t="s">
        <v>6</v>
      </c>
      <c r="B36" s="1">
        <v>14.92</v>
      </c>
      <c r="C36" s="1">
        <v>14.46</v>
      </c>
      <c r="D36" s="1">
        <v>14.06</v>
      </c>
      <c r="E36" s="1">
        <v>13.9</v>
      </c>
      <c r="F36" s="1">
        <v>13.56</v>
      </c>
      <c r="G36" s="1">
        <v>14</v>
      </c>
      <c r="H36" s="1">
        <v>14.38</v>
      </c>
    </row>
    <row r="37" spans="1:8" x14ac:dyDescent="0.15">
      <c r="A37" s="1" t="s">
        <v>5</v>
      </c>
      <c r="B37" s="1">
        <v>5.28E-2</v>
      </c>
      <c r="C37" s="1">
        <v>9.1700000000000004E-2</v>
      </c>
      <c r="D37" s="1">
        <v>6.8099999999999994E-2</v>
      </c>
      <c r="E37" s="1">
        <v>4.5900000000000003E-2</v>
      </c>
      <c r="F37" s="1">
        <v>9.3600000000000003E-2</v>
      </c>
      <c r="G37" s="1">
        <v>6.9699999999999998E-2</v>
      </c>
      <c r="H37" s="1">
        <v>6.8199999999999997E-2</v>
      </c>
    </row>
    <row r="38" spans="1:8" x14ac:dyDescent="0.15">
      <c r="A38" s="1" t="s">
        <v>4</v>
      </c>
      <c r="B38" s="1">
        <v>0.22919999999999999</v>
      </c>
      <c r="C38" s="1">
        <v>0.2258</v>
      </c>
      <c r="D38" s="1">
        <v>0.2286</v>
      </c>
      <c r="E38" s="1">
        <v>0.2465</v>
      </c>
      <c r="F38" s="1">
        <v>0.22270000000000001</v>
      </c>
      <c r="G38" s="1">
        <v>0.22439999999999999</v>
      </c>
      <c r="H38" s="1">
        <v>0.21579999999999999</v>
      </c>
    </row>
    <row r="39" spans="1:8" x14ac:dyDescent="0.15">
      <c r="A39" s="1" t="s">
        <v>3</v>
      </c>
      <c r="B39" s="1">
        <v>100.10507261366482</v>
      </c>
      <c r="C39" s="1">
        <v>100.26890279492399</v>
      </c>
      <c r="D39" s="1">
        <v>99.445899649956402</v>
      </c>
      <c r="E39" s="1">
        <v>99.696023756309387</v>
      </c>
      <c r="F39" s="1">
        <v>100.53334770071255</v>
      </c>
      <c r="G39" s="1">
        <v>100.21649088431093</v>
      </c>
      <c r="H39" s="1">
        <v>99.549628196692439</v>
      </c>
    </row>
    <row r="42" spans="1:8" x14ac:dyDescent="0.15">
      <c r="A42" s="1" t="s">
        <v>2</v>
      </c>
      <c r="B42" s="1">
        <v>63.804229485624418</v>
      </c>
      <c r="C42" s="1">
        <v>62.269980606818926</v>
      </c>
      <c r="D42" s="1">
        <v>61.112704738478087</v>
      </c>
      <c r="E42" s="1">
        <v>60.739003918908672</v>
      </c>
      <c r="F42" s="1">
        <v>59.526078565669174</v>
      </c>
      <c r="G42" s="1">
        <v>61.309928184598057</v>
      </c>
      <c r="H42" s="1">
        <v>62.158679958029069</v>
      </c>
    </row>
    <row r="43" spans="1:8" x14ac:dyDescent="0.15">
      <c r="A43" s="1" t="s">
        <v>1</v>
      </c>
      <c r="B43" s="1">
        <v>1801.0105770518139</v>
      </c>
      <c r="C43" s="1">
        <v>1774.2940152630874</v>
      </c>
      <c r="D43" s="1">
        <v>1796.295889677333</v>
      </c>
      <c r="E43" s="1">
        <v>1936.9507296826882</v>
      </c>
      <c r="F43" s="1">
        <v>1749.9347971616012</v>
      </c>
      <c r="G43" s="1">
        <v>1763.2930780559643</v>
      </c>
      <c r="H43" s="1">
        <v>1695.7158923550676</v>
      </c>
    </row>
    <row r="44" spans="1:8" x14ac:dyDescent="0.15">
      <c r="A44" s="1" t="s">
        <v>0</v>
      </c>
      <c r="B44" s="1">
        <v>0.64277323940693398</v>
      </c>
      <c r="C44" s="1">
        <v>0.66830746897323745</v>
      </c>
      <c r="D44" s="1">
        <v>0.61684378936059847</v>
      </c>
      <c r="E44" s="1">
        <v>0.62871053007585687</v>
      </c>
      <c r="F44" s="1">
        <v>0.65652583842844803</v>
      </c>
      <c r="G44" s="1">
        <v>0.69064597930712279</v>
      </c>
      <c r="H44" s="1">
        <v>0.62097163006839329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Bushveld B1z Coarse</vt:lpstr>
      <vt:lpstr>Bushveld B1z Fine</vt:lpstr>
      <vt:lpstr>Bushveld B1z Disseminated</vt:lpstr>
      <vt:lpstr>Bushveld B1z Traverse</vt:lpstr>
      <vt:lpstr>Bushveld B1y Massive</vt:lpstr>
      <vt:lpstr>Bushveld B1y Disseminated</vt:lpstr>
      <vt:lpstr>Bushveld B2w</vt:lpstr>
      <vt:lpstr>Bushveld B2w Coarse</vt:lpstr>
      <vt:lpstr>Bushveld B2w Margin</vt:lpstr>
      <vt:lpstr>Stillwater US Coarse</vt:lpstr>
      <vt:lpstr>Stillwater US Fine</vt:lpstr>
      <vt:lpstr>Stillwater US Disseminated</vt:lpstr>
      <vt:lpstr>Stillwater LS Coarse</vt:lpstr>
      <vt:lpstr>Stillwater LS Fine</vt:lpstr>
      <vt:lpstr>LS Chain</vt:lpstr>
      <vt:lpstr>Stillwater Traverse</vt:lpstr>
      <vt:lpstr>Muskox</vt:lpstr>
      <vt:lpstr>Rum All Data</vt:lpstr>
      <vt:lpstr>Rum Cone</vt:lpstr>
      <vt:lpstr>Rum In Olivine</vt:lpstr>
      <vt:lpstr>Rum Veins</vt:lpstr>
      <vt:lpstr>Rum Disseminated</vt:lpstr>
      <vt:lpstr>Rum Traverse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Hunt</dc:creator>
  <cp:lastModifiedBy>Emma Hunt</cp:lastModifiedBy>
  <dcterms:created xsi:type="dcterms:W3CDTF">2021-02-24T21:51:12Z</dcterms:created>
  <dcterms:modified xsi:type="dcterms:W3CDTF">2021-02-24T22:02:04Z</dcterms:modified>
</cp:coreProperties>
</file>