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niellayton-matthews/Google Drive/1 Queens/3 Research Projects Current/1_current paper/4 McGill et al CAN MIN/4 resubmission/"/>
    </mc:Choice>
  </mc:AlternateContent>
  <xr:revisionPtr revIDLastSave="0" documentId="8_{FF84AADF-39BD-AF4C-B955-ECA29CD741BE}" xr6:coauthVersionLast="46" xr6:coauthVersionMax="46" xr10:uidLastSave="{00000000-0000-0000-0000-000000000000}"/>
  <bookViews>
    <workbookView xWindow="0" yWindow="500" windowWidth="32380" windowHeight="21900" tabRatio="500" xr2:uid="{00000000-000D-0000-FFFF-FFFF00000000}"/>
  </bookViews>
  <sheets>
    <sheet name="Master" sheetId="1" r:id="rId1"/>
  </sheets>
  <definedNames>
    <definedName name="_xlnm.Print_Area" localSheetId="0">Master!$A$1:$DC$409</definedName>
    <definedName name="_xlnm.Print_Titles" localSheetId="0">Master!$D:$D,Master!$1:$1</definedName>
  </definedNames>
  <calcPr calcId="191029" calcMode="autoNoTable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K208" i="1" l="1"/>
  <c r="AQ208" i="1"/>
  <c r="AK193" i="1"/>
  <c r="AQ193" i="1"/>
  <c r="AK185" i="1"/>
  <c r="AQ185" i="1"/>
  <c r="AK213" i="1"/>
  <c r="AQ213" i="1"/>
  <c r="AK182" i="1"/>
  <c r="AQ182" i="1"/>
  <c r="AK206" i="1"/>
  <c r="AQ206" i="1"/>
  <c r="AK177" i="1"/>
  <c r="AQ177" i="1"/>
  <c r="AK201" i="1"/>
  <c r="AQ201" i="1"/>
  <c r="AK175" i="1"/>
  <c r="AQ175" i="1"/>
  <c r="AK198" i="1"/>
  <c r="AQ198" i="1"/>
  <c r="AK166" i="1"/>
  <c r="AQ166" i="1"/>
  <c r="AK192" i="1"/>
  <c r="AQ192" i="1"/>
  <c r="AK158" i="1"/>
  <c r="AQ158" i="1"/>
  <c r="AK188" i="1"/>
  <c r="AQ188" i="1"/>
  <c r="AK153" i="1"/>
  <c r="AQ153" i="1"/>
  <c r="AK187" i="1"/>
  <c r="AQ187" i="1"/>
  <c r="AK148" i="1"/>
  <c r="AQ148" i="1"/>
  <c r="AK180" i="1"/>
  <c r="AQ180" i="1"/>
  <c r="AK131" i="1"/>
  <c r="AQ131" i="1"/>
  <c r="AK174" i="1"/>
  <c r="AQ174" i="1"/>
  <c r="AK122" i="1"/>
  <c r="AQ122" i="1"/>
  <c r="AK171" i="1"/>
  <c r="AQ171" i="1"/>
  <c r="AK121" i="1"/>
  <c r="AQ121" i="1"/>
  <c r="AK167" i="1"/>
  <c r="AQ167" i="1"/>
  <c r="AK209" i="1"/>
  <c r="AQ209" i="1"/>
  <c r="AK118" i="1"/>
  <c r="AQ118" i="1"/>
  <c r="AK163" i="1"/>
  <c r="AQ163" i="1"/>
  <c r="AK207" i="1"/>
  <c r="AQ207" i="1"/>
  <c r="AK106" i="1"/>
  <c r="AQ106" i="1"/>
  <c r="AK159" i="1"/>
  <c r="AQ159" i="1"/>
  <c r="AK196" i="1"/>
  <c r="AQ196" i="1"/>
  <c r="AK101" i="1"/>
  <c r="AQ101" i="1"/>
  <c r="AK147" i="1"/>
  <c r="AQ147" i="1"/>
  <c r="AK191" i="1"/>
  <c r="AQ191" i="1"/>
  <c r="AK95" i="1"/>
  <c r="AQ95" i="1"/>
  <c r="AK146" i="1"/>
  <c r="AQ146" i="1"/>
  <c r="AK190" i="1"/>
  <c r="AQ190" i="1"/>
  <c r="AK91" i="1"/>
  <c r="AQ91" i="1"/>
  <c r="AK144" i="1"/>
  <c r="AQ144" i="1"/>
  <c r="AK186" i="1"/>
  <c r="AQ186" i="1"/>
  <c r="AK76" i="1"/>
  <c r="AQ76" i="1"/>
  <c r="AK136" i="1"/>
  <c r="AQ136" i="1"/>
  <c r="AK184" i="1"/>
  <c r="AQ184" i="1"/>
  <c r="AK72" i="1"/>
  <c r="AQ72" i="1"/>
  <c r="AK133" i="1"/>
  <c r="AQ133" i="1"/>
  <c r="AK168" i="1"/>
  <c r="AQ168" i="1"/>
  <c r="AK71" i="1"/>
  <c r="AQ71" i="1"/>
  <c r="AK129" i="1"/>
  <c r="AQ129" i="1"/>
  <c r="AK164" i="1"/>
  <c r="AQ164" i="1"/>
  <c r="AK57" i="1"/>
  <c r="AQ57" i="1"/>
  <c r="AK120" i="1"/>
  <c r="AQ120" i="1"/>
  <c r="AK156" i="1"/>
  <c r="AQ156" i="1"/>
  <c r="AK52" i="1"/>
  <c r="AQ52" i="1"/>
  <c r="AK116" i="1"/>
  <c r="AQ116" i="1"/>
  <c r="AK154" i="1"/>
  <c r="AQ154" i="1"/>
  <c r="AK50" i="1"/>
  <c r="AQ50" i="1"/>
  <c r="AK104" i="1"/>
  <c r="AQ104" i="1"/>
  <c r="AK151" i="1"/>
  <c r="AQ151" i="1"/>
  <c r="AK47" i="1"/>
  <c r="AQ47" i="1"/>
  <c r="AK99" i="1"/>
  <c r="AQ99" i="1"/>
  <c r="AK150" i="1"/>
  <c r="AQ150" i="1"/>
  <c r="AK45" i="1"/>
  <c r="AQ45" i="1"/>
  <c r="AK93" i="1"/>
  <c r="AQ93" i="1"/>
  <c r="AK145" i="1"/>
  <c r="AQ145" i="1"/>
  <c r="AK44" i="1"/>
  <c r="AQ44" i="1"/>
  <c r="AK92" i="1"/>
  <c r="AQ92" i="1"/>
  <c r="AK137" i="1"/>
  <c r="AQ137" i="1"/>
  <c r="AK42" i="1"/>
  <c r="AQ42" i="1"/>
  <c r="AK88" i="1"/>
  <c r="AQ88" i="1"/>
  <c r="AK132" i="1"/>
  <c r="AQ132" i="1"/>
  <c r="AK41" i="1"/>
  <c r="AQ41" i="1"/>
  <c r="AK87" i="1"/>
  <c r="AQ87" i="1"/>
  <c r="AK130" i="1"/>
  <c r="AQ130" i="1"/>
  <c r="AK34" i="1"/>
  <c r="AQ34" i="1"/>
  <c r="AK77" i="1"/>
  <c r="AQ77" i="1"/>
  <c r="AK125" i="1"/>
  <c r="AQ125" i="1"/>
  <c r="AK75" i="1"/>
  <c r="AQ75" i="1"/>
  <c r="AK117" i="1"/>
  <c r="AQ117" i="1"/>
  <c r="AK205" i="1"/>
  <c r="AQ205" i="1"/>
  <c r="AK214" i="1"/>
  <c r="AQ214" i="1"/>
  <c r="AK74" i="1"/>
  <c r="AQ74" i="1"/>
  <c r="AK115" i="1"/>
  <c r="AQ115" i="1"/>
  <c r="AK199" i="1"/>
  <c r="AQ199" i="1"/>
  <c r="AK212" i="1"/>
  <c r="AQ212" i="1"/>
  <c r="AK73" i="1"/>
  <c r="AQ73" i="1"/>
  <c r="AK215" i="1"/>
  <c r="AQ215" i="1"/>
  <c r="AK109" i="1"/>
  <c r="AQ109" i="1"/>
  <c r="AK189" i="1"/>
  <c r="AQ189" i="1"/>
  <c r="AK210" i="1"/>
  <c r="AQ210" i="1"/>
  <c r="AK69" i="1"/>
  <c r="AQ69" i="1"/>
  <c r="AK211" i="1"/>
  <c r="AQ211" i="1"/>
  <c r="AK98" i="1"/>
  <c r="AQ98" i="1"/>
  <c r="AK183" i="1"/>
  <c r="AQ183" i="1"/>
  <c r="AK200" i="1"/>
  <c r="AQ200" i="1"/>
  <c r="AK56" i="1"/>
  <c r="AQ56" i="1"/>
  <c r="AK204" i="1"/>
  <c r="AQ204" i="1"/>
  <c r="AK86" i="1"/>
  <c r="AQ86" i="1"/>
  <c r="AK173" i="1"/>
  <c r="AQ173" i="1"/>
  <c r="AK195" i="1"/>
  <c r="AQ195" i="1"/>
  <c r="AK48" i="1"/>
  <c r="AQ48" i="1"/>
  <c r="AK203" i="1"/>
  <c r="AQ203" i="1"/>
  <c r="AK85" i="1"/>
  <c r="AQ85" i="1"/>
  <c r="AK172" i="1"/>
  <c r="AQ172" i="1"/>
  <c r="AK194" i="1"/>
  <c r="AQ194" i="1"/>
  <c r="AK46" i="1"/>
  <c r="AQ46" i="1"/>
  <c r="AK202" i="1"/>
  <c r="AQ202" i="1"/>
  <c r="AK84" i="1"/>
  <c r="AQ84" i="1"/>
  <c r="AK160" i="1"/>
  <c r="AQ160" i="1"/>
  <c r="AK181" i="1"/>
  <c r="AQ181" i="1"/>
  <c r="AK43" i="1"/>
  <c r="AQ43" i="1"/>
  <c r="AK197" i="1"/>
  <c r="AQ197" i="1"/>
  <c r="AK82" i="1"/>
  <c r="AQ82" i="1"/>
  <c r="AK143" i="1"/>
  <c r="AQ143" i="1"/>
  <c r="AK176" i="1"/>
  <c r="AQ176" i="1"/>
  <c r="AK179" i="1"/>
  <c r="AQ179" i="1"/>
  <c r="AK80" i="1"/>
  <c r="AQ80" i="1"/>
  <c r="AK141" i="1"/>
  <c r="AQ141" i="1"/>
  <c r="AK169" i="1"/>
  <c r="AQ169" i="1"/>
  <c r="AK36" i="1"/>
  <c r="AQ36" i="1"/>
  <c r="AK178" i="1"/>
  <c r="AQ178" i="1"/>
  <c r="AK65" i="1"/>
  <c r="AQ65" i="1"/>
  <c r="AK139" i="1"/>
  <c r="AQ139" i="1"/>
  <c r="AK165" i="1"/>
  <c r="AQ165" i="1"/>
  <c r="AK32" i="1"/>
  <c r="AQ32" i="1"/>
  <c r="AK170" i="1"/>
  <c r="AQ170" i="1"/>
  <c r="AK63" i="1"/>
  <c r="AQ63" i="1"/>
  <c r="AK161" i="1"/>
  <c r="AQ161" i="1"/>
  <c r="AK31" i="1"/>
  <c r="AQ31" i="1"/>
  <c r="AK162" i="1"/>
  <c r="AQ162" i="1"/>
  <c r="AK61" i="1"/>
  <c r="AQ61" i="1"/>
  <c r="AK123" i="1"/>
  <c r="AQ123" i="1"/>
  <c r="AK152" i="1"/>
  <c r="AQ152" i="1"/>
  <c r="AK157" i="1"/>
  <c r="AQ157" i="1"/>
  <c r="AK58" i="1"/>
  <c r="AQ58" i="1"/>
  <c r="AK119" i="1"/>
  <c r="AQ119" i="1"/>
  <c r="AK142" i="1"/>
  <c r="AQ142" i="1"/>
  <c r="AK155" i="1"/>
  <c r="AQ155" i="1"/>
  <c r="AK54" i="1"/>
  <c r="AQ54" i="1"/>
  <c r="AK113" i="1"/>
  <c r="AQ113" i="1"/>
  <c r="AK140" i="1"/>
  <c r="AQ140" i="1"/>
  <c r="AK23" i="1"/>
  <c r="AQ23" i="1"/>
  <c r="AK149" i="1"/>
  <c r="AQ149" i="1"/>
  <c r="AK53" i="1"/>
  <c r="AQ53" i="1"/>
  <c r="AK110" i="1"/>
  <c r="AQ110" i="1"/>
  <c r="AK138" i="1"/>
  <c r="AQ138" i="1"/>
  <c r="AK22" i="1"/>
  <c r="AQ22" i="1"/>
  <c r="AK135" i="1"/>
  <c r="AQ135" i="1"/>
  <c r="AK37" i="1"/>
  <c r="AQ37" i="1"/>
  <c r="AK107" i="1"/>
  <c r="AQ107" i="1"/>
  <c r="AK134" i="1"/>
  <c r="AQ134" i="1"/>
  <c r="AK124" i="1"/>
  <c r="AQ124" i="1"/>
  <c r="AK29" i="1"/>
  <c r="AQ29" i="1"/>
  <c r="AK97" i="1"/>
  <c r="AQ97" i="1"/>
  <c r="AK128" i="1"/>
  <c r="AQ128" i="1"/>
  <c r="AK111" i="1"/>
  <c r="AQ111" i="1"/>
  <c r="AK83" i="1"/>
  <c r="AQ83" i="1"/>
  <c r="AK127" i="1"/>
  <c r="AQ127" i="1"/>
  <c r="AK105" i="1"/>
  <c r="AQ105" i="1"/>
  <c r="AK78" i="1"/>
  <c r="AQ78" i="1"/>
  <c r="AK126" i="1"/>
  <c r="AQ126" i="1"/>
  <c r="AK103" i="1"/>
  <c r="AQ103" i="1"/>
  <c r="AK70" i="1"/>
  <c r="AQ70" i="1"/>
  <c r="AK114" i="1"/>
  <c r="AQ114" i="1"/>
  <c r="AK102" i="1"/>
  <c r="AQ102" i="1"/>
  <c r="AK66" i="1"/>
  <c r="AQ66" i="1"/>
  <c r="AK112" i="1"/>
  <c r="AQ112" i="1"/>
  <c r="AK100" i="1"/>
  <c r="AQ100" i="1"/>
  <c r="AK26" i="1"/>
  <c r="AQ26" i="1"/>
  <c r="AK108" i="1"/>
  <c r="AQ108" i="1"/>
  <c r="AK64" i="1"/>
  <c r="AQ64" i="1"/>
  <c r="AK18" i="1"/>
  <c r="AQ18" i="1"/>
  <c r="AK96" i="1"/>
  <c r="AQ96" i="1"/>
  <c r="AK25" i="1"/>
  <c r="AQ25" i="1"/>
  <c r="AK94" i="1"/>
  <c r="AQ94" i="1"/>
  <c r="AK51" i="1"/>
  <c r="AQ51" i="1"/>
  <c r="AK81" i="1"/>
  <c r="AQ81" i="1"/>
  <c r="AK24" i="1"/>
  <c r="AQ24" i="1"/>
  <c r="AK90" i="1"/>
  <c r="AQ90" i="1"/>
  <c r="AK30" i="1"/>
  <c r="AQ30" i="1"/>
  <c r="AK79" i="1"/>
  <c r="AQ79" i="1"/>
  <c r="AK89" i="1"/>
  <c r="AQ89" i="1"/>
  <c r="AK16" i="1"/>
  <c r="AQ16" i="1"/>
  <c r="AK67" i="1"/>
  <c r="AQ67" i="1"/>
  <c r="AK68" i="1"/>
  <c r="AQ68" i="1"/>
  <c r="AK62" i="1"/>
  <c r="AQ62" i="1"/>
  <c r="AK35" i="1"/>
  <c r="AQ35" i="1"/>
  <c r="AK60" i="1"/>
  <c r="AQ60" i="1"/>
  <c r="AK33" i="1"/>
  <c r="AQ33" i="1"/>
  <c r="AK59" i="1"/>
  <c r="AQ59" i="1"/>
  <c r="AK55" i="1"/>
  <c r="AQ55" i="1"/>
  <c r="AK49" i="1"/>
  <c r="AQ49" i="1"/>
  <c r="AK40" i="1"/>
  <c r="AQ40" i="1"/>
  <c r="AK14" i="1"/>
  <c r="AQ14" i="1"/>
  <c r="AK39" i="1"/>
  <c r="AQ39" i="1"/>
  <c r="AK38" i="1"/>
  <c r="AQ38" i="1"/>
  <c r="AK28" i="1"/>
  <c r="AQ28" i="1"/>
  <c r="AK27" i="1"/>
  <c r="AQ27" i="1"/>
  <c r="AK21" i="1"/>
  <c r="AQ21" i="1"/>
  <c r="AK20" i="1"/>
  <c r="AQ20" i="1"/>
  <c r="AK15" i="1"/>
  <c r="AQ15" i="1"/>
  <c r="AK17" i="1"/>
  <c r="AQ17" i="1"/>
  <c r="AK19" i="1"/>
  <c r="AQ19" i="1"/>
  <c r="AK13" i="1"/>
  <c r="AQ13" i="1"/>
  <c r="AK11" i="1"/>
  <c r="AQ11" i="1"/>
  <c r="AK9" i="1"/>
  <c r="AQ9" i="1"/>
  <c r="AK8" i="1"/>
  <c r="AQ8" i="1"/>
  <c r="AK4" i="1"/>
  <c r="AQ4" i="1"/>
  <c r="AK2" i="1"/>
  <c r="AQ2" i="1"/>
  <c r="AK12" i="1"/>
  <c r="AQ12" i="1"/>
  <c r="AK10" i="1"/>
  <c r="AQ10" i="1"/>
  <c r="AK6" i="1"/>
  <c r="AQ6" i="1"/>
  <c r="AK3" i="1"/>
  <c r="AQ3" i="1"/>
  <c r="AK7" i="1"/>
  <c r="AQ7" i="1"/>
  <c r="AK5" i="1"/>
  <c r="AQ5" i="1"/>
  <c r="AK387" i="1"/>
  <c r="BU409" i="1"/>
  <c r="AK409" i="1"/>
  <c r="BU408" i="1"/>
  <c r="AK408" i="1"/>
  <c r="BU407" i="1"/>
  <c r="AK407" i="1"/>
  <c r="BU406" i="1"/>
  <c r="AK406" i="1"/>
  <c r="BU405" i="1"/>
  <c r="AK405" i="1"/>
  <c r="BU404" i="1"/>
  <c r="AK404" i="1"/>
  <c r="BU403" i="1"/>
  <c r="AK403" i="1"/>
  <c r="BU402" i="1"/>
  <c r="AK402" i="1"/>
  <c r="BU401" i="1"/>
  <c r="AK401" i="1"/>
  <c r="BU400" i="1"/>
  <c r="AK400" i="1"/>
  <c r="BU399" i="1"/>
  <c r="AK399" i="1"/>
  <c r="BU398" i="1"/>
  <c r="AK398" i="1"/>
  <c r="BU397" i="1"/>
  <c r="AK397" i="1"/>
  <c r="BU396" i="1"/>
  <c r="AK396" i="1"/>
  <c r="BU395" i="1"/>
  <c r="AK395" i="1"/>
  <c r="BU394" i="1"/>
  <c r="AK394" i="1"/>
  <c r="BU393" i="1"/>
  <c r="AK393" i="1"/>
  <c r="BU392" i="1"/>
  <c r="AK392" i="1"/>
  <c r="BU391" i="1"/>
  <c r="AK391" i="1"/>
  <c r="BU390" i="1"/>
  <c r="AK390" i="1"/>
  <c r="BU389" i="1"/>
  <c r="AK389" i="1"/>
  <c r="BU388" i="1"/>
  <c r="AK388" i="1"/>
  <c r="BU387" i="1"/>
  <c r="BU386" i="1"/>
  <c r="AK386" i="1"/>
  <c r="BU385" i="1"/>
  <c r="AK385" i="1"/>
  <c r="BU384" i="1"/>
  <c r="AK384" i="1"/>
  <c r="BU383" i="1"/>
  <c r="AK383" i="1"/>
  <c r="BU382" i="1"/>
  <c r="AK382" i="1"/>
  <c r="BU381" i="1"/>
  <c r="AK381" i="1"/>
  <c r="BU380" i="1"/>
  <c r="AK380" i="1"/>
  <c r="BU379" i="1"/>
  <c r="AK379" i="1"/>
  <c r="BU378" i="1"/>
  <c r="AK378" i="1"/>
  <c r="BU377" i="1"/>
  <c r="AK377" i="1"/>
  <c r="BU376" i="1"/>
  <c r="AK376" i="1"/>
  <c r="BU375" i="1"/>
  <c r="AK375" i="1"/>
  <c r="BU374" i="1"/>
  <c r="AK374" i="1"/>
  <c r="BU373" i="1"/>
  <c r="AK373" i="1"/>
  <c r="BU372" i="1"/>
  <c r="AK372" i="1"/>
  <c r="BU371" i="1"/>
  <c r="AK371" i="1"/>
  <c r="BU370" i="1"/>
  <c r="AK370" i="1"/>
  <c r="BU369" i="1"/>
  <c r="AK369" i="1"/>
  <c r="BU368" i="1"/>
  <c r="AK368" i="1"/>
  <c r="BU367" i="1"/>
  <c r="AK367" i="1"/>
  <c r="BU366" i="1"/>
  <c r="AK366" i="1"/>
  <c r="BU365" i="1"/>
  <c r="AK365" i="1"/>
  <c r="BU364" i="1"/>
  <c r="AK364" i="1"/>
  <c r="BU363" i="1"/>
  <c r="AK363" i="1"/>
  <c r="BU362" i="1"/>
  <c r="AK362" i="1"/>
  <c r="BU361" i="1"/>
  <c r="AK361" i="1"/>
  <c r="BU360" i="1"/>
  <c r="AK360" i="1"/>
  <c r="BU359" i="1"/>
  <c r="AK359" i="1"/>
  <c r="BU358" i="1"/>
  <c r="AK358" i="1"/>
  <c r="BU357" i="1"/>
  <c r="AK357" i="1"/>
  <c r="BU356" i="1"/>
  <c r="AK356" i="1"/>
  <c r="BU355" i="1"/>
  <c r="AK355" i="1"/>
  <c r="BU354" i="1"/>
  <c r="AK354" i="1"/>
  <c r="BU353" i="1"/>
  <c r="AK353" i="1"/>
  <c r="BU352" i="1"/>
  <c r="AK352" i="1"/>
  <c r="BU351" i="1"/>
  <c r="AK351" i="1"/>
  <c r="BU350" i="1"/>
  <c r="AK350" i="1"/>
  <c r="BU349" i="1"/>
  <c r="AK349" i="1"/>
  <c r="BU348" i="1"/>
  <c r="AK348" i="1"/>
  <c r="BU347" i="1"/>
  <c r="AK347" i="1"/>
  <c r="BU346" i="1"/>
  <c r="AK346" i="1"/>
  <c r="BU345" i="1"/>
  <c r="AK345" i="1"/>
  <c r="BU344" i="1"/>
  <c r="AK344" i="1"/>
  <c r="BU343" i="1"/>
  <c r="AK343" i="1"/>
  <c r="BU342" i="1"/>
  <c r="AK342" i="1"/>
  <c r="BU341" i="1"/>
  <c r="AK341" i="1"/>
  <c r="BU340" i="1"/>
  <c r="AK340" i="1"/>
  <c r="BU339" i="1"/>
  <c r="AK339" i="1"/>
  <c r="BU338" i="1"/>
  <c r="AK338" i="1"/>
  <c r="BU337" i="1"/>
  <c r="AK337" i="1"/>
  <c r="BU336" i="1"/>
  <c r="AK336" i="1"/>
  <c r="BU335" i="1"/>
  <c r="AK335" i="1"/>
  <c r="BU334" i="1"/>
  <c r="AK334" i="1"/>
  <c r="BU333" i="1"/>
  <c r="AK333" i="1"/>
  <c r="BU332" i="1"/>
  <c r="AK332" i="1"/>
  <c r="BU331" i="1"/>
  <c r="AK331" i="1"/>
  <c r="BU330" i="1"/>
  <c r="AK330" i="1"/>
  <c r="BU329" i="1"/>
  <c r="AK329" i="1"/>
  <c r="BU328" i="1"/>
  <c r="AK328" i="1"/>
  <c r="BU327" i="1"/>
  <c r="AK327" i="1"/>
  <c r="BU326" i="1"/>
  <c r="AK326" i="1"/>
  <c r="BU325" i="1"/>
  <c r="AK325" i="1"/>
  <c r="BU324" i="1"/>
  <c r="AK324" i="1"/>
  <c r="BU323" i="1"/>
  <c r="AK323" i="1"/>
  <c r="BU322" i="1"/>
  <c r="AK322" i="1"/>
  <c r="BU321" i="1"/>
  <c r="AK321" i="1"/>
  <c r="BU320" i="1"/>
  <c r="AK320" i="1"/>
  <c r="BU319" i="1"/>
  <c r="AK319" i="1"/>
  <c r="BU318" i="1"/>
  <c r="AK318" i="1"/>
  <c r="BU317" i="1"/>
  <c r="AK317" i="1"/>
  <c r="BU316" i="1"/>
  <c r="AK316" i="1"/>
  <c r="BU315" i="1"/>
  <c r="AK315" i="1"/>
  <c r="BU314" i="1"/>
  <c r="AK314" i="1"/>
  <c r="BU313" i="1"/>
  <c r="AK313" i="1"/>
  <c r="BU312" i="1"/>
  <c r="AK312" i="1"/>
  <c r="BU311" i="1"/>
  <c r="AK311" i="1"/>
  <c r="BU310" i="1"/>
  <c r="AK310" i="1"/>
  <c r="BU309" i="1"/>
  <c r="AK309" i="1"/>
  <c r="BU308" i="1"/>
  <c r="AK308" i="1"/>
  <c r="BU307" i="1"/>
  <c r="AK307" i="1"/>
  <c r="BU306" i="1"/>
  <c r="AK306" i="1"/>
  <c r="BU305" i="1"/>
  <c r="AK305" i="1"/>
  <c r="BU304" i="1"/>
  <c r="AK304" i="1"/>
  <c r="BU303" i="1"/>
  <c r="AK303" i="1"/>
  <c r="BU302" i="1"/>
  <c r="AK302" i="1"/>
  <c r="BU301" i="1"/>
  <c r="AK301" i="1"/>
  <c r="BU300" i="1"/>
  <c r="AK300" i="1"/>
  <c r="BU299" i="1"/>
  <c r="AK299" i="1"/>
  <c r="BU298" i="1"/>
  <c r="AK298" i="1"/>
  <c r="BU297" i="1"/>
  <c r="AK297" i="1"/>
  <c r="BU296" i="1"/>
  <c r="AK296" i="1"/>
  <c r="BU295" i="1"/>
  <c r="AK295" i="1"/>
  <c r="BU294" i="1"/>
  <c r="AK294" i="1"/>
  <c r="BU293" i="1"/>
  <c r="AK293" i="1"/>
  <c r="BU292" i="1"/>
  <c r="AK292" i="1"/>
  <c r="BU291" i="1"/>
  <c r="AK291" i="1"/>
  <c r="BU290" i="1"/>
  <c r="AK290" i="1"/>
  <c r="BU289" i="1"/>
  <c r="AK289" i="1"/>
  <c r="BU288" i="1"/>
  <c r="AK288" i="1"/>
  <c r="BU287" i="1"/>
  <c r="AK287" i="1"/>
  <c r="BU286" i="1"/>
  <c r="AK286" i="1"/>
  <c r="BU285" i="1"/>
  <c r="AK285" i="1"/>
  <c r="BU284" i="1"/>
  <c r="AK284" i="1"/>
  <c r="BU283" i="1"/>
  <c r="AK283" i="1"/>
  <c r="BU282" i="1"/>
  <c r="AK282" i="1"/>
  <c r="BU281" i="1"/>
  <c r="AK281" i="1"/>
  <c r="BU280" i="1"/>
  <c r="AK280" i="1"/>
  <c r="BU279" i="1"/>
  <c r="AK279" i="1"/>
  <c r="BU278" i="1"/>
  <c r="AK278" i="1"/>
  <c r="BU277" i="1"/>
  <c r="AK277" i="1"/>
  <c r="BU276" i="1"/>
  <c r="AK276" i="1"/>
  <c r="BU275" i="1"/>
  <c r="AK275" i="1"/>
  <c r="BU274" i="1"/>
  <c r="AK274" i="1"/>
  <c r="BU273" i="1"/>
  <c r="AK273" i="1"/>
  <c r="BU272" i="1"/>
  <c r="AK272" i="1"/>
  <c r="BU271" i="1"/>
  <c r="AK271" i="1"/>
  <c r="BU270" i="1"/>
  <c r="AK270" i="1"/>
  <c r="BU269" i="1"/>
  <c r="AK269" i="1"/>
  <c r="BU268" i="1"/>
  <c r="AK268" i="1"/>
  <c r="BU267" i="1"/>
  <c r="AK267" i="1"/>
  <c r="BU266" i="1"/>
  <c r="AK266" i="1"/>
  <c r="BU265" i="1"/>
  <c r="AK265" i="1"/>
  <c r="BU264" i="1"/>
  <c r="AK264" i="1"/>
  <c r="BU263" i="1"/>
  <c r="AK263" i="1"/>
  <c r="BU262" i="1"/>
  <c r="AK262" i="1"/>
  <c r="BU261" i="1"/>
  <c r="AK261" i="1"/>
  <c r="BU260" i="1"/>
  <c r="AK260" i="1"/>
  <c r="BU259" i="1"/>
  <c r="AK259" i="1"/>
  <c r="BU258" i="1"/>
  <c r="AK258" i="1"/>
  <c r="BU257" i="1"/>
  <c r="AK257" i="1"/>
  <c r="BU256" i="1"/>
  <c r="AK256" i="1"/>
  <c r="BU255" i="1"/>
  <c r="AK255" i="1"/>
  <c r="BU254" i="1"/>
  <c r="AK254" i="1"/>
  <c r="BU253" i="1"/>
  <c r="AK253" i="1"/>
  <c r="BU252" i="1"/>
  <c r="AK252" i="1"/>
  <c r="BU251" i="1"/>
  <c r="AK251" i="1"/>
  <c r="BU250" i="1"/>
  <c r="AK250" i="1"/>
  <c r="BU249" i="1"/>
  <c r="AK249" i="1"/>
  <c r="BU248" i="1"/>
  <c r="AK248" i="1"/>
  <c r="BU247" i="1"/>
  <c r="AK247" i="1"/>
  <c r="BU246" i="1"/>
  <c r="AK246" i="1"/>
  <c r="BU245" i="1"/>
  <c r="AK245" i="1"/>
  <c r="BU244" i="1"/>
  <c r="AK244" i="1"/>
  <c r="BU243" i="1"/>
  <c r="AK243" i="1"/>
  <c r="BU242" i="1"/>
  <c r="AK242" i="1"/>
  <c r="BU241" i="1"/>
  <c r="AK241" i="1"/>
  <c r="BU240" i="1"/>
  <c r="AK240" i="1"/>
  <c r="BU239" i="1"/>
  <c r="AK239" i="1"/>
  <c r="BU238" i="1"/>
  <c r="AK238" i="1"/>
  <c r="BU237" i="1"/>
  <c r="AK237" i="1"/>
  <c r="BU236" i="1"/>
  <c r="AK236" i="1"/>
  <c r="BU235" i="1"/>
  <c r="AK235" i="1"/>
  <c r="BU234" i="1"/>
  <c r="AK234" i="1"/>
  <c r="BU233" i="1"/>
  <c r="AK233" i="1"/>
  <c r="BU232" i="1"/>
  <c r="AK232" i="1"/>
  <c r="BU231" i="1"/>
  <c r="AK231" i="1"/>
  <c r="BU230" i="1"/>
  <c r="AK230" i="1"/>
  <c r="BU229" i="1"/>
  <c r="AK229" i="1"/>
  <c r="BU228" i="1"/>
  <c r="AK228" i="1"/>
  <c r="BU227" i="1"/>
  <c r="AK227" i="1"/>
  <c r="BU226" i="1"/>
  <c r="AK226" i="1"/>
  <c r="BU225" i="1"/>
  <c r="AK225" i="1"/>
  <c r="BU224" i="1"/>
  <c r="AK224" i="1"/>
  <c r="BU223" i="1"/>
  <c r="AK223" i="1"/>
  <c r="BU222" i="1"/>
  <c r="AK222" i="1"/>
  <c r="BU221" i="1"/>
  <c r="AK221" i="1"/>
  <c r="BU220" i="1"/>
  <c r="AK220" i="1"/>
  <c r="BU219" i="1"/>
  <c r="AK219" i="1"/>
  <c r="BU218" i="1"/>
  <c r="AK218" i="1"/>
  <c r="BU217" i="1"/>
  <c r="AK217" i="1"/>
  <c r="BU208" i="1"/>
  <c r="BU193" i="1"/>
  <c r="BU185" i="1"/>
  <c r="BU213" i="1"/>
  <c r="BU182" i="1"/>
  <c r="BU206" i="1"/>
  <c r="BU177" i="1"/>
  <c r="BU201" i="1"/>
  <c r="BU175" i="1"/>
  <c r="BU198" i="1"/>
  <c r="BU166" i="1"/>
  <c r="BU192" i="1"/>
  <c r="BU158" i="1"/>
  <c r="BU188" i="1"/>
  <c r="BU153" i="1"/>
  <c r="BU187" i="1"/>
  <c r="BU148" i="1"/>
  <c r="BU180" i="1"/>
  <c r="BU131" i="1"/>
  <c r="BU174" i="1"/>
  <c r="BU122" i="1"/>
  <c r="BU171" i="1"/>
  <c r="BU121" i="1"/>
  <c r="BU167" i="1"/>
  <c r="BU209" i="1"/>
  <c r="BU118" i="1"/>
  <c r="BU163" i="1"/>
  <c r="BU207" i="1"/>
  <c r="BU106" i="1"/>
  <c r="BU159" i="1"/>
  <c r="BU196" i="1"/>
  <c r="BU101" i="1"/>
  <c r="BU147" i="1"/>
  <c r="BU191" i="1"/>
  <c r="BU95" i="1"/>
  <c r="BU146" i="1"/>
  <c r="BU190" i="1"/>
  <c r="BU91" i="1"/>
  <c r="BU144" i="1"/>
  <c r="BU186" i="1"/>
  <c r="BU76" i="1"/>
  <c r="BU136" i="1"/>
  <c r="BU184" i="1"/>
  <c r="BU72" i="1"/>
  <c r="BU133" i="1"/>
  <c r="BU168" i="1"/>
  <c r="BU71" i="1"/>
  <c r="BU129" i="1"/>
  <c r="BU164" i="1"/>
  <c r="BU57" i="1"/>
  <c r="BU120" i="1"/>
  <c r="BU156" i="1"/>
  <c r="BU52" i="1"/>
  <c r="BU116" i="1"/>
  <c r="BU154" i="1"/>
  <c r="BU50" i="1"/>
  <c r="BU104" i="1"/>
  <c r="BU151" i="1"/>
  <c r="BU47" i="1"/>
  <c r="BU99" i="1"/>
  <c r="BU150" i="1"/>
  <c r="BU45" i="1"/>
  <c r="BU93" i="1"/>
  <c r="BU145" i="1"/>
  <c r="BU44" i="1"/>
  <c r="BU92" i="1"/>
  <c r="BU137" i="1"/>
  <c r="BU42" i="1"/>
  <c r="BU88" i="1"/>
  <c r="BU132" i="1"/>
  <c r="BU41" i="1"/>
  <c r="BU87" i="1"/>
  <c r="BU130" i="1"/>
  <c r="BU34" i="1"/>
  <c r="BU77" i="1"/>
  <c r="BU125" i="1"/>
  <c r="BU75" i="1"/>
  <c r="BU117" i="1"/>
  <c r="BU205" i="1"/>
  <c r="BU214" i="1"/>
  <c r="BU74" i="1"/>
  <c r="BU115" i="1"/>
  <c r="BU199" i="1"/>
  <c r="BU212" i="1"/>
  <c r="BU73" i="1"/>
  <c r="BU215" i="1"/>
  <c r="BU109" i="1"/>
  <c r="BU189" i="1"/>
  <c r="BU210" i="1"/>
  <c r="BU69" i="1"/>
  <c r="BU211" i="1"/>
  <c r="BU98" i="1"/>
  <c r="BU183" i="1"/>
  <c r="BU200" i="1"/>
  <c r="BU56" i="1"/>
  <c r="BU204" i="1"/>
  <c r="BU86" i="1"/>
  <c r="BU173" i="1"/>
  <c r="BU195" i="1"/>
  <c r="BU48" i="1"/>
  <c r="BU203" i="1"/>
  <c r="BU85" i="1"/>
  <c r="BU172" i="1"/>
  <c r="BU194" i="1"/>
  <c r="BU46" i="1"/>
  <c r="BU202" i="1"/>
  <c r="BU84" i="1"/>
  <c r="BU160" i="1"/>
  <c r="BU181" i="1"/>
  <c r="BU43" i="1"/>
  <c r="BU197" i="1"/>
  <c r="BU82" i="1"/>
  <c r="BU143" i="1"/>
  <c r="BU176" i="1"/>
  <c r="BU179" i="1"/>
  <c r="BU80" i="1"/>
  <c r="BU141" i="1"/>
  <c r="BU169" i="1"/>
  <c r="BU36" i="1"/>
  <c r="BU178" i="1"/>
  <c r="BU65" i="1"/>
  <c r="BU139" i="1"/>
  <c r="BU165" i="1"/>
  <c r="BU32" i="1"/>
  <c r="BU170" i="1"/>
  <c r="BU63" i="1"/>
  <c r="BU161" i="1"/>
  <c r="BU31" i="1"/>
  <c r="BU162" i="1"/>
  <c r="BU61" i="1"/>
  <c r="BU123" i="1"/>
  <c r="BU152" i="1"/>
  <c r="BU157" i="1"/>
  <c r="BU58" i="1"/>
  <c r="BU119" i="1"/>
  <c r="BU142" i="1"/>
  <c r="BU155" i="1"/>
  <c r="BU54" i="1"/>
  <c r="BU113" i="1"/>
  <c r="BU140" i="1"/>
  <c r="BU23" i="1"/>
  <c r="BU149" i="1"/>
  <c r="BU53" i="1"/>
  <c r="BU110" i="1"/>
  <c r="BU138" i="1"/>
  <c r="BU22" i="1"/>
  <c r="BU135" i="1"/>
  <c r="BU37" i="1"/>
  <c r="BU107" i="1"/>
  <c r="BU134" i="1"/>
  <c r="BU124" i="1"/>
  <c r="BU29" i="1"/>
  <c r="BU97" i="1"/>
  <c r="BU128" i="1"/>
  <c r="BU111" i="1"/>
  <c r="BU83" i="1"/>
  <c r="BU127" i="1"/>
  <c r="BU105" i="1"/>
  <c r="BU78" i="1"/>
  <c r="BU126" i="1"/>
  <c r="BU103" i="1"/>
  <c r="BU70" i="1"/>
  <c r="BU114" i="1"/>
  <c r="BU102" i="1"/>
  <c r="BU66" i="1"/>
  <c r="BU112" i="1"/>
  <c r="BU100" i="1"/>
  <c r="BU26" i="1"/>
  <c r="BU108" i="1"/>
  <c r="BU64" i="1"/>
  <c r="BU18" i="1"/>
  <c r="BU96" i="1"/>
  <c r="BU25" i="1"/>
  <c r="BU94" i="1"/>
  <c r="BU51" i="1"/>
  <c r="BU81" i="1"/>
  <c r="BU24" i="1"/>
  <c r="BU90" i="1"/>
  <c r="BU30" i="1"/>
  <c r="BU79" i="1"/>
  <c r="BU89" i="1"/>
  <c r="BU16" i="1"/>
  <c r="BU67" i="1"/>
  <c r="BU68" i="1"/>
  <c r="BU62" i="1"/>
  <c r="BU35" i="1"/>
  <c r="BU60" i="1"/>
  <c r="BU33" i="1"/>
  <c r="BU59" i="1"/>
  <c r="BU55" i="1"/>
  <c r="BU49" i="1"/>
  <c r="BU40" i="1"/>
  <c r="BU14" i="1"/>
  <c r="BU39" i="1"/>
  <c r="BU38" i="1"/>
  <c r="BU28" i="1"/>
  <c r="BU27" i="1"/>
  <c r="BU21" i="1"/>
  <c r="BU20" i="1"/>
  <c r="BU15" i="1"/>
  <c r="BU17" i="1"/>
  <c r="BU19" i="1"/>
  <c r="BU13" i="1"/>
  <c r="BU11" i="1"/>
  <c r="BU9" i="1"/>
  <c r="BU8" i="1"/>
  <c r="BU4" i="1"/>
  <c r="BU2" i="1"/>
  <c r="BU12" i="1"/>
  <c r="BU10" i="1"/>
  <c r="BU6" i="1"/>
  <c r="BU3" i="1"/>
  <c r="BU7" i="1"/>
  <c r="BU5" i="1"/>
  <c r="CO5" i="1"/>
  <c r="AQ409" i="1"/>
  <c r="AQ408" i="1"/>
  <c r="AQ407" i="1"/>
  <c r="AQ406" i="1"/>
  <c r="AQ405" i="1"/>
  <c r="AQ404" i="1"/>
  <c r="AQ403" i="1"/>
  <c r="AQ402" i="1"/>
  <c r="AQ401" i="1"/>
  <c r="AQ400" i="1"/>
  <c r="AQ399" i="1"/>
  <c r="AQ398" i="1"/>
  <c r="AQ397" i="1"/>
  <c r="AQ396" i="1"/>
  <c r="AQ395" i="1"/>
  <c r="AQ394" i="1"/>
  <c r="AQ393" i="1"/>
  <c r="AQ392" i="1"/>
  <c r="AQ391" i="1"/>
  <c r="AQ390" i="1"/>
  <c r="AQ389" i="1"/>
  <c r="AQ388" i="1"/>
  <c r="AQ387" i="1"/>
  <c r="AQ386" i="1"/>
  <c r="AQ385" i="1"/>
  <c r="AQ384" i="1"/>
  <c r="AQ383" i="1"/>
  <c r="AQ382" i="1"/>
  <c r="AQ381" i="1"/>
  <c r="AQ380" i="1"/>
  <c r="AQ379" i="1"/>
  <c r="AQ378" i="1"/>
  <c r="AQ377" i="1"/>
  <c r="AQ376" i="1"/>
  <c r="AQ375" i="1"/>
  <c r="AQ374" i="1"/>
  <c r="AQ373" i="1"/>
  <c r="AQ372" i="1"/>
  <c r="AQ371" i="1"/>
  <c r="AQ370" i="1"/>
  <c r="AQ369" i="1"/>
  <c r="AQ368" i="1"/>
  <c r="AQ367" i="1"/>
  <c r="AQ366" i="1"/>
  <c r="AQ365" i="1"/>
  <c r="AQ364" i="1"/>
  <c r="AQ363" i="1"/>
  <c r="AQ362" i="1"/>
  <c r="AQ361" i="1"/>
  <c r="AQ360" i="1"/>
  <c r="AQ359" i="1"/>
  <c r="AQ358" i="1"/>
  <c r="AQ357" i="1"/>
  <c r="AQ356" i="1"/>
  <c r="AQ355" i="1"/>
  <c r="AQ354" i="1"/>
  <c r="AQ353" i="1"/>
  <c r="AQ352" i="1"/>
  <c r="AQ351" i="1"/>
  <c r="AQ350" i="1"/>
  <c r="AQ349" i="1"/>
  <c r="AQ348" i="1"/>
  <c r="AQ347" i="1"/>
  <c r="AQ346" i="1"/>
  <c r="AQ345" i="1"/>
  <c r="AQ344" i="1"/>
  <c r="AQ343" i="1"/>
  <c r="AQ342" i="1"/>
  <c r="AQ341" i="1"/>
  <c r="AQ340" i="1"/>
  <c r="AQ339" i="1"/>
  <c r="AQ338" i="1"/>
  <c r="AQ337" i="1"/>
  <c r="AQ336" i="1"/>
  <c r="AQ335" i="1"/>
  <c r="AQ334" i="1"/>
  <c r="AQ333" i="1"/>
  <c r="AQ332" i="1"/>
  <c r="AQ331" i="1"/>
  <c r="AQ330" i="1"/>
  <c r="AQ329" i="1"/>
  <c r="AQ328" i="1"/>
  <c r="AQ327" i="1"/>
  <c r="AQ326" i="1"/>
  <c r="AQ325" i="1"/>
  <c r="AQ324" i="1"/>
  <c r="AQ323" i="1"/>
  <c r="AQ322" i="1"/>
  <c r="AQ321" i="1"/>
  <c r="AQ320" i="1"/>
  <c r="AQ319" i="1"/>
  <c r="AQ318" i="1"/>
  <c r="AQ317" i="1"/>
  <c r="AQ316" i="1"/>
  <c r="AQ315" i="1"/>
  <c r="AQ314" i="1"/>
  <c r="AQ313" i="1"/>
  <c r="AQ312" i="1"/>
  <c r="AQ311" i="1"/>
  <c r="AQ310" i="1"/>
  <c r="AQ309" i="1"/>
  <c r="AQ308" i="1"/>
  <c r="AQ307" i="1"/>
  <c r="AQ306" i="1"/>
  <c r="AQ305" i="1"/>
  <c r="AQ304" i="1"/>
  <c r="AQ303" i="1"/>
  <c r="AQ302" i="1"/>
  <c r="AQ301" i="1"/>
  <c r="AQ300" i="1"/>
  <c r="AQ299" i="1"/>
  <c r="AQ298" i="1"/>
  <c r="AQ297" i="1"/>
  <c r="AQ296" i="1"/>
  <c r="AQ295" i="1"/>
  <c r="AQ294" i="1"/>
  <c r="AQ293" i="1"/>
  <c r="AQ292" i="1"/>
  <c r="AQ291" i="1"/>
  <c r="AQ290" i="1"/>
  <c r="AQ289" i="1"/>
  <c r="AQ288" i="1"/>
  <c r="AQ287" i="1"/>
  <c r="AQ286" i="1"/>
  <c r="AQ285" i="1"/>
  <c r="AQ284" i="1"/>
  <c r="AQ283" i="1"/>
  <c r="AQ282" i="1"/>
  <c r="AQ281" i="1"/>
  <c r="AQ280" i="1"/>
  <c r="AQ279" i="1"/>
  <c r="AQ278" i="1"/>
  <c r="AQ277" i="1"/>
  <c r="AQ276" i="1"/>
  <c r="AQ275" i="1"/>
  <c r="AQ274" i="1"/>
  <c r="AQ273" i="1"/>
  <c r="AQ272" i="1"/>
  <c r="AQ271" i="1"/>
  <c r="AQ270" i="1"/>
  <c r="AQ269" i="1"/>
  <c r="AQ268" i="1"/>
  <c r="AQ267" i="1"/>
  <c r="AQ266" i="1"/>
  <c r="AQ265" i="1"/>
  <c r="AQ264" i="1"/>
  <c r="AQ263" i="1"/>
  <c r="AQ262" i="1"/>
  <c r="AQ261" i="1"/>
  <c r="AQ260" i="1"/>
  <c r="AQ259" i="1"/>
  <c r="AQ258" i="1"/>
  <c r="AQ257" i="1"/>
  <c r="AQ256" i="1"/>
  <c r="AQ255" i="1"/>
  <c r="AQ254" i="1"/>
  <c r="AQ253" i="1"/>
  <c r="AQ252" i="1"/>
  <c r="AQ251" i="1"/>
  <c r="AQ250" i="1"/>
  <c r="AQ249" i="1"/>
  <c r="AQ248" i="1"/>
  <c r="AQ247" i="1"/>
  <c r="AQ246" i="1"/>
  <c r="AQ245" i="1"/>
  <c r="AQ244" i="1"/>
  <c r="AQ243" i="1"/>
  <c r="AQ242" i="1"/>
  <c r="AQ241" i="1"/>
  <c r="AQ240" i="1"/>
  <c r="AQ239" i="1"/>
  <c r="AQ238" i="1"/>
  <c r="AQ237" i="1"/>
  <c r="AQ236" i="1"/>
  <c r="AQ235" i="1"/>
  <c r="AQ234" i="1"/>
  <c r="AQ233" i="1"/>
  <c r="AQ232" i="1"/>
  <c r="AQ231" i="1"/>
  <c r="AQ230" i="1"/>
  <c r="AQ229" i="1"/>
  <c r="AQ228" i="1"/>
  <c r="AQ227" i="1"/>
  <c r="AQ226" i="1"/>
  <c r="AQ225" i="1"/>
  <c r="AQ224" i="1"/>
  <c r="AQ223" i="1"/>
  <c r="AQ222" i="1"/>
  <c r="AQ221" i="1"/>
  <c r="AQ220" i="1"/>
  <c r="AQ219" i="1"/>
  <c r="AQ218" i="1"/>
  <c r="AQ217" i="1"/>
  <c r="CO409" i="1"/>
  <c r="CO408" i="1"/>
  <c r="CO407" i="1"/>
  <c r="CO406" i="1"/>
  <c r="CO405" i="1"/>
  <c r="CO404" i="1"/>
  <c r="CO403" i="1"/>
  <c r="CO402" i="1"/>
  <c r="CO401" i="1"/>
  <c r="CO400" i="1"/>
  <c r="CO399" i="1"/>
  <c r="CO398" i="1"/>
  <c r="CO397" i="1"/>
  <c r="CO396" i="1"/>
  <c r="CO395" i="1"/>
  <c r="CO394" i="1"/>
  <c r="CO393" i="1"/>
  <c r="CO392" i="1"/>
  <c r="CO391" i="1"/>
  <c r="CO390" i="1"/>
  <c r="CO389" i="1"/>
  <c r="CO388" i="1"/>
  <c r="CO387" i="1"/>
  <c r="CO386" i="1"/>
  <c r="CO385" i="1"/>
  <c r="CO384" i="1"/>
  <c r="CO383" i="1"/>
  <c r="CO382" i="1"/>
  <c r="CO381" i="1"/>
  <c r="CO380" i="1"/>
  <c r="CO379" i="1"/>
  <c r="CO378" i="1"/>
  <c r="CO377" i="1"/>
  <c r="CO376" i="1"/>
  <c r="CO375" i="1"/>
  <c r="CO374" i="1"/>
  <c r="CO373" i="1"/>
  <c r="CO372" i="1"/>
  <c r="CO371" i="1"/>
  <c r="CO370" i="1"/>
  <c r="CO369" i="1"/>
  <c r="CO368" i="1"/>
  <c r="CO367" i="1"/>
  <c r="CO366" i="1"/>
  <c r="CO365" i="1"/>
  <c r="CO364" i="1"/>
  <c r="CO363" i="1"/>
  <c r="CO362" i="1"/>
  <c r="CO361" i="1"/>
  <c r="CO360" i="1"/>
  <c r="CO359" i="1"/>
  <c r="CO358" i="1"/>
  <c r="CO357" i="1"/>
  <c r="CO356" i="1"/>
  <c r="CO355" i="1"/>
  <c r="CO354" i="1"/>
  <c r="CO353" i="1"/>
  <c r="CO352" i="1"/>
  <c r="CO351" i="1"/>
  <c r="CO350" i="1"/>
  <c r="CO349" i="1"/>
  <c r="CO348" i="1"/>
  <c r="CO347" i="1"/>
  <c r="CO346" i="1"/>
  <c r="CO345" i="1"/>
  <c r="CO344" i="1"/>
  <c r="CO343" i="1"/>
  <c r="CO342" i="1"/>
  <c r="CO341" i="1"/>
  <c r="CO340" i="1"/>
  <c r="CO339" i="1"/>
  <c r="CO338" i="1"/>
  <c r="CO337" i="1"/>
  <c r="CO336" i="1"/>
  <c r="CO335" i="1"/>
  <c r="CO334" i="1"/>
  <c r="CO333" i="1"/>
  <c r="CO332" i="1"/>
  <c r="CO331" i="1"/>
  <c r="CO330" i="1"/>
  <c r="CO329" i="1"/>
  <c r="CO328" i="1"/>
  <c r="CO327" i="1"/>
  <c r="CO326" i="1"/>
  <c r="CO325" i="1"/>
  <c r="CO324" i="1"/>
  <c r="CO323" i="1"/>
  <c r="CO322" i="1"/>
  <c r="CO321" i="1"/>
  <c r="CO320" i="1"/>
  <c r="CO319" i="1"/>
  <c r="CO318" i="1"/>
  <c r="CO317" i="1"/>
  <c r="CO316" i="1"/>
  <c r="CO315" i="1"/>
  <c r="CO314" i="1"/>
  <c r="CO313" i="1"/>
  <c r="CO312" i="1"/>
  <c r="CO311" i="1"/>
  <c r="CO310" i="1"/>
  <c r="CO309" i="1"/>
  <c r="CO308" i="1"/>
  <c r="CO307" i="1"/>
  <c r="CO306" i="1"/>
  <c r="CO305" i="1"/>
  <c r="CO304" i="1"/>
  <c r="CO303" i="1"/>
  <c r="CO302" i="1"/>
  <c r="CO301" i="1"/>
  <c r="CO300" i="1"/>
  <c r="CO299" i="1"/>
  <c r="CO298" i="1"/>
  <c r="CO297" i="1"/>
  <c r="CO296" i="1"/>
  <c r="CO295" i="1"/>
  <c r="CO294" i="1"/>
  <c r="CO293" i="1"/>
  <c r="CO292" i="1"/>
  <c r="CO291" i="1"/>
  <c r="CO290" i="1"/>
  <c r="CO289" i="1"/>
  <c r="CO288" i="1"/>
  <c r="CO287" i="1"/>
  <c r="CO286" i="1"/>
  <c r="CO285" i="1"/>
  <c r="CO284" i="1"/>
  <c r="CO283" i="1"/>
  <c r="CO282" i="1"/>
  <c r="CO281" i="1"/>
  <c r="CO280" i="1"/>
  <c r="CO279" i="1"/>
  <c r="CO278" i="1"/>
  <c r="CO277" i="1"/>
  <c r="CO276" i="1"/>
  <c r="CO275" i="1"/>
  <c r="CO274" i="1"/>
  <c r="CO273" i="1"/>
  <c r="CO272" i="1"/>
  <c r="CO271" i="1"/>
  <c r="CO270" i="1"/>
  <c r="CO269" i="1"/>
  <c r="CO268" i="1"/>
  <c r="CO267" i="1"/>
  <c r="CO266" i="1"/>
  <c r="CO265" i="1"/>
  <c r="CO264" i="1"/>
  <c r="CO263" i="1"/>
  <c r="CO262" i="1"/>
  <c r="CO261" i="1"/>
  <c r="CO260" i="1"/>
  <c r="CO259" i="1"/>
  <c r="CO258" i="1"/>
  <c r="CO257" i="1"/>
  <c r="CO256" i="1"/>
  <c r="CO255" i="1"/>
  <c r="CO254" i="1"/>
  <c r="CO253" i="1"/>
  <c r="CO252" i="1"/>
  <c r="CO251" i="1"/>
  <c r="CO250" i="1"/>
  <c r="CO249" i="1"/>
  <c r="CO248" i="1"/>
  <c r="CO247" i="1"/>
  <c r="CO246" i="1"/>
  <c r="CO245" i="1"/>
  <c r="CO244" i="1"/>
  <c r="CO243" i="1"/>
  <c r="CO242" i="1"/>
  <c r="CO241" i="1"/>
  <c r="CO240" i="1"/>
  <c r="CO239" i="1"/>
  <c r="CO238" i="1"/>
  <c r="CO237" i="1"/>
  <c r="CO236" i="1"/>
  <c r="CO235" i="1"/>
  <c r="CO234" i="1"/>
  <c r="CO233" i="1"/>
  <c r="CO232" i="1"/>
  <c r="CO231" i="1"/>
  <c r="CO230" i="1"/>
  <c r="CO229" i="1"/>
  <c r="CO228" i="1"/>
  <c r="CO227" i="1"/>
  <c r="CO226" i="1"/>
  <c r="CO225" i="1"/>
  <c r="CO224" i="1"/>
  <c r="CO223" i="1"/>
  <c r="CO222" i="1"/>
  <c r="CO221" i="1"/>
  <c r="CO220" i="1"/>
  <c r="CO219" i="1"/>
  <c r="CO218" i="1"/>
  <c r="CO217" i="1"/>
  <c r="CO208" i="1"/>
  <c r="CO193" i="1"/>
  <c r="CO185" i="1"/>
  <c r="CO213" i="1"/>
  <c r="CO182" i="1"/>
  <c r="CO206" i="1"/>
  <c r="CO177" i="1"/>
  <c r="CO201" i="1"/>
  <c r="CO175" i="1"/>
  <c r="CO198" i="1"/>
  <c r="CO166" i="1"/>
  <c r="CO192" i="1"/>
  <c r="CO158" i="1"/>
  <c r="CO188" i="1"/>
  <c r="CO153" i="1"/>
  <c r="CO187" i="1"/>
  <c r="CO148" i="1"/>
  <c r="CO180" i="1"/>
  <c r="CO131" i="1"/>
  <c r="CO174" i="1"/>
  <c r="CO122" i="1"/>
  <c r="CO171" i="1"/>
  <c r="CO121" i="1"/>
  <c r="CO167" i="1"/>
  <c r="CO209" i="1"/>
  <c r="CO118" i="1"/>
  <c r="CO163" i="1"/>
  <c r="CO207" i="1"/>
  <c r="CO106" i="1"/>
  <c r="CO159" i="1"/>
  <c r="CO196" i="1"/>
  <c r="CO101" i="1"/>
  <c r="CO147" i="1"/>
  <c r="CO191" i="1"/>
  <c r="CO95" i="1"/>
  <c r="CO146" i="1"/>
  <c r="CO190" i="1"/>
  <c r="CO91" i="1"/>
  <c r="CO144" i="1"/>
  <c r="CO186" i="1"/>
  <c r="CO76" i="1"/>
  <c r="CO136" i="1"/>
  <c r="CO184" i="1"/>
  <c r="CO72" i="1"/>
  <c r="CO133" i="1"/>
  <c r="CO168" i="1"/>
  <c r="CO71" i="1"/>
  <c r="CO129" i="1"/>
  <c r="CO164" i="1"/>
  <c r="CO57" i="1"/>
  <c r="CO120" i="1"/>
  <c r="CO156" i="1"/>
  <c r="CO52" i="1"/>
  <c r="CO116" i="1"/>
  <c r="CO154" i="1"/>
  <c r="CO50" i="1"/>
  <c r="CO104" i="1"/>
  <c r="CO151" i="1"/>
  <c r="CO47" i="1"/>
  <c r="CO99" i="1"/>
  <c r="CO150" i="1"/>
  <c r="CO45" i="1"/>
  <c r="CO93" i="1"/>
  <c r="CO145" i="1"/>
  <c r="CO44" i="1"/>
  <c r="CO92" i="1"/>
  <c r="CO137" i="1"/>
  <c r="CO42" i="1"/>
  <c r="CO88" i="1"/>
  <c r="CO132" i="1"/>
  <c r="CO41" i="1"/>
  <c r="CO87" i="1"/>
  <c r="CO130" i="1"/>
  <c r="CO34" i="1"/>
  <c r="CO77" i="1"/>
  <c r="CO125" i="1"/>
  <c r="CO75" i="1"/>
  <c r="CO117" i="1"/>
  <c r="CO205" i="1"/>
  <c r="CO214" i="1"/>
  <c r="CO74" i="1"/>
  <c r="CO115" i="1"/>
  <c r="CO199" i="1"/>
  <c r="CO212" i="1"/>
  <c r="CO73" i="1"/>
  <c r="CO215" i="1"/>
  <c r="CO109" i="1"/>
  <c r="CO189" i="1"/>
  <c r="CO210" i="1"/>
  <c r="CO69" i="1"/>
  <c r="CO211" i="1"/>
  <c r="CO98" i="1"/>
  <c r="CO183" i="1"/>
  <c r="CO200" i="1"/>
  <c r="CO56" i="1"/>
  <c r="CO204" i="1"/>
  <c r="CO86" i="1"/>
  <c r="CO173" i="1"/>
  <c r="CO195" i="1"/>
  <c r="CO48" i="1"/>
  <c r="CO203" i="1"/>
  <c r="CO85" i="1"/>
  <c r="CO172" i="1"/>
  <c r="CO194" i="1"/>
  <c r="CO46" i="1"/>
  <c r="CO202" i="1"/>
  <c r="CO84" i="1"/>
  <c r="CO160" i="1"/>
  <c r="CO181" i="1"/>
  <c r="CO43" i="1"/>
  <c r="CO197" i="1"/>
  <c r="CO82" i="1"/>
  <c r="CO143" i="1"/>
  <c r="CO176" i="1"/>
  <c r="CO179" i="1"/>
  <c r="CO80" i="1"/>
  <c r="CO141" i="1"/>
  <c r="CO169" i="1"/>
  <c r="CO36" i="1"/>
  <c r="CO178" i="1"/>
  <c r="CO65" i="1"/>
  <c r="CO139" i="1"/>
  <c r="CO165" i="1"/>
  <c r="CO32" i="1"/>
  <c r="CO170" i="1"/>
  <c r="CO63" i="1"/>
  <c r="CO161" i="1"/>
  <c r="CO31" i="1"/>
  <c r="CO162" i="1"/>
  <c r="CO61" i="1"/>
  <c r="CO123" i="1"/>
  <c r="CO152" i="1"/>
  <c r="CO157" i="1"/>
  <c r="CO58" i="1"/>
  <c r="CO119" i="1"/>
  <c r="CO142" i="1"/>
  <c r="CO155" i="1"/>
  <c r="CO54" i="1"/>
  <c r="CO113" i="1"/>
  <c r="CO140" i="1"/>
  <c r="CO23" i="1"/>
  <c r="CO149" i="1"/>
  <c r="CO53" i="1"/>
  <c r="CO110" i="1"/>
  <c r="CO138" i="1"/>
  <c r="CO22" i="1"/>
  <c r="CO135" i="1"/>
  <c r="CO37" i="1"/>
  <c r="CO107" i="1"/>
  <c r="CO134" i="1"/>
  <c r="CO124" i="1"/>
  <c r="CO29" i="1"/>
  <c r="CO97" i="1"/>
  <c r="CO128" i="1"/>
  <c r="CO111" i="1"/>
  <c r="CO83" i="1"/>
  <c r="CO127" i="1"/>
  <c r="CO105" i="1"/>
  <c r="CO78" i="1"/>
  <c r="CO126" i="1"/>
  <c r="CO103" i="1"/>
  <c r="CO70" i="1"/>
  <c r="CO114" i="1"/>
  <c r="CO102" i="1"/>
  <c r="CO66" i="1"/>
  <c r="CO112" i="1"/>
  <c r="CO100" i="1"/>
  <c r="CO26" i="1"/>
  <c r="CO108" i="1"/>
  <c r="CO64" i="1"/>
  <c r="CO18" i="1"/>
  <c r="CO96" i="1"/>
  <c r="CO25" i="1"/>
  <c r="CO94" i="1"/>
  <c r="CO51" i="1"/>
  <c r="CO81" i="1"/>
  <c r="CO24" i="1"/>
  <c r="CO90" i="1"/>
  <c r="CO30" i="1"/>
  <c r="CO79" i="1"/>
  <c r="CO89" i="1"/>
  <c r="CO16" i="1"/>
  <c r="CO67" i="1"/>
  <c r="CO68" i="1"/>
  <c r="CO62" i="1"/>
  <c r="CO35" i="1"/>
  <c r="CO60" i="1"/>
  <c r="CO33" i="1"/>
  <c r="CO59" i="1"/>
  <c r="CO55" i="1"/>
  <c r="CO49" i="1"/>
  <c r="CO40" i="1"/>
  <c r="CO14" i="1"/>
  <c r="CO39" i="1"/>
  <c r="CO38" i="1"/>
  <c r="CO28" i="1"/>
  <c r="CO27" i="1"/>
  <c r="CO21" i="1"/>
  <c r="CO20" i="1"/>
  <c r="CO15" i="1"/>
  <c r="CO17" i="1"/>
  <c r="CO19" i="1"/>
  <c r="CO13" i="1"/>
  <c r="CO11" i="1"/>
  <c r="CO9" i="1"/>
  <c r="CO8" i="1"/>
  <c r="CO4" i="1"/>
  <c r="CO2" i="1"/>
  <c r="CO12" i="1"/>
  <c r="CO10" i="1"/>
  <c r="CO6" i="1"/>
  <c r="CO3" i="1"/>
  <c r="CO7" i="1"/>
</calcChain>
</file>

<file path=xl/sharedStrings.xml><?xml version="1.0" encoding="utf-8"?>
<sst xmlns="http://schemas.openxmlformats.org/spreadsheetml/2006/main" count="6317" uniqueCount="416">
  <si>
    <t>Project</t>
  </si>
  <si>
    <t>Prospect</t>
  </si>
  <si>
    <t>DataSet</t>
  </si>
  <si>
    <t>SampleID</t>
  </si>
  <si>
    <t>SampType</t>
  </si>
  <si>
    <t>DateSampled</t>
  </si>
  <si>
    <t>Grid</t>
  </si>
  <si>
    <t>Easting</t>
  </si>
  <si>
    <t>Northing</t>
  </si>
  <si>
    <t>RL</t>
  </si>
  <si>
    <t>SurveyMethod</t>
  </si>
  <si>
    <t>Longitude</t>
  </si>
  <si>
    <t>Latitude</t>
  </si>
  <si>
    <t>SizeFraction</t>
  </si>
  <si>
    <t>Depthcm</t>
  </si>
  <si>
    <t>SiteSlope</t>
  </si>
  <si>
    <t>SiteMoisture</t>
  </si>
  <si>
    <t>SiteCover</t>
  </si>
  <si>
    <t>SiteTerrain</t>
  </si>
  <si>
    <t>ParticleSize</t>
  </si>
  <si>
    <t>Mineralogy</t>
  </si>
  <si>
    <t>SoilHorizon</t>
  </si>
  <si>
    <t>Outcrop</t>
  </si>
  <si>
    <t>OrganicMatter</t>
  </si>
  <si>
    <t>Tenement</t>
  </si>
  <si>
    <t>SampledBy</t>
  </si>
  <si>
    <t>SampledBy2</t>
  </si>
  <si>
    <t>Comments</t>
  </si>
  <si>
    <t>LabCode</t>
  </si>
  <si>
    <t>BatchNo</t>
  </si>
  <si>
    <t>DespatchNo</t>
  </si>
  <si>
    <t>DateReported</t>
  </si>
  <si>
    <t>Mo_ppm</t>
  </si>
  <si>
    <t>Cu_ppm</t>
  </si>
  <si>
    <t>Pb_ppm</t>
  </si>
  <si>
    <t>Zn_ppm</t>
  </si>
  <si>
    <t>Ag_ppb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</si>
  <si>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</si>
  <si>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</si>
  <si>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</si>
  <si>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</si>
  <si>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</si>
  <si>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</si>
  <si>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</si>
  <si>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</si>
  <si>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</si>
  <si>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</si>
  <si>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</si>
  <si>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</si>
  <si>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</si>
  <si>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</si>
  <si>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</si>
  <si>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</si>
  <si>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</si>
  <si>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</si>
  <si>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</si>
  <si>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</si>
  <si>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</si>
  <si>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</si>
  <si>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</si>
  <si>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</si>
  <si>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</si>
  <si>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Sc_ppm</t>
  </si>
  <si>
    <t>Tl_ppm</t>
  </si>
  <si>
    <t>S_pct</t>
  </si>
  <si>
    <t>Hg_ppb</t>
  </si>
  <si>
    <t>Se_ppm</t>
  </si>
  <si>
    <t>Te_ppm</t>
  </si>
  <si>
    <t>Ga_ppm</t>
  </si>
  <si>
    <t>Cs_ppm</t>
  </si>
  <si>
    <t>Ge_ppm</t>
  </si>
  <si>
    <t>Hf_ppm</t>
  </si>
  <si>
    <t>Nb_ppm</t>
  </si>
  <si>
    <t>Rb_ppm</t>
  </si>
  <si>
    <t>Sn_ppm</t>
  </si>
  <si>
    <t>Ta_ppm</t>
  </si>
  <si>
    <t>Zr_ppm</t>
  </si>
  <si>
    <t>Y_ppm</t>
  </si>
  <si>
    <t>Ce_ppm</t>
  </si>
  <si>
    <t>In_ppm</t>
  </si>
  <si>
    <t>Re_ppb</t>
  </si>
  <si>
    <t>Be_ppm</t>
  </si>
  <si>
    <t>Li_ppm</t>
  </si>
  <si>
    <t>Pd_ppb</t>
  </si>
  <si>
    <t>Pt_ppb</t>
  </si>
  <si>
    <t>BUSHRANGER</t>
  </si>
  <si>
    <t>Racecourse</t>
  </si>
  <si>
    <t>AUAAENSWLSA15</t>
  </si>
  <si>
    <t>AUA052304</t>
  </si>
  <si>
    <t>SOIL</t>
  </si>
  <si>
    <t>MGA94_55</t>
  </si>
  <si>
    <t>GPS</t>
  </si>
  <si>
    <t/>
  </si>
  <si>
    <t>-060#</t>
  </si>
  <si>
    <t>15</t>
  </si>
  <si>
    <t>MOIST</t>
  </si>
  <si>
    <t>GRASS</t>
  </si>
  <si>
    <t>AGRICULTURE</t>
  </si>
  <si>
    <t>B</t>
  </si>
  <si>
    <t>N</t>
  </si>
  <si>
    <t>&gt;10%</t>
  </si>
  <si>
    <t>EL5574</t>
  </si>
  <si>
    <t>KEC</t>
  </si>
  <si>
    <t>CONTRACTOR</t>
  </si>
  <si>
    <t>BV</t>
  </si>
  <si>
    <t>VAN15002401</t>
  </si>
  <si>
    <t>12304</t>
  </si>
  <si>
    <t>23 Sep 2015</t>
  </si>
  <si>
    <t>AUA052306</t>
  </si>
  <si>
    <t>&lt;5</t>
  </si>
  <si>
    <t>TREES</t>
  </si>
  <si>
    <t>AUA052302</t>
  </si>
  <si>
    <t>25-35</t>
  </si>
  <si>
    <t>close to edge of clearing</t>
  </si>
  <si>
    <t>AUA052305</t>
  </si>
  <si>
    <t>AUA052309</t>
  </si>
  <si>
    <t>AUA052311</t>
  </si>
  <si>
    <t>on edge of clearing</t>
  </si>
  <si>
    <t>AUA052301</t>
  </si>
  <si>
    <t>AUA052303</t>
  </si>
  <si>
    <t>AUA052307</t>
  </si>
  <si>
    <t>on edge of clearing with a dam</t>
  </si>
  <si>
    <t>AUA052308</t>
  </si>
  <si>
    <t>AUA052310</t>
  </si>
  <si>
    <t>close to clearing with room to grow</t>
  </si>
  <si>
    <t>AUA052312</t>
  </si>
  <si>
    <t>at junction of creeks, clearing no pines</t>
  </si>
  <si>
    <t>AUA053215</t>
  </si>
  <si>
    <t>30</t>
  </si>
  <si>
    <t>FOREST</t>
  </si>
  <si>
    <t>CLAY</t>
  </si>
  <si>
    <t>CLY</t>
  </si>
  <si>
    <t>A1</t>
  </si>
  <si>
    <t>None</t>
  </si>
  <si>
    <t>JLT</t>
  </si>
  <si>
    <t>GJC</t>
  </si>
  <si>
    <t>VAN15002402</t>
  </si>
  <si>
    <t>12305</t>
  </si>
  <si>
    <t>AUA053207</t>
  </si>
  <si>
    <t>AUA053205</t>
  </si>
  <si>
    <t>NATURAL</t>
  </si>
  <si>
    <t>AUA053216</t>
  </si>
  <si>
    <t>AUA053217</t>
  </si>
  <si>
    <t>AUA053249</t>
  </si>
  <si>
    <t>AUA053401</t>
  </si>
  <si>
    <t>AUA053411</t>
  </si>
  <si>
    <t>AUA053412</t>
  </si>
  <si>
    <t>AUA053204</t>
  </si>
  <si>
    <t>AUA053413</t>
  </si>
  <si>
    <t>moss on south side</t>
  </si>
  <si>
    <t>AUA053423</t>
  </si>
  <si>
    <t>AUA053429</t>
  </si>
  <si>
    <t>AUA053435</t>
  </si>
  <si>
    <t>AUA053406</t>
  </si>
  <si>
    <t>WET</t>
  </si>
  <si>
    <t>AUA053436</t>
  </si>
  <si>
    <t>AUA053408</t>
  </si>
  <si>
    <t>on edge of quam</t>
  </si>
  <si>
    <t>AUA053438</t>
  </si>
  <si>
    <t>AUA053444</t>
  </si>
  <si>
    <t>AUA053443</t>
  </si>
  <si>
    <t>AUA053206</t>
  </si>
  <si>
    <t>A2</t>
  </si>
  <si>
    <t>AUA053467</t>
  </si>
  <si>
    <t>AUA053455</t>
  </si>
  <si>
    <t>AUA053403</t>
  </si>
  <si>
    <t>AUA053468</t>
  </si>
  <si>
    <t>AUA053242</t>
  </si>
  <si>
    <t>20</t>
  </si>
  <si>
    <t>AUA053457</t>
  </si>
  <si>
    <t>AUA053425</t>
  </si>
  <si>
    <t>AUA053472</t>
  </si>
  <si>
    <t>AUA053243</t>
  </si>
  <si>
    <t>AUA053474</t>
  </si>
  <si>
    <t>AUA053214</t>
  </si>
  <si>
    <t>AUA053440</t>
  </si>
  <si>
    <t>AUA053486</t>
  </si>
  <si>
    <t>surrounded by blackberries</t>
  </si>
  <si>
    <t>AUA053248</t>
  </si>
  <si>
    <t>25</t>
  </si>
  <si>
    <t>AUA053478</t>
  </si>
  <si>
    <t>AUA053491</t>
  </si>
  <si>
    <t>on edge of track</t>
  </si>
  <si>
    <t>AUA053442</t>
  </si>
  <si>
    <t>AUA053480</t>
  </si>
  <si>
    <t>AUA053493</t>
  </si>
  <si>
    <t>near edge of small clearing</t>
  </si>
  <si>
    <t>AUA053446</t>
  </si>
  <si>
    <t>AUA053481</t>
  </si>
  <si>
    <t>possibly drilled into a branch on other side</t>
  </si>
  <si>
    <t>AUA053505</t>
  </si>
  <si>
    <t>AUA053454</t>
  </si>
  <si>
    <t>AUA053483</t>
  </si>
  <si>
    <t>relatively open space on steep slope</t>
  </si>
  <si>
    <t>AUA053506</t>
  </si>
  <si>
    <t>AUA053459</t>
  </si>
  <si>
    <t>AUA053489</t>
  </si>
  <si>
    <t>on edge of forest</t>
  </si>
  <si>
    <t>AUA053507</t>
  </si>
  <si>
    <t>AUA053475</t>
  </si>
  <si>
    <t>AUA053402</t>
  </si>
  <si>
    <t>AUA053503</t>
  </si>
  <si>
    <t>AUA053514</t>
  </si>
  <si>
    <t>close to a creek and native flora</t>
  </si>
  <si>
    <t>AUA053485</t>
  </si>
  <si>
    <t>lots of blackberries</t>
  </si>
  <si>
    <t>AUA053410</t>
  </si>
  <si>
    <t>AUA053515</t>
  </si>
  <si>
    <t>AUA053240</t>
  </si>
  <si>
    <t>AUA053518</t>
  </si>
  <si>
    <t>AUA053488</t>
  </si>
  <si>
    <t>off point, on edge of native vegetation patch</t>
  </si>
  <si>
    <t>AUA053427</t>
  </si>
  <si>
    <t>AUA053529</t>
  </si>
  <si>
    <t>AUA053241</t>
  </si>
  <si>
    <t>40</t>
  </si>
  <si>
    <t>AUA053520</t>
  </si>
  <si>
    <t>AUA053492</t>
  </si>
  <si>
    <t>AUA053428</t>
  </si>
  <si>
    <t>AUA053536</t>
  </si>
  <si>
    <t>split tree</t>
  </si>
  <si>
    <t>AUA053522</t>
  </si>
  <si>
    <t>AUA053498</t>
  </si>
  <si>
    <t>AUA053434</t>
  </si>
  <si>
    <t>AUA053538</t>
  </si>
  <si>
    <t>AUA053532</t>
  </si>
  <si>
    <t>AUA053502</t>
  </si>
  <si>
    <t>AUA053437</t>
  </si>
  <si>
    <t>AUA053543</t>
  </si>
  <si>
    <t>AUA053404</t>
  </si>
  <si>
    <t>AUA053542</t>
  </si>
  <si>
    <t>AUA053439</t>
  </si>
  <si>
    <t>AUA053551</t>
  </si>
  <si>
    <t>eucalyptus patch</t>
  </si>
  <si>
    <t>AUA053405</t>
  </si>
  <si>
    <t>AUA053546</t>
  </si>
  <si>
    <t>AUA053519</t>
  </si>
  <si>
    <t>well developed a horizon</t>
  </si>
  <si>
    <t>AUA053441</t>
  </si>
  <si>
    <t>AUA053559</t>
  </si>
  <si>
    <t>AUA053409</t>
  </si>
  <si>
    <t>close to cleared drainage</t>
  </si>
  <si>
    <t>AUA053550</t>
  </si>
  <si>
    <t>AUA053521</t>
  </si>
  <si>
    <t>AUA053456</t>
  </si>
  <si>
    <t>AUA053561</t>
  </si>
  <si>
    <t>AUA053557</t>
  </si>
  <si>
    <t>AUA053523</t>
  </si>
  <si>
    <t>AUA053458</t>
  </si>
  <si>
    <t>AUA053580</t>
  </si>
  <si>
    <t>next to track</t>
  </si>
  <si>
    <t>AUA053417</t>
  </si>
  <si>
    <t>AUA053563</t>
  </si>
  <si>
    <t>AUA053541</t>
  </si>
  <si>
    <t>AUA053461</t>
  </si>
  <si>
    <t>AUA053585</t>
  </si>
  <si>
    <t>AUA053420</t>
  </si>
  <si>
    <t>AUA053577</t>
  </si>
  <si>
    <t>AUA053553</t>
  </si>
  <si>
    <t>natural vegetation</t>
  </si>
  <si>
    <t>AUA053462</t>
  </si>
  <si>
    <t>AUA053586</t>
  </si>
  <si>
    <t>AUA053422</t>
  </si>
  <si>
    <t>AUA053578</t>
  </si>
  <si>
    <t>soil in racecourse clearing, tree sample 20m west</t>
  </si>
  <si>
    <t>AUA053554</t>
  </si>
  <si>
    <t>on edge of drainage area, gum trees nearby</t>
  </si>
  <si>
    <t>AUA053463</t>
  </si>
  <si>
    <t>AUA053587</t>
  </si>
  <si>
    <t>AUA053431</t>
  </si>
  <si>
    <t>AUA053583</t>
  </si>
  <si>
    <t>near cleared drainage area</t>
  </si>
  <si>
    <t>AUA053565</t>
  </si>
  <si>
    <t>in cleared area</t>
  </si>
  <si>
    <t>AUA053476</t>
  </si>
  <si>
    <t>AUA053595</t>
  </si>
  <si>
    <t>AUA053445</t>
  </si>
  <si>
    <t>off line near edge of clearing and dam</t>
  </si>
  <si>
    <t>AUA053594</t>
  </si>
  <si>
    <t>on edge of old cattle yard</t>
  </si>
  <si>
    <t>AUA053572</t>
  </si>
  <si>
    <t>AUA053487</t>
  </si>
  <si>
    <t>off location- blackberries</t>
  </si>
  <si>
    <t>AUA053600</t>
  </si>
  <si>
    <t>AUA053449</t>
  </si>
  <si>
    <t>AUA053596</t>
  </si>
  <si>
    <t>near small clearing</t>
  </si>
  <si>
    <t>AUA053582</t>
  </si>
  <si>
    <t>close to creek/ clearing</t>
  </si>
  <si>
    <t>AUA053494</t>
  </si>
  <si>
    <t>DRY</t>
  </si>
  <si>
    <t>a couple of rows in front of tracks</t>
  </si>
  <si>
    <t>AUA053450</t>
  </si>
  <si>
    <t>AUA053598</t>
  </si>
  <si>
    <t>AUA053588</t>
  </si>
  <si>
    <t>next to drainage clearance</t>
  </si>
  <si>
    <t>AUA053496</t>
  </si>
  <si>
    <t>AUA053451</t>
  </si>
  <si>
    <t>AUA053504</t>
  </si>
  <si>
    <t>AUA053453</t>
  </si>
  <si>
    <t>AUA053407</t>
  </si>
  <si>
    <t>3 rows in from dam</t>
  </si>
  <si>
    <t>AUA053509</t>
  </si>
  <si>
    <t>AUA053464</t>
  </si>
  <si>
    <t>AUA053414</t>
  </si>
  <si>
    <t>AUA053511</t>
  </si>
  <si>
    <t>AUA053465</t>
  </si>
  <si>
    <t>AUA053416</t>
  </si>
  <si>
    <t>on edge of small clearing</t>
  </si>
  <si>
    <t>AUA053517</t>
  </si>
  <si>
    <t>AUA053470</t>
  </si>
  <si>
    <t>AUA053418</t>
  </si>
  <si>
    <t>AUA053525</t>
  </si>
  <si>
    <t>AUA053471</t>
  </si>
  <si>
    <t>AUA053419</t>
  </si>
  <si>
    <t>AUA053530</t>
  </si>
  <si>
    <t>AUA053477</t>
  </si>
  <si>
    <t>AUA053421</t>
  </si>
  <si>
    <t>AUA053531</t>
  </si>
  <si>
    <t>AUA053482</t>
  </si>
  <si>
    <t>rocky steep ground. Off point because of blackberries</t>
  </si>
  <si>
    <t>AUA053424</t>
  </si>
  <si>
    <t>AUA053535</t>
  </si>
  <si>
    <t>AUA053495</t>
  </si>
  <si>
    <t>AUA053426</t>
  </si>
  <si>
    <t>AUA053537</t>
  </si>
  <si>
    <t>AUA053499</t>
  </si>
  <si>
    <t>AUA053432</t>
  </si>
  <si>
    <t>AUA053545</t>
  </si>
  <si>
    <t>AUA053508</t>
  </si>
  <si>
    <t>AUA053447</t>
  </si>
  <si>
    <t>AUA053549</t>
  </si>
  <si>
    <t>AUA053512</t>
  </si>
  <si>
    <t>edge of a clearing</t>
  </si>
  <si>
    <t>AUA053448</t>
  </si>
  <si>
    <t>AUA053567</t>
  </si>
  <si>
    <t>AUA053516</t>
  </si>
  <si>
    <t>AUA053452</t>
  </si>
  <si>
    <t>AUA053569</t>
  </si>
  <si>
    <t>AUA053524</t>
  </si>
  <si>
    <t>AUA053469</t>
  </si>
  <si>
    <t>on edge of pines near native vegetation</t>
  </si>
  <si>
    <t>AUA053573</t>
  </si>
  <si>
    <t>AUA053526</t>
  </si>
  <si>
    <t>AUA053473</t>
  </si>
  <si>
    <t>AUA053574</t>
  </si>
  <si>
    <t>close to dam, second row in</t>
  </si>
  <si>
    <t>AUA053527</t>
  </si>
  <si>
    <t>AUA053479</t>
  </si>
  <si>
    <t>possibly cored through a knot</t>
  </si>
  <si>
    <t>AUA053579</t>
  </si>
  <si>
    <t>AUA053540</t>
  </si>
  <si>
    <t>AUA053484</t>
  </si>
  <si>
    <t>AUA053591</t>
  </si>
  <si>
    <t>on fence line</t>
  </si>
  <si>
    <t>AUA053544</t>
  </si>
  <si>
    <t>AUA053497</t>
  </si>
  <si>
    <t>AUA053593</t>
  </si>
  <si>
    <t>AUA053548</t>
  </si>
  <si>
    <t>AUA053500</t>
  </si>
  <si>
    <t>AUA053552</t>
  </si>
  <si>
    <t>on edge of road, one lonely pine among natural vegetation</t>
  </si>
  <si>
    <t>AUA053501</t>
  </si>
  <si>
    <t>AUA053555</t>
  </si>
  <si>
    <t>AUA053510</t>
  </si>
  <si>
    <t>AUA053562</t>
  </si>
  <si>
    <t>possibly fire previously, layer of ash over soil</t>
  </si>
  <si>
    <t>AUA053528</t>
  </si>
  <si>
    <t>AUA053570</t>
  </si>
  <si>
    <t>AUA053534</t>
  </si>
  <si>
    <t>AUA053571</t>
  </si>
  <si>
    <t>AUA053539</t>
  </si>
  <si>
    <t>AUA053575</t>
  </si>
  <si>
    <t>AUA053547</t>
  </si>
  <si>
    <t>AUA053581</t>
  </si>
  <si>
    <t>AUA053556</t>
  </si>
  <si>
    <t>second row in from edge of native bush</t>
  </si>
  <si>
    <t>AUA053584</t>
  </si>
  <si>
    <t>AUA053558</t>
  </si>
  <si>
    <t>AUA053589</t>
  </si>
  <si>
    <t>AUA053564</t>
  </si>
  <si>
    <t>AUA053597</t>
  </si>
  <si>
    <t>AUA053568</t>
  </si>
  <si>
    <t>AUA053576</t>
  </si>
  <si>
    <t>AUA053592</t>
  </si>
  <si>
    <t>in clearing</t>
  </si>
  <si>
    <t>N/A</t>
  </si>
  <si>
    <t>Yb_ppm</t>
  </si>
  <si>
    <t>Tm_ppm</t>
  </si>
  <si>
    <t>Tb_ppm</t>
  </si>
  <si>
    <t>Sm_ppm</t>
  </si>
  <si>
    <t>Si_ppm</t>
  </si>
  <si>
    <t>Pr_ppm</t>
  </si>
  <si>
    <t>Nd_ppm</t>
  </si>
  <si>
    <t>Lu_ppm</t>
  </si>
  <si>
    <t>Ho_ppm</t>
  </si>
  <si>
    <t>Eu_ppm</t>
  </si>
  <si>
    <t>Er_ppm</t>
  </si>
  <si>
    <t>Dy_ppm</t>
  </si>
  <si>
    <t>TREE CORE</t>
  </si>
  <si>
    <t>Gd_ppm</t>
  </si>
  <si>
    <t>2015-075</t>
  </si>
  <si>
    <t>2015-076</t>
  </si>
  <si>
    <t>2015-078</t>
  </si>
  <si>
    <t>2015-079</t>
  </si>
  <si>
    <t>2015-072</t>
  </si>
  <si>
    <t>2015-071</t>
  </si>
  <si>
    <t>Ca_ppm</t>
  </si>
  <si>
    <t>Au_ppm</t>
  </si>
  <si>
    <t>Ti_ppm</t>
  </si>
  <si>
    <t>P_ppm</t>
  </si>
  <si>
    <r>
      <rPr>
        <b/>
        <vertAlign val="superscript"/>
        <sz val="8"/>
        <color theme="1"/>
        <rFont val="Calibri"/>
        <family val="2"/>
      </rPr>
      <t>207</t>
    </r>
    <r>
      <rPr>
        <b/>
        <sz val="8"/>
        <color theme="1"/>
        <rFont val="Calibri"/>
        <family val="2"/>
      </rPr>
      <t>Pb/</t>
    </r>
    <r>
      <rPr>
        <b/>
        <vertAlign val="superscript"/>
        <sz val="8"/>
        <color theme="1"/>
        <rFont val="Calibri"/>
        <family val="2"/>
      </rPr>
      <t>206</t>
    </r>
    <r>
      <rPr>
        <b/>
        <sz val="8"/>
        <color theme="1"/>
        <rFont val="Calibri"/>
        <family val="2"/>
      </rPr>
      <t>Pb</t>
    </r>
  </si>
  <si>
    <r>
      <rPr>
        <b/>
        <vertAlign val="superscript"/>
        <sz val="8"/>
        <color theme="1"/>
        <rFont val="Calibri"/>
        <family val="2"/>
      </rPr>
      <t>208</t>
    </r>
    <r>
      <rPr>
        <b/>
        <sz val="8"/>
        <color theme="1"/>
        <rFont val="Calibri"/>
        <family val="2"/>
      </rPr>
      <t>Pb/</t>
    </r>
    <r>
      <rPr>
        <b/>
        <vertAlign val="superscript"/>
        <sz val="8"/>
        <color theme="1"/>
        <rFont val="Calibri"/>
        <family val="2"/>
      </rPr>
      <t>206</t>
    </r>
    <r>
      <rPr>
        <b/>
        <sz val="8"/>
        <color theme="1"/>
        <rFont val="Calibri"/>
        <family val="2"/>
      </rPr>
      <t>Pb</t>
    </r>
  </si>
  <si>
    <r>
      <rPr>
        <b/>
        <vertAlign val="superscript"/>
        <sz val="8"/>
        <color theme="1"/>
        <rFont val="Calibri"/>
        <family val="2"/>
      </rPr>
      <t>206</t>
    </r>
    <r>
      <rPr>
        <b/>
        <sz val="8"/>
        <color theme="1"/>
        <rFont val="Calibri"/>
        <family val="2"/>
      </rPr>
      <t>Pb/</t>
    </r>
    <r>
      <rPr>
        <b/>
        <vertAlign val="superscript"/>
        <sz val="8"/>
        <color theme="1"/>
        <rFont val="Calibri"/>
        <family val="2"/>
      </rPr>
      <t>204</t>
    </r>
    <r>
      <rPr>
        <b/>
        <sz val="8"/>
        <color theme="1"/>
        <rFont val="Calibri"/>
        <family val="2"/>
      </rPr>
      <t>Pb</t>
    </r>
  </si>
  <si>
    <r>
      <rPr>
        <b/>
        <vertAlign val="superscript"/>
        <sz val="8"/>
        <color theme="1"/>
        <rFont val="Calibri"/>
        <family val="2"/>
      </rPr>
      <t>207</t>
    </r>
    <r>
      <rPr>
        <b/>
        <sz val="8"/>
        <color theme="1"/>
        <rFont val="Calibri"/>
        <family val="2"/>
      </rPr>
      <t>Pb/</t>
    </r>
    <r>
      <rPr>
        <b/>
        <vertAlign val="superscript"/>
        <sz val="8"/>
        <color theme="1"/>
        <rFont val="Calibri"/>
        <family val="2"/>
      </rPr>
      <t>204</t>
    </r>
    <r>
      <rPr>
        <b/>
        <sz val="8"/>
        <color theme="1"/>
        <rFont val="Calibri"/>
        <family val="2"/>
      </rPr>
      <t>Pb</t>
    </r>
  </si>
  <si>
    <r>
      <rPr>
        <b/>
        <vertAlign val="superscript"/>
        <sz val="8"/>
        <color theme="1"/>
        <rFont val="Calibri"/>
        <family val="2"/>
      </rPr>
      <t>208</t>
    </r>
    <r>
      <rPr>
        <b/>
        <sz val="8"/>
        <color theme="1"/>
        <rFont val="Calibri"/>
        <family val="2"/>
      </rPr>
      <t>Pb/</t>
    </r>
    <r>
      <rPr>
        <b/>
        <vertAlign val="superscript"/>
        <sz val="8"/>
        <color theme="1"/>
        <rFont val="Calibri"/>
        <family val="2"/>
      </rPr>
      <t>204</t>
    </r>
    <r>
      <rPr>
        <b/>
        <sz val="8"/>
        <color theme="1"/>
        <rFont val="Calibri"/>
        <family val="2"/>
      </rPr>
      <t>Pb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</si>
</sst>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</font>
    <font>
      <b/>
      <vertAlign val="superscript"/>
      <sz val="8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7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Border="1" applyAlignment="1" applyProtection="1">
      <alignment horizontal="center" vertical="center"/>
    </xf>
    <xf numFmtId="165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/>
    </xf>
    <xf numFmtId="167" fontId="4" fillId="0" borderId="0" xfId="0" applyNumberFormat="1" applyFont="1" applyFill="1" applyBorder="1" applyAlignment="1" applyProtection="1">
      <alignment horizontal="center" vertical="center"/>
    </xf>
    <xf numFmtId="169" fontId="4" fillId="0" borderId="0" xfId="0" applyNumberFormat="1" applyFont="1" applyFill="1" applyBorder="1" applyAlignment="1" applyProtection="1">
      <alignment horizontal="center" vertical="center"/>
    </xf>
    <xf numFmtId="168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6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15" fontId="6" fillId="0" borderId="0" xfId="0" applyNumberFormat="1" applyFont="1" applyFill="1" applyBorder="1" applyAlignment="1" applyProtection="1">
      <alignment horizontal="right" vertical="center" wrapText="1"/>
    </xf>
    <xf numFmtId="165" fontId="6" fillId="0" borderId="0" xfId="0" applyNumberFormat="1" applyFont="1" applyFill="1" applyBorder="1" applyAlignment="1" applyProtection="1">
      <alignment horizontal="right" vertical="center" wrapText="1"/>
    </xf>
    <xf numFmtId="167" fontId="6" fillId="0" borderId="0" xfId="0" applyNumberFormat="1" applyFont="1" applyFill="1" applyBorder="1" applyAlignment="1" applyProtection="1">
      <alignment horizontal="right" vertical="center" wrapText="1"/>
    </xf>
    <xf numFmtId="169" fontId="6" fillId="0" borderId="0" xfId="0" applyNumberFormat="1" applyFont="1" applyFill="1" applyBorder="1" applyAlignment="1" applyProtection="1">
      <alignment horizontal="right" vertical="center" wrapText="1"/>
    </xf>
    <xf numFmtId="168" fontId="6" fillId="0" borderId="0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165" fontId="6" fillId="0" borderId="0" xfId="0" applyNumberFormat="1" applyFont="1" applyFill="1" applyBorder="1"/>
    <xf numFmtId="167" fontId="6" fillId="0" borderId="0" xfId="0" applyNumberFormat="1" applyFont="1" applyFill="1" applyBorder="1"/>
    <xf numFmtId="169" fontId="6" fillId="0" borderId="0" xfId="0" applyNumberFormat="1" applyFont="1" applyFill="1" applyBorder="1"/>
    <xf numFmtId="168" fontId="6" fillId="0" borderId="0" xfId="0" applyNumberFormat="1" applyFont="1" applyFill="1" applyBorder="1"/>
  </cellXfs>
  <cellStyles count="6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410"/>
  <sheetViews>
    <sheetView tabSelected="1" zoomScale="70" zoomScaleNormal="70" zoomScalePageLayoutView="90" workbookViewId="0">
      <pane xSplit="6" ySplit="1" topLeftCell="G2" activePane="bottomRight" state="frozenSplit"/>
      <selection pane="topRight" activeCell="H1" sqref="H1"/>
      <selection pane="bottomLeft" activeCell="A15" sqref="A15"/>
      <selection pane="bottomRight" activeCell="O235" sqref="O235"/>
    </sheetView>
  </sheetViews>
  <sheetFormatPr baseColWidth="10" defaultColWidth="10.83203125" defaultRowHeight="11" x14ac:dyDescent="0.15"/>
  <cols>
    <col min="1" max="1" width="9.6640625" style="17" bestFit="1" customWidth="1"/>
    <col min="2" max="2" width="8.33203125" style="17" bestFit="1" customWidth="1"/>
    <col min="3" max="3" width="11.6640625" style="17" bestFit="1" customWidth="1"/>
    <col min="4" max="4" width="10.1640625" style="8" bestFit="1" customWidth="1"/>
    <col min="5" max="5" width="7.1640625" style="17" bestFit="1" customWidth="1"/>
    <col min="6" max="6" width="8.1640625" style="17" bestFit="1" customWidth="1"/>
    <col min="7" max="7" width="9.6640625" style="17" bestFit="1" customWidth="1"/>
    <col min="8" max="8" width="11.5" style="17" bestFit="1" customWidth="1"/>
    <col min="9" max="9" width="7.1640625" style="17" bestFit="1" customWidth="1"/>
    <col min="10" max="10" width="3.83203125" style="17" bestFit="1" customWidth="1"/>
    <col min="11" max="11" width="12.5" style="17" bestFit="1" customWidth="1"/>
    <col min="12" max="12" width="9" style="17" bestFit="1" customWidth="1"/>
    <col min="13" max="13" width="9.5" style="17" bestFit="1" customWidth="1"/>
    <col min="14" max="14" width="11.33203125" style="17" bestFit="1" customWidth="1"/>
    <col min="15" max="15" width="8.1640625" style="17" bestFit="1" customWidth="1"/>
    <col min="16" max="16" width="9" style="17" bestFit="1" customWidth="1"/>
    <col min="17" max="17" width="11.33203125" style="17" bestFit="1" customWidth="1"/>
    <col min="18" max="18" width="9.1640625" style="17" bestFit="1" customWidth="1"/>
    <col min="19" max="19" width="10.1640625" style="17" bestFit="1" customWidth="1"/>
    <col min="20" max="20" width="11.1640625" style="17" bestFit="1" customWidth="1"/>
    <col min="21" max="21" width="10" style="17" bestFit="1" customWidth="1"/>
    <col min="22" max="22" width="10.5" style="17" bestFit="1" customWidth="1"/>
    <col min="23" max="23" width="7.6640625" style="17" bestFit="1" customWidth="1"/>
    <col min="24" max="24" width="12.6640625" style="17" bestFit="1" customWidth="1"/>
    <col min="25" max="25" width="8.83203125" style="17" bestFit="1" customWidth="1"/>
    <col min="26" max="26" width="10" style="17" bestFit="1" customWidth="1"/>
    <col min="27" max="27" width="10.83203125" style="17" bestFit="1" customWidth="1"/>
    <col min="28" max="28" width="35.6640625" style="17" bestFit="1" customWidth="1"/>
    <col min="29" max="29" width="8" style="17" bestFit="1" customWidth="1"/>
    <col min="30" max="30" width="9.1640625" style="17" bestFit="1" customWidth="1"/>
    <col min="31" max="31" width="10.5" style="17" bestFit="1" customWidth="1"/>
    <col min="32" max="32" width="12.1640625" style="17" bestFit="1" customWidth="1"/>
    <col min="33" max="33" width="7.1640625" style="17" bestFit="1" customWidth="1"/>
    <col min="34" max="34" width="9.1640625" style="17" bestFit="1" customWidth="1"/>
    <col min="35" max="36" width="7.1640625" style="17" bestFit="1" customWidth="1"/>
    <col min="37" max="37" width="7.5" style="17" bestFit="1" customWidth="1"/>
    <col min="38" max="38" width="6.5" style="17" bestFit="1" customWidth="1"/>
    <col min="39" max="40" width="7.5" style="17" bestFit="1" customWidth="1"/>
    <col min="41" max="41" width="7.1640625" style="17" bestFit="1" customWidth="1"/>
    <col min="42" max="42" width="6.83203125" style="31" bestFit="1" customWidth="1"/>
    <col min="43" max="43" width="7.5" style="31" bestFit="1" customWidth="1"/>
    <col min="44" max="46" width="7.5" style="17" bestFit="1" customWidth="1"/>
    <col min="47" max="48" width="7.1640625" style="17" bestFit="1" customWidth="1"/>
    <col min="49" max="50" width="7.5" style="17" bestFit="1" customWidth="1"/>
    <col min="51" max="52" width="7.1640625" style="17" bestFit="1" customWidth="1"/>
    <col min="53" max="53" width="6.6640625" style="17" bestFit="1" customWidth="1"/>
    <col min="54" max="56" width="7.5" style="17" bestFit="1" customWidth="1"/>
    <col min="57" max="58" width="7.1640625" style="17" bestFit="1" customWidth="1"/>
    <col min="59" max="59" width="7.5" style="17" bestFit="1" customWidth="1"/>
    <col min="60" max="60" width="6.83203125" style="17" bestFit="1" customWidth="1"/>
    <col min="61" max="61" width="6" style="31" bestFit="1" customWidth="1"/>
    <col min="62" max="62" width="7.1640625" style="17" bestFit="1" customWidth="1"/>
    <col min="63" max="63" width="6.83203125" style="17" bestFit="1" customWidth="1"/>
    <col min="64" max="65" width="7.1640625" style="17" bestFit="1" customWidth="1"/>
    <col min="66" max="67" width="7.6640625" style="17" bestFit="1" customWidth="1"/>
    <col min="68" max="68" width="6.83203125" style="32" bestFit="1" customWidth="1"/>
    <col min="69" max="70" width="7.5" style="17" bestFit="1" customWidth="1"/>
    <col min="71" max="71" width="7.1640625" style="17" bestFit="1" customWidth="1"/>
    <col min="72" max="72" width="6" style="31" bestFit="1" customWidth="1"/>
    <col min="73" max="73" width="7.1640625" style="31" bestFit="1" customWidth="1"/>
    <col min="74" max="74" width="7.5" style="17" bestFit="1" customWidth="1"/>
    <col min="75" max="76" width="7.1640625" style="17" bestFit="1" customWidth="1"/>
    <col min="77" max="77" width="6.83203125" style="17" bestFit="1" customWidth="1"/>
    <col min="78" max="78" width="7.5" style="17" bestFit="1" customWidth="1"/>
    <col min="79" max="79" width="7.1640625" style="17" bestFit="1" customWidth="1"/>
    <col min="80" max="80" width="7.1640625" style="33" bestFit="1" customWidth="1"/>
    <col min="81" max="83" width="7.5" style="17" bestFit="1" customWidth="1"/>
    <col min="84" max="84" width="7.1640625" style="17" bestFit="1" customWidth="1"/>
    <col min="85" max="85" width="7.6640625" style="17" bestFit="1" customWidth="1"/>
    <col min="86" max="86" width="7.5" style="17" bestFit="1" customWidth="1"/>
    <col min="87" max="91" width="7.1640625" style="17" bestFit="1" customWidth="1"/>
    <col min="92" max="92" width="6.5" style="34" bestFit="1" customWidth="1"/>
    <col min="93" max="93" width="10.1640625" style="33" bestFit="1" customWidth="1"/>
    <col min="94" max="94" width="7.6640625" style="17" bestFit="1" customWidth="1"/>
    <col min="95" max="95" width="6.83203125" style="17" bestFit="1" customWidth="1"/>
    <col min="96" max="96" width="6.5" style="17" bestFit="1" customWidth="1"/>
    <col min="97" max="97" width="6.33203125" style="17" bestFit="1" customWidth="1"/>
    <col min="98" max="98" width="6.6640625" style="17" bestFit="1" customWidth="1"/>
    <col min="99" max="99" width="6.33203125" style="17" bestFit="1" customWidth="1"/>
    <col min="100" max="102" width="7.1640625" style="17" bestFit="1" customWidth="1"/>
    <col min="103" max="106" width="11" style="17" bestFit="1" customWidth="1"/>
    <col min="107" max="107" width="11" style="17" customWidth="1"/>
    <col min="108" max="16384" width="10.83203125" style="17"/>
  </cols>
  <sheetData>
    <row r="1" spans="1:107" s="8" customFormat="1" ht="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4</v>
      </c>
      <c r="H1" s="1" t="s">
        <v>5</v>
      </c>
      <c r="I1" s="1" t="s">
        <v>6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36</v>
      </c>
      <c r="AH1" s="1" t="s">
        <v>58</v>
      </c>
      <c r="AI1" s="1" t="s">
        <v>41</v>
      </c>
      <c r="AJ1" s="1" t="s">
        <v>43</v>
      </c>
      <c r="AK1" s="1" t="s">
        <v>408</v>
      </c>
      <c r="AL1" s="1" t="s">
        <v>57</v>
      </c>
      <c r="AM1" s="1" t="s">
        <v>55</v>
      </c>
      <c r="AN1" s="1" t="s">
        <v>81</v>
      </c>
      <c r="AO1" s="1" t="s">
        <v>48</v>
      </c>
      <c r="AP1" s="2" t="s">
        <v>50</v>
      </c>
      <c r="AQ1" s="2" t="s">
        <v>407</v>
      </c>
      <c r="AR1" s="1" t="s">
        <v>46</v>
      </c>
      <c r="AS1" s="1" t="s">
        <v>78</v>
      </c>
      <c r="AT1" s="1" t="s">
        <v>38</v>
      </c>
      <c r="AU1" s="1" t="s">
        <v>53</v>
      </c>
      <c r="AV1" s="1" t="s">
        <v>69</v>
      </c>
      <c r="AW1" s="1" t="s">
        <v>33</v>
      </c>
      <c r="AX1" s="3" t="s">
        <v>398</v>
      </c>
      <c r="AY1" s="3" t="s">
        <v>397</v>
      </c>
      <c r="AZ1" s="3" t="s">
        <v>396</v>
      </c>
      <c r="BA1" s="1" t="s">
        <v>40</v>
      </c>
      <c r="BB1" s="1" t="s">
        <v>68</v>
      </c>
      <c r="BC1" s="3" t="s">
        <v>400</v>
      </c>
      <c r="BD1" s="1" t="s">
        <v>70</v>
      </c>
      <c r="BE1" s="1" t="s">
        <v>71</v>
      </c>
      <c r="BF1" s="1" t="s">
        <v>65</v>
      </c>
      <c r="BG1" s="3" t="s">
        <v>395</v>
      </c>
      <c r="BH1" s="1" t="s">
        <v>79</v>
      </c>
      <c r="BI1" s="2" t="s">
        <v>60</v>
      </c>
      <c r="BJ1" s="1" t="s">
        <v>52</v>
      </c>
      <c r="BK1" s="1" t="s">
        <v>82</v>
      </c>
      <c r="BL1" s="3" t="s">
        <v>394</v>
      </c>
      <c r="BM1" s="1" t="s">
        <v>54</v>
      </c>
      <c r="BN1" s="1" t="s">
        <v>39</v>
      </c>
      <c r="BO1" s="1" t="s">
        <v>32</v>
      </c>
      <c r="BP1" s="4" t="s">
        <v>59</v>
      </c>
      <c r="BQ1" s="1" t="s">
        <v>72</v>
      </c>
      <c r="BR1" s="3" t="s">
        <v>393</v>
      </c>
      <c r="BS1" s="1" t="s">
        <v>37</v>
      </c>
      <c r="BT1" s="2" t="s">
        <v>51</v>
      </c>
      <c r="BU1" s="2" t="s">
        <v>410</v>
      </c>
      <c r="BV1" s="1" t="s">
        <v>34</v>
      </c>
      <c r="BW1" s="1" t="s">
        <v>83</v>
      </c>
      <c r="BX1" s="3" t="s">
        <v>392</v>
      </c>
      <c r="BY1" s="1" t="s">
        <v>84</v>
      </c>
      <c r="BZ1" s="1" t="s">
        <v>73</v>
      </c>
      <c r="CA1" s="1" t="s">
        <v>80</v>
      </c>
      <c r="CB1" s="5" t="s">
        <v>64</v>
      </c>
      <c r="CC1" s="1" t="s">
        <v>47</v>
      </c>
      <c r="CD1" s="1" t="s">
        <v>62</v>
      </c>
      <c r="CE1" s="1" t="s">
        <v>66</v>
      </c>
      <c r="CF1" s="3" t="s">
        <v>391</v>
      </c>
      <c r="CG1" s="3" t="s">
        <v>390</v>
      </c>
      <c r="CH1" s="1" t="s">
        <v>74</v>
      </c>
      <c r="CI1" s="1" t="s">
        <v>45</v>
      </c>
      <c r="CJ1" s="3" t="s">
        <v>389</v>
      </c>
      <c r="CK1" s="1" t="s">
        <v>75</v>
      </c>
      <c r="CL1" s="1" t="s">
        <v>67</v>
      </c>
      <c r="CM1" s="1" t="s">
        <v>44</v>
      </c>
      <c r="CN1" s="6" t="s">
        <v>56</v>
      </c>
      <c r="CO1" s="5" t="s">
        <v>409</v>
      </c>
      <c r="CP1" s="3" t="s">
        <v>388</v>
      </c>
      <c r="CQ1" s="1" t="s">
        <v>63</v>
      </c>
      <c r="CR1" s="1" t="s">
        <v>42</v>
      </c>
      <c r="CS1" s="1" t="s">
        <v>49</v>
      </c>
      <c r="CT1" s="1" t="s">
        <v>61</v>
      </c>
      <c r="CU1" s="1" t="s">
        <v>77</v>
      </c>
      <c r="CV1" s="3" t="s">
        <v>387</v>
      </c>
      <c r="CW1" s="1" t="s">
        <v>35</v>
      </c>
      <c r="CX1" s="1" t="s">
        <v>76</v>
      </c>
      <c r="CY1" s="7" t="s">
        <v>411</v>
      </c>
      <c r="CZ1" s="3" t="s">
        <v>412</v>
      </c>
      <c r="DA1" s="3" t="s">
        <v>413</v>
      </c>
      <c r="DB1" s="3" t="s">
        <v>414</v>
      </c>
      <c r="DC1" s="3" t="s">
        <v>415</v>
      </c>
    </row>
    <row r="2" spans="1:107" ht="12" x14ac:dyDescent="0.15">
      <c r="A2" s="9" t="s">
        <v>85</v>
      </c>
      <c r="B2" s="9" t="s">
        <v>86</v>
      </c>
      <c r="C2" s="9" t="s">
        <v>87</v>
      </c>
      <c r="D2" s="10" t="s">
        <v>118</v>
      </c>
      <c r="E2" s="11">
        <v>747905</v>
      </c>
      <c r="F2" s="11">
        <v>6252344</v>
      </c>
      <c r="G2" s="9" t="s">
        <v>89</v>
      </c>
      <c r="H2" s="12" t="s">
        <v>405</v>
      </c>
      <c r="I2" s="9" t="s">
        <v>90</v>
      </c>
      <c r="J2" s="11">
        <v>1127</v>
      </c>
      <c r="K2" s="9" t="s">
        <v>91</v>
      </c>
      <c r="L2" s="11">
        <v>149.67908635477701</v>
      </c>
      <c r="M2" s="11">
        <v>-33.840101629758799</v>
      </c>
      <c r="N2" s="9" t="s">
        <v>93</v>
      </c>
      <c r="O2" s="9" t="s">
        <v>94</v>
      </c>
      <c r="P2" s="9">
        <v>55</v>
      </c>
      <c r="Q2" s="9" t="s">
        <v>95</v>
      </c>
      <c r="R2" s="9" t="s">
        <v>110</v>
      </c>
      <c r="S2" s="9" t="s">
        <v>97</v>
      </c>
      <c r="T2" s="9" t="s">
        <v>92</v>
      </c>
      <c r="U2" s="9" t="s">
        <v>92</v>
      </c>
      <c r="V2" s="9" t="s">
        <v>98</v>
      </c>
      <c r="W2" s="9" t="s">
        <v>99</v>
      </c>
      <c r="X2" s="9" t="s">
        <v>100</v>
      </c>
      <c r="Y2" s="9" t="s">
        <v>101</v>
      </c>
      <c r="Z2" s="9" t="s">
        <v>102</v>
      </c>
      <c r="AA2" s="9" t="s">
        <v>103</v>
      </c>
      <c r="AB2" s="9" t="s">
        <v>92</v>
      </c>
      <c r="AC2" s="9" t="s">
        <v>104</v>
      </c>
      <c r="AD2" s="9" t="s">
        <v>105</v>
      </c>
      <c r="AE2" s="9" t="s">
        <v>106</v>
      </c>
      <c r="AF2" s="9" t="s">
        <v>107</v>
      </c>
      <c r="AG2" s="11">
        <v>28</v>
      </c>
      <c r="AH2" s="11">
        <v>1.67</v>
      </c>
      <c r="AI2" s="11">
        <v>1.7</v>
      </c>
      <c r="AJ2" s="11">
        <v>0.3</v>
      </c>
      <c r="AK2" s="11">
        <f t="shared" ref="AK2:AK65" si="0">AJ2*(1000)</f>
        <v>300</v>
      </c>
      <c r="AL2" s="11"/>
      <c r="AM2" s="11">
        <v>53.5</v>
      </c>
      <c r="AN2" s="11">
        <v>0.5</v>
      </c>
      <c r="AO2" s="11">
        <v>0.24</v>
      </c>
      <c r="AP2" s="13">
        <v>0.03</v>
      </c>
      <c r="AQ2" s="13">
        <f t="shared" ref="AQ2:AQ65" si="1">AP2*(10000)</f>
        <v>300</v>
      </c>
      <c r="AR2" s="11">
        <v>0.02</v>
      </c>
      <c r="AS2" s="11">
        <v>45.8</v>
      </c>
      <c r="AT2" s="11">
        <v>2.2999999999999998</v>
      </c>
      <c r="AU2" s="11">
        <v>16.5</v>
      </c>
      <c r="AV2" s="11">
        <v>1.63</v>
      </c>
      <c r="AW2" s="11">
        <v>8.32</v>
      </c>
      <c r="AX2" s="11"/>
      <c r="AY2" s="11"/>
      <c r="AZ2" s="11"/>
      <c r="BA2" s="11">
        <v>1.46</v>
      </c>
      <c r="BB2" s="11">
        <v>4.4000000000000004</v>
      </c>
      <c r="BC2" s="11"/>
      <c r="BD2" s="11"/>
      <c r="BE2" s="11">
        <v>0.09</v>
      </c>
      <c r="BF2" s="11">
        <v>14</v>
      </c>
      <c r="BG2" s="11"/>
      <c r="BH2" s="11">
        <v>0.03</v>
      </c>
      <c r="BI2" s="13">
        <v>0.08</v>
      </c>
      <c r="BJ2" s="11">
        <v>18.600000000000001</v>
      </c>
      <c r="BK2" s="11">
        <v>7.5</v>
      </c>
      <c r="BL2" s="11"/>
      <c r="BM2" s="11">
        <v>0.06</v>
      </c>
      <c r="BN2" s="11">
        <v>98</v>
      </c>
      <c r="BO2" s="11">
        <v>0.34</v>
      </c>
      <c r="BP2" s="14">
        <v>3.0000000000000001E-3</v>
      </c>
      <c r="BQ2" s="11">
        <v>0.34</v>
      </c>
      <c r="BR2" s="11"/>
      <c r="BS2" s="11">
        <v>4.8</v>
      </c>
      <c r="BT2" s="13">
        <v>1.7000000000000001E-2</v>
      </c>
      <c r="BU2" s="13">
        <f t="shared" ref="BU2:BU65" si="2">BT2*(10000)</f>
        <v>170</v>
      </c>
      <c r="BV2" s="11">
        <v>13.14</v>
      </c>
      <c r="BW2" s="11">
        <v>0</v>
      </c>
      <c r="BX2" s="11"/>
      <c r="BY2" s="11"/>
      <c r="BZ2" s="11">
        <v>20.2</v>
      </c>
      <c r="CA2" s="11"/>
      <c r="CB2" s="15">
        <v>0.01</v>
      </c>
      <c r="CC2" s="11">
        <v>0.23</v>
      </c>
      <c r="CD2" s="11">
        <v>3</v>
      </c>
      <c r="CE2" s="11">
        <v>0.2</v>
      </c>
      <c r="CF2" s="11"/>
      <c r="CG2" s="11"/>
      <c r="CH2" s="11">
        <v>1</v>
      </c>
      <c r="CI2" s="11">
        <v>6.4</v>
      </c>
      <c r="CJ2" s="11"/>
      <c r="CK2" s="11"/>
      <c r="CL2" s="11"/>
      <c r="CM2" s="11">
        <v>6.8</v>
      </c>
      <c r="CN2" s="16">
        <v>6.0000000000000001E-3</v>
      </c>
      <c r="CO2" s="15">
        <f t="shared" ref="CO2:CO65" si="3">CN2*(10000)</f>
        <v>60</v>
      </c>
      <c r="CP2" s="11"/>
      <c r="CQ2" s="11">
        <v>0.15</v>
      </c>
      <c r="CR2" s="11">
        <v>0.9</v>
      </c>
      <c r="CS2" s="11">
        <v>29</v>
      </c>
      <c r="CT2" s="11">
        <v>0</v>
      </c>
      <c r="CU2" s="11">
        <v>5.01</v>
      </c>
      <c r="CV2" s="11"/>
      <c r="CW2" s="11">
        <v>18.600000000000001</v>
      </c>
      <c r="CX2" s="11">
        <v>4</v>
      </c>
    </row>
    <row r="3" spans="1:107" ht="12" x14ac:dyDescent="0.15">
      <c r="A3" s="9" t="s">
        <v>85</v>
      </c>
      <c r="B3" s="9" t="s">
        <v>86</v>
      </c>
      <c r="C3" s="9" t="s">
        <v>87</v>
      </c>
      <c r="D3" s="10" t="s">
        <v>111</v>
      </c>
      <c r="E3" s="11">
        <v>748003</v>
      </c>
      <c r="F3" s="11">
        <v>6252554</v>
      </c>
      <c r="G3" s="9" t="s">
        <v>89</v>
      </c>
      <c r="H3" s="12" t="s">
        <v>405</v>
      </c>
      <c r="I3" s="9" t="s">
        <v>90</v>
      </c>
      <c r="J3" s="11">
        <v>1092</v>
      </c>
      <c r="K3" s="9" t="s">
        <v>91</v>
      </c>
      <c r="L3" s="11">
        <v>149.68008531586401</v>
      </c>
      <c r="M3" s="11">
        <v>-33.838186673872102</v>
      </c>
      <c r="N3" s="9" t="s">
        <v>93</v>
      </c>
      <c r="O3" s="9" t="s">
        <v>94</v>
      </c>
      <c r="P3" s="9" t="s">
        <v>112</v>
      </c>
      <c r="Q3" s="9" t="s">
        <v>95</v>
      </c>
      <c r="R3" s="9" t="s">
        <v>110</v>
      </c>
      <c r="S3" s="9" t="s">
        <v>97</v>
      </c>
      <c r="T3" s="9" t="s">
        <v>92</v>
      </c>
      <c r="U3" s="9" t="s">
        <v>92</v>
      </c>
      <c r="V3" s="9" t="s">
        <v>98</v>
      </c>
      <c r="W3" s="9" t="s">
        <v>99</v>
      </c>
      <c r="X3" s="9" t="s">
        <v>100</v>
      </c>
      <c r="Y3" s="9" t="s">
        <v>101</v>
      </c>
      <c r="Z3" s="9" t="s">
        <v>102</v>
      </c>
      <c r="AA3" s="9" t="s">
        <v>103</v>
      </c>
      <c r="AB3" s="9" t="s">
        <v>113</v>
      </c>
      <c r="AC3" s="9" t="s">
        <v>104</v>
      </c>
      <c r="AD3" s="9" t="s">
        <v>105</v>
      </c>
      <c r="AE3" s="9" t="s">
        <v>106</v>
      </c>
      <c r="AF3" s="9" t="s">
        <v>107</v>
      </c>
      <c r="AG3" s="11">
        <v>23</v>
      </c>
      <c r="AH3" s="11">
        <v>1.55</v>
      </c>
      <c r="AI3" s="11">
        <v>2.7</v>
      </c>
      <c r="AJ3" s="11">
        <v>0.5</v>
      </c>
      <c r="AK3" s="11">
        <f t="shared" si="0"/>
        <v>500</v>
      </c>
      <c r="AL3" s="11">
        <v>1</v>
      </c>
      <c r="AM3" s="11">
        <v>122.5</v>
      </c>
      <c r="AN3" s="11">
        <v>0.6</v>
      </c>
      <c r="AO3" s="11">
        <v>0.2</v>
      </c>
      <c r="AP3" s="13">
        <v>0.06</v>
      </c>
      <c r="AQ3" s="13">
        <f t="shared" si="1"/>
        <v>600</v>
      </c>
      <c r="AR3" s="11">
        <v>0.03</v>
      </c>
      <c r="AS3" s="11">
        <v>74.099999999999994</v>
      </c>
      <c r="AT3" s="11">
        <v>10.199999999999999</v>
      </c>
      <c r="AU3" s="11">
        <v>18.399999999999999</v>
      </c>
      <c r="AV3" s="11">
        <v>1.45</v>
      </c>
      <c r="AW3" s="11">
        <v>17.170000000000002</v>
      </c>
      <c r="AX3" s="11"/>
      <c r="AY3" s="11"/>
      <c r="AZ3" s="11"/>
      <c r="BA3" s="11">
        <v>1.8</v>
      </c>
      <c r="BB3" s="11">
        <v>4.8</v>
      </c>
      <c r="BC3" s="11"/>
      <c r="BD3" s="11"/>
      <c r="BE3" s="11">
        <v>0.05</v>
      </c>
      <c r="BF3" s="11">
        <v>26</v>
      </c>
      <c r="BG3" s="11"/>
      <c r="BH3" s="11">
        <v>0.02</v>
      </c>
      <c r="BI3" s="13">
        <v>0.13</v>
      </c>
      <c r="BJ3" s="11">
        <v>27.7</v>
      </c>
      <c r="BK3" s="11">
        <v>7.2</v>
      </c>
      <c r="BL3" s="11"/>
      <c r="BM3" s="11">
        <v>7.0000000000000007E-2</v>
      </c>
      <c r="BN3" s="11">
        <v>920</v>
      </c>
      <c r="BO3" s="11">
        <v>0.44</v>
      </c>
      <c r="BP3" s="14">
        <v>4.0000000000000001E-3</v>
      </c>
      <c r="BQ3" s="11">
        <v>0.52</v>
      </c>
      <c r="BR3" s="11"/>
      <c r="BS3" s="11">
        <v>11.1</v>
      </c>
      <c r="BT3" s="13">
        <v>2.5999999999999999E-2</v>
      </c>
      <c r="BU3" s="13">
        <f t="shared" si="2"/>
        <v>260</v>
      </c>
      <c r="BV3" s="11">
        <v>13.87</v>
      </c>
      <c r="BW3" s="11">
        <v>0</v>
      </c>
      <c r="BX3" s="11"/>
      <c r="BY3" s="11"/>
      <c r="BZ3" s="11">
        <v>23.5</v>
      </c>
      <c r="CA3" s="11"/>
      <c r="CB3" s="15">
        <v>0.01</v>
      </c>
      <c r="CC3" s="11">
        <v>0.24</v>
      </c>
      <c r="CD3" s="11">
        <v>3.6</v>
      </c>
      <c r="CE3" s="11">
        <v>0.1</v>
      </c>
      <c r="CF3" s="11"/>
      <c r="CG3" s="11"/>
      <c r="CH3" s="11">
        <v>0.9</v>
      </c>
      <c r="CI3" s="11">
        <v>11</v>
      </c>
      <c r="CJ3" s="11"/>
      <c r="CK3" s="11"/>
      <c r="CL3" s="11"/>
      <c r="CM3" s="11">
        <v>5.6</v>
      </c>
      <c r="CN3" s="16">
        <v>1.2E-2</v>
      </c>
      <c r="CO3" s="15">
        <f t="shared" si="3"/>
        <v>120</v>
      </c>
      <c r="CP3" s="11"/>
      <c r="CQ3" s="11">
        <v>0.15</v>
      </c>
      <c r="CR3" s="11">
        <v>0.9</v>
      </c>
      <c r="CS3" s="11">
        <v>33</v>
      </c>
      <c r="CT3" s="11">
        <v>0</v>
      </c>
      <c r="CU3" s="11">
        <v>10.55</v>
      </c>
      <c r="CV3" s="11"/>
      <c r="CW3" s="11">
        <v>28.1</v>
      </c>
      <c r="CX3" s="11">
        <v>2.4</v>
      </c>
    </row>
    <row r="4" spans="1:107" ht="12" x14ac:dyDescent="0.15">
      <c r="A4" s="9" t="s">
        <v>85</v>
      </c>
      <c r="B4" s="9" t="s">
        <v>86</v>
      </c>
      <c r="C4" s="9" t="s">
        <v>87</v>
      </c>
      <c r="D4" s="10" t="s">
        <v>119</v>
      </c>
      <c r="E4" s="11">
        <v>747798</v>
      </c>
      <c r="F4" s="11">
        <v>6252556</v>
      </c>
      <c r="G4" s="9" t="s">
        <v>89</v>
      </c>
      <c r="H4" s="12" t="s">
        <v>405</v>
      </c>
      <c r="I4" s="9" t="s">
        <v>90</v>
      </c>
      <c r="J4" s="11">
        <v>1109</v>
      </c>
      <c r="K4" s="9" t="s">
        <v>91</v>
      </c>
      <c r="L4" s="11">
        <v>149.677871506527</v>
      </c>
      <c r="M4" s="11">
        <v>-33.838216777766597</v>
      </c>
      <c r="N4" s="9" t="s">
        <v>93</v>
      </c>
      <c r="O4" s="9" t="s">
        <v>94</v>
      </c>
      <c r="P4" s="9">
        <v>55</v>
      </c>
      <c r="Q4" s="9" t="s">
        <v>95</v>
      </c>
      <c r="R4" s="9" t="s">
        <v>110</v>
      </c>
      <c r="S4" s="9" t="s">
        <v>97</v>
      </c>
      <c r="T4" s="9" t="s">
        <v>92</v>
      </c>
      <c r="U4" s="9" t="s">
        <v>92</v>
      </c>
      <c r="V4" s="9" t="s">
        <v>98</v>
      </c>
      <c r="W4" s="9" t="s">
        <v>99</v>
      </c>
      <c r="X4" s="9" t="s">
        <v>100</v>
      </c>
      <c r="Y4" s="9" t="s">
        <v>101</v>
      </c>
      <c r="Z4" s="9" t="s">
        <v>102</v>
      </c>
      <c r="AA4" s="9" t="s">
        <v>103</v>
      </c>
      <c r="AB4" s="9" t="s">
        <v>92</v>
      </c>
      <c r="AC4" s="9" t="s">
        <v>104</v>
      </c>
      <c r="AD4" s="9" t="s">
        <v>105</v>
      </c>
      <c r="AE4" s="9" t="s">
        <v>106</v>
      </c>
      <c r="AF4" s="9" t="s">
        <v>107</v>
      </c>
      <c r="AG4" s="11">
        <v>26</v>
      </c>
      <c r="AH4" s="11">
        <v>1.55</v>
      </c>
      <c r="AI4" s="11">
        <v>1</v>
      </c>
      <c r="AJ4" s="11">
        <v>1.4</v>
      </c>
      <c r="AK4" s="11">
        <f t="shared" si="0"/>
        <v>1400</v>
      </c>
      <c r="AL4" s="11"/>
      <c r="AM4" s="11">
        <v>50.9</v>
      </c>
      <c r="AN4" s="11">
        <v>0.4</v>
      </c>
      <c r="AO4" s="11">
        <v>0.2</v>
      </c>
      <c r="AP4" s="13">
        <v>0.04</v>
      </c>
      <c r="AQ4" s="13">
        <f t="shared" si="1"/>
        <v>400</v>
      </c>
      <c r="AR4" s="11">
        <v>0.02</v>
      </c>
      <c r="AS4" s="11">
        <v>31.4</v>
      </c>
      <c r="AT4" s="11">
        <v>4.0999999999999996</v>
      </c>
      <c r="AU4" s="11">
        <v>16.3</v>
      </c>
      <c r="AV4" s="11">
        <v>1.37</v>
      </c>
      <c r="AW4" s="11">
        <v>11.82</v>
      </c>
      <c r="AX4" s="11"/>
      <c r="AY4" s="11"/>
      <c r="AZ4" s="11"/>
      <c r="BA4" s="11">
        <v>1.65</v>
      </c>
      <c r="BB4" s="11">
        <v>3.9</v>
      </c>
      <c r="BC4" s="11"/>
      <c r="BD4" s="11"/>
      <c r="BE4" s="11">
        <v>0.03</v>
      </c>
      <c r="BF4" s="11">
        <v>21</v>
      </c>
      <c r="BG4" s="11"/>
      <c r="BH4" s="11"/>
      <c r="BI4" s="13">
        <v>0.13</v>
      </c>
      <c r="BJ4" s="11">
        <v>12.5</v>
      </c>
      <c r="BK4" s="11">
        <v>7</v>
      </c>
      <c r="BL4" s="11"/>
      <c r="BM4" s="11">
        <v>0.06</v>
      </c>
      <c r="BN4" s="11">
        <v>352</v>
      </c>
      <c r="BO4" s="11">
        <v>0.34</v>
      </c>
      <c r="BP4" s="14">
        <v>3.0000000000000001E-3</v>
      </c>
      <c r="BQ4" s="11">
        <v>0.35</v>
      </c>
      <c r="BR4" s="11"/>
      <c r="BS4" s="11">
        <v>5</v>
      </c>
      <c r="BT4" s="13">
        <v>0.02</v>
      </c>
      <c r="BU4" s="13">
        <f t="shared" si="2"/>
        <v>200</v>
      </c>
      <c r="BV4" s="11">
        <v>10.48</v>
      </c>
      <c r="BW4" s="11">
        <v>0</v>
      </c>
      <c r="BX4" s="11"/>
      <c r="BY4" s="11"/>
      <c r="BZ4" s="11">
        <v>20.3</v>
      </c>
      <c r="CA4" s="11"/>
      <c r="CB4" s="15">
        <v>0.01</v>
      </c>
      <c r="CC4" s="11">
        <v>0.17</v>
      </c>
      <c r="CD4" s="11">
        <v>3</v>
      </c>
      <c r="CE4" s="11">
        <v>0.1</v>
      </c>
      <c r="CF4" s="11"/>
      <c r="CG4" s="11"/>
      <c r="CH4" s="11">
        <v>0.8</v>
      </c>
      <c r="CI4" s="11">
        <v>8.1999999999999993</v>
      </c>
      <c r="CJ4" s="11"/>
      <c r="CK4" s="11"/>
      <c r="CL4" s="11">
        <v>0.02</v>
      </c>
      <c r="CM4" s="11">
        <v>4.7</v>
      </c>
      <c r="CN4" s="16">
        <v>5.0000000000000001E-3</v>
      </c>
      <c r="CO4" s="15">
        <f t="shared" si="3"/>
        <v>50</v>
      </c>
      <c r="CP4" s="11"/>
      <c r="CQ4" s="11">
        <v>0.11</v>
      </c>
      <c r="CR4" s="11">
        <v>0.7</v>
      </c>
      <c r="CS4" s="11">
        <v>30</v>
      </c>
      <c r="CT4" s="11">
        <v>0</v>
      </c>
      <c r="CU4" s="11">
        <v>3.99</v>
      </c>
      <c r="CV4" s="11"/>
      <c r="CW4" s="11">
        <v>14.6</v>
      </c>
      <c r="CX4" s="11">
        <v>2.2000000000000002</v>
      </c>
    </row>
    <row r="5" spans="1:107" ht="12" x14ac:dyDescent="0.15">
      <c r="A5" s="9" t="s">
        <v>85</v>
      </c>
      <c r="B5" s="9" t="s">
        <v>86</v>
      </c>
      <c r="C5" s="9" t="s">
        <v>87</v>
      </c>
      <c r="D5" s="10" t="s">
        <v>88</v>
      </c>
      <c r="E5" s="11">
        <v>747829</v>
      </c>
      <c r="F5" s="11">
        <v>6251760</v>
      </c>
      <c r="G5" s="9" t="s">
        <v>89</v>
      </c>
      <c r="H5" s="12" t="s">
        <v>405</v>
      </c>
      <c r="I5" s="9" t="s">
        <v>90</v>
      </c>
      <c r="J5" s="11">
        <v>1088</v>
      </c>
      <c r="K5" s="9" t="s">
        <v>91</v>
      </c>
      <c r="L5" s="11">
        <v>149.678430088244</v>
      </c>
      <c r="M5" s="11">
        <v>-33.845380881024802</v>
      </c>
      <c r="N5" s="9" t="s">
        <v>93</v>
      </c>
      <c r="O5" s="9" t="s">
        <v>94</v>
      </c>
      <c r="P5" s="9">
        <v>55</v>
      </c>
      <c r="Q5" s="9" t="s">
        <v>95</v>
      </c>
      <c r="R5" s="9" t="s">
        <v>96</v>
      </c>
      <c r="S5" s="9" t="s">
        <v>97</v>
      </c>
      <c r="T5" s="9" t="s">
        <v>92</v>
      </c>
      <c r="U5" s="9" t="s">
        <v>92</v>
      </c>
      <c r="V5" s="9" t="s">
        <v>98</v>
      </c>
      <c r="W5" s="9" t="s">
        <v>99</v>
      </c>
      <c r="X5" s="9" t="s">
        <v>100</v>
      </c>
      <c r="Y5" s="9" t="s">
        <v>101</v>
      </c>
      <c r="Z5" s="9" t="s">
        <v>102</v>
      </c>
      <c r="AA5" s="9" t="s">
        <v>103</v>
      </c>
      <c r="AB5" s="9" t="s">
        <v>92</v>
      </c>
      <c r="AC5" s="9" t="s">
        <v>104</v>
      </c>
      <c r="AD5" s="9" t="s">
        <v>105</v>
      </c>
      <c r="AE5" s="9" t="s">
        <v>106</v>
      </c>
      <c r="AF5" s="9" t="s">
        <v>107</v>
      </c>
      <c r="AG5" s="11">
        <v>17</v>
      </c>
      <c r="AH5" s="11">
        <v>0.71</v>
      </c>
      <c r="AI5" s="11">
        <v>0.9</v>
      </c>
      <c r="AJ5" s="11">
        <v>0.6</v>
      </c>
      <c r="AK5" s="11">
        <f t="shared" si="0"/>
        <v>600</v>
      </c>
      <c r="AL5" s="11"/>
      <c r="AM5" s="11">
        <v>42.5</v>
      </c>
      <c r="AN5" s="11">
        <v>0.2</v>
      </c>
      <c r="AO5" s="11">
        <v>0.13</v>
      </c>
      <c r="AP5" s="13">
        <v>0.03</v>
      </c>
      <c r="AQ5" s="13">
        <f t="shared" si="1"/>
        <v>300</v>
      </c>
      <c r="AR5" s="11">
        <v>0.02</v>
      </c>
      <c r="AS5" s="11">
        <v>30.9</v>
      </c>
      <c r="AT5" s="11">
        <v>1.9</v>
      </c>
      <c r="AU5" s="11">
        <v>7.9</v>
      </c>
      <c r="AV5" s="11">
        <v>1.41</v>
      </c>
      <c r="AW5" s="11">
        <v>4.8</v>
      </c>
      <c r="AX5" s="11"/>
      <c r="AY5" s="11"/>
      <c r="AZ5" s="11"/>
      <c r="BA5" s="11">
        <v>0.57999999999999996</v>
      </c>
      <c r="BB5" s="11">
        <v>1.8</v>
      </c>
      <c r="BC5" s="11"/>
      <c r="BD5" s="11"/>
      <c r="BE5" s="11"/>
      <c r="BF5" s="11">
        <v>17</v>
      </c>
      <c r="BG5" s="11"/>
      <c r="BH5" s="11"/>
      <c r="BI5" s="13">
        <v>7.0000000000000007E-2</v>
      </c>
      <c r="BJ5" s="11">
        <v>15.1</v>
      </c>
      <c r="BK5" s="11">
        <v>5</v>
      </c>
      <c r="BL5" s="11"/>
      <c r="BM5" s="11">
        <v>0.04</v>
      </c>
      <c r="BN5" s="11">
        <v>57</v>
      </c>
      <c r="BO5" s="11">
        <v>0.24</v>
      </c>
      <c r="BP5" s="14">
        <v>1.6E-2</v>
      </c>
      <c r="BQ5" s="11">
        <v>0.26</v>
      </c>
      <c r="BR5" s="11"/>
      <c r="BS5" s="11">
        <v>3.1</v>
      </c>
      <c r="BT5" s="13">
        <v>0.01</v>
      </c>
      <c r="BU5" s="13">
        <f t="shared" si="2"/>
        <v>100</v>
      </c>
      <c r="BV5" s="11">
        <v>7.47</v>
      </c>
      <c r="BW5" s="11">
        <v>0</v>
      </c>
      <c r="BX5" s="11"/>
      <c r="BY5" s="11"/>
      <c r="BZ5" s="11">
        <v>27.2</v>
      </c>
      <c r="CA5" s="11">
        <v>1</v>
      </c>
      <c r="CB5" s="15">
        <v>0.01</v>
      </c>
      <c r="CC5" s="11">
        <v>0.27</v>
      </c>
      <c r="CD5" s="11">
        <v>1.1000000000000001</v>
      </c>
      <c r="CE5" s="11"/>
      <c r="CF5" s="11"/>
      <c r="CG5" s="11"/>
      <c r="CH5" s="11">
        <v>0.4</v>
      </c>
      <c r="CI5" s="11">
        <v>5.3</v>
      </c>
      <c r="CJ5" s="11"/>
      <c r="CK5" s="11"/>
      <c r="CL5" s="11"/>
      <c r="CM5" s="11">
        <v>2.7</v>
      </c>
      <c r="CN5" s="16">
        <v>6.0000000000000001E-3</v>
      </c>
      <c r="CO5" s="15">
        <f t="shared" si="3"/>
        <v>60</v>
      </c>
      <c r="CP5" s="11"/>
      <c r="CQ5" s="11">
        <v>0.11</v>
      </c>
      <c r="CR5" s="11">
        <v>0.4</v>
      </c>
      <c r="CS5" s="11">
        <v>14</v>
      </c>
      <c r="CT5" s="11">
        <v>0</v>
      </c>
      <c r="CU5" s="11">
        <v>2.1</v>
      </c>
      <c r="CV5" s="11"/>
      <c r="CW5" s="11">
        <v>10.199999999999999</v>
      </c>
      <c r="CX5" s="11">
        <v>0.6</v>
      </c>
    </row>
    <row r="6" spans="1:107" ht="12" x14ac:dyDescent="0.15">
      <c r="A6" s="9" t="s">
        <v>85</v>
      </c>
      <c r="B6" s="9" t="s">
        <v>86</v>
      </c>
      <c r="C6" s="9" t="s">
        <v>87</v>
      </c>
      <c r="D6" s="10" t="s">
        <v>114</v>
      </c>
      <c r="E6" s="11">
        <v>747693</v>
      </c>
      <c r="F6" s="11">
        <v>6251550</v>
      </c>
      <c r="G6" s="9" t="s">
        <v>89</v>
      </c>
      <c r="H6" s="12" t="s">
        <v>405</v>
      </c>
      <c r="I6" s="9" t="s">
        <v>90</v>
      </c>
      <c r="J6" s="11">
        <v>1094</v>
      </c>
      <c r="K6" s="9" t="s">
        <v>91</v>
      </c>
      <c r="L6" s="11">
        <v>149.67702071214001</v>
      </c>
      <c r="M6" s="11">
        <v>-33.847304743866097</v>
      </c>
      <c r="N6" s="9" t="s">
        <v>93</v>
      </c>
      <c r="O6" s="9" t="s">
        <v>94</v>
      </c>
      <c r="P6" s="9">
        <v>55</v>
      </c>
      <c r="Q6" s="9" t="s">
        <v>95</v>
      </c>
      <c r="R6" s="9" t="s">
        <v>96</v>
      </c>
      <c r="S6" s="9" t="s">
        <v>97</v>
      </c>
      <c r="T6" s="9" t="s">
        <v>92</v>
      </c>
      <c r="U6" s="9" t="s">
        <v>92</v>
      </c>
      <c r="V6" s="9" t="s">
        <v>98</v>
      </c>
      <c r="W6" s="9" t="s">
        <v>99</v>
      </c>
      <c r="X6" s="9" t="s">
        <v>100</v>
      </c>
      <c r="Y6" s="9" t="s">
        <v>101</v>
      </c>
      <c r="Z6" s="9" t="s">
        <v>102</v>
      </c>
      <c r="AA6" s="9" t="s">
        <v>103</v>
      </c>
      <c r="AB6" s="9" t="s">
        <v>92</v>
      </c>
      <c r="AC6" s="9" t="s">
        <v>104</v>
      </c>
      <c r="AD6" s="9" t="s">
        <v>105</v>
      </c>
      <c r="AE6" s="9" t="s">
        <v>106</v>
      </c>
      <c r="AF6" s="9" t="s">
        <v>107</v>
      </c>
      <c r="AG6" s="11">
        <v>21</v>
      </c>
      <c r="AH6" s="11">
        <v>1.48</v>
      </c>
      <c r="AI6" s="11">
        <v>2.1</v>
      </c>
      <c r="AJ6" s="11"/>
      <c r="AK6" s="11">
        <f t="shared" si="0"/>
        <v>0</v>
      </c>
      <c r="AL6" s="11"/>
      <c r="AM6" s="11">
        <v>51</v>
      </c>
      <c r="AN6" s="11">
        <v>0.4</v>
      </c>
      <c r="AO6" s="11">
        <v>0.09</v>
      </c>
      <c r="AP6" s="13">
        <v>0.16</v>
      </c>
      <c r="AQ6" s="13">
        <f t="shared" si="1"/>
        <v>1600</v>
      </c>
      <c r="AR6" s="11">
        <v>0.04</v>
      </c>
      <c r="AS6" s="11">
        <v>17.2</v>
      </c>
      <c r="AT6" s="11">
        <v>5.5</v>
      </c>
      <c r="AU6" s="11">
        <v>14</v>
      </c>
      <c r="AV6" s="11">
        <v>1.08</v>
      </c>
      <c r="AW6" s="11">
        <v>5.27</v>
      </c>
      <c r="AX6" s="11"/>
      <c r="AY6" s="11"/>
      <c r="AZ6" s="11"/>
      <c r="BA6" s="11">
        <v>1.61</v>
      </c>
      <c r="BB6" s="11">
        <v>4.2</v>
      </c>
      <c r="BC6" s="11"/>
      <c r="BD6" s="11"/>
      <c r="BE6" s="11">
        <v>7.0000000000000007E-2</v>
      </c>
      <c r="BF6" s="11">
        <v>16</v>
      </c>
      <c r="BG6" s="11"/>
      <c r="BH6" s="11">
        <v>0.02</v>
      </c>
      <c r="BI6" s="13">
        <v>0.1</v>
      </c>
      <c r="BJ6" s="11">
        <v>8.4</v>
      </c>
      <c r="BK6" s="11">
        <v>10.199999999999999</v>
      </c>
      <c r="BL6" s="11"/>
      <c r="BM6" s="11">
        <v>0.34</v>
      </c>
      <c r="BN6" s="11">
        <v>170</v>
      </c>
      <c r="BO6" s="11">
        <v>0.19</v>
      </c>
      <c r="BP6" s="14">
        <v>4.0000000000000001E-3</v>
      </c>
      <c r="BQ6" s="11">
        <v>0.72</v>
      </c>
      <c r="BR6" s="11"/>
      <c r="BS6" s="11">
        <v>5.2</v>
      </c>
      <c r="BT6" s="13">
        <v>1.6E-2</v>
      </c>
      <c r="BU6" s="13">
        <f t="shared" si="2"/>
        <v>160</v>
      </c>
      <c r="BV6" s="11">
        <v>11.02</v>
      </c>
      <c r="BW6" s="11">
        <v>0</v>
      </c>
      <c r="BX6" s="11"/>
      <c r="BY6" s="11"/>
      <c r="BZ6" s="11">
        <v>24.2</v>
      </c>
      <c r="CA6" s="11">
        <v>1</v>
      </c>
      <c r="CB6" s="15">
        <v>0.01</v>
      </c>
      <c r="CC6" s="11">
        <v>0.16</v>
      </c>
      <c r="CD6" s="11">
        <v>2.9</v>
      </c>
      <c r="CE6" s="11">
        <v>0.1</v>
      </c>
      <c r="CF6" s="11"/>
      <c r="CG6" s="11"/>
      <c r="CH6" s="11">
        <v>1.1000000000000001</v>
      </c>
      <c r="CI6" s="11">
        <v>12</v>
      </c>
      <c r="CJ6" s="11"/>
      <c r="CK6" s="11"/>
      <c r="CL6" s="11"/>
      <c r="CM6" s="11">
        <v>2.9</v>
      </c>
      <c r="CN6" s="16">
        <v>4.9000000000000002E-2</v>
      </c>
      <c r="CO6" s="15">
        <f t="shared" si="3"/>
        <v>490</v>
      </c>
      <c r="CP6" s="11"/>
      <c r="CQ6" s="11">
        <v>0.12</v>
      </c>
      <c r="CR6" s="11">
        <v>1.2</v>
      </c>
      <c r="CS6" s="11">
        <v>36</v>
      </c>
      <c r="CT6" s="11">
        <v>0</v>
      </c>
      <c r="CU6" s="11">
        <v>4.55</v>
      </c>
      <c r="CV6" s="11"/>
      <c r="CW6" s="11">
        <v>43.3</v>
      </c>
      <c r="CX6" s="11">
        <v>2.6</v>
      </c>
    </row>
    <row r="7" spans="1:107" ht="12" x14ac:dyDescent="0.15">
      <c r="A7" s="9" t="s">
        <v>85</v>
      </c>
      <c r="B7" s="9" t="s">
        <v>86</v>
      </c>
      <c r="C7" s="9" t="s">
        <v>87</v>
      </c>
      <c r="D7" s="10" t="s">
        <v>108</v>
      </c>
      <c r="E7" s="11">
        <v>747295</v>
      </c>
      <c r="F7" s="11">
        <v>6251948</v>
      </c>
      <c r="G7" s="9" t="s">
        <v>89</v>
      </c>
      <c r="H7" s="12" t="s">
        <v>405</v>
      </c>
      <c r="I7" s="9" t="s">
        <v>90</v>
      </c>
      <c r="J7" s="11">
        <v>1081</v>
      </c>
      <c r="K7" s="9" t="s">
        <v>91</v>
      </c>
      <c r="L7" s="11">
        <v>149.672611574462</v>
      </c>
      <c r="M7" s="11">
        <v>-33.843812347541601</v>
      </c>
      <c r="N7" s="9" t="s">
        <v>93</v>
      </c>
      <c r="O7" s="9" t="s">
        <v>94</v>
      </c>
      <c r="P7" s="9" t="s">
        <v>109</v>
      </c>
      <c r="Q7" s="9" t="s">
        <v>95</v>
      </c>
      <c r="R7" s="9" t="s">
        <v>110</v>
      </c>
      <c r="S7" s="9" t="s">
        <v>97</v>
      </c>
      <c r="T7" s="9" t="s">
        <v>92</v>
      </c>
      <c r="U7" s="9" t="s">
        <v>92</v>
      </c>
      <c r="V7" s="9" t="s">
        <v>98</v>
      </c>
      <c r="W7" s="9" t="s">
        <v>99</v>
      </c>
      <c r="X7" s="9" t="s">
        <v>100</v>
      </c>
      <c r="Y7" s="9" t="s">
        <v>101</v>
      </c>
      <c r="Z7" s="9" t="s">
        <v>102</v>
      </c>
      <c r="AA7" s="9" t="s">
        <v>103</v>
      </c>
      <c r="AB7" s="9" t="s">
        <v>92</v>
      </c>
      <c r="AC7" s="9" t="s">
        <v>104</v>
      </c>
      <c r="AD7" s="9" t="s">
        <v>105</v>
      </c>
      <c r="AE7" s="9" t="s">
        <v>106</v>
      </c>
      <c r="AF7" s="9" t="s">
        <v>107</v>
      </c>
      <c r="AG7" s="11">
        <v>12</v>
      </c>
      <c r="AH7" s="11">
        <v>0.66</v>
      </c>
      <c r="AI7" s="11">
        <v>0.4</v>
      </c>
      <c r="AJ7" s="11">
        <v>2</v>
      </c>
      <c r="AK7" s="11">
        <f t="shared" si="0"/>
        <v>2000</v>
      </c>
      <c r="AL7" s="11">
        <v>2</v>
      </c>
      <c r="AM7" s="11">
        <v>61.5</v>
      </c>
      <c r="AN7" s="11">
        <v>0.3</v>
      </c>
      <c r="AO7" s="11">
        <v>0.11</v>
      </c>
      <c r="AP7" s="13">
        <v>7.0000000000000007E-2</v>
      </c>
      <c r="AQ7" s="13">
        <f t="shared" si="1"/>
        <v>700.00000000000011</v>
      </c>
      <c r="AR7" s="11">
        <v>0.03</v>
      </c>
      <c r="AS7" s="11">
        <v>38.1</v>
      </c>
      <c r="AT7" s="11">
        <v>1.6</v>
      </c>
      <c r="AU7" s="11">
        <v>8.5</v>
      </c>
      <c r="AV7" s="11">
        <v>0.99</v>
      </c>
      <c r="AW7" s="11">
        <v>5.03</v>
      </c>
      <c r="AX7" s="11"/>
      <c r="AY7" s="11"/>
      <c r="AZ7" s="11"/>
      <c r="BA7" s="11">
        <v>0.53</v>
      </c>
      <c r="BB7" s="11">
        <v>2.5</v>
      </c>
      <c r="BC7" s="11"/>
      <c r="BD7" s="11"/>
      <c r="BE7" s="11"/>
      <c r="BF7" s="11">
        <v>22</v>
      </c>
      <c r="BG7" s="11"/>
      <c r="BH7" s="11"/>
      <c r="BI7" s="13">
        <v>0.05</v>
      </c>
      <c r="BJ7" s="11">
        <v>21.1</v>
      </c>
      <c r="BK7" s="11">
        <v>2.4</v>
      </c>
      <c r="BL7" s="11"/>
      <c r="BM7" s="11">
        <v>0.03</v>
      </c>
      <c r="BN7" s="11">
        <v>290</v>
      </c>
      <c r="BO7" s="11">
        <v>0.25</v>
      </c>
      <c r="BP7" s="14">
        <v>3.0000000000000001E-3</v>
      </c>
      <c r="BQ7" s="11">
        <v>0.72</v>
      </c>
      <c r="BR7" s="11"/>
      <c r="BS7" s="11">
        <v>3.9</v>
      </c>
      <c r="BT7" s="13">
        <v>1.6E-2</v>
      </c>
      <c r="BU7" s="13">
        <f t="shared" si="2"/>
        <v>160</v>
      </c>
      <c r="BV7" s="11">
        <v>4.9800000000000004</v>
      </c>
      <c r="BW7" s="11">
        <v>0</v>
      </c>
      <c r="BX7" s="11"/>
      <c r="BY7" s="11"/>
      <c r="BZ7" s="11">
        <v>17.100000000000001</v>
      </c>
      <c r="CA7" s="11"/>
      <c r="CB7" s="15">
        <v>0.01</v>
      </c>
      <c r="CC7" s="11">
        <v>0.05</v>
      </c>
      <c r="CD7" s="11">
        <v>3.7</v>
      </c>
      <c r="CE7" s="11">
        <v>0.2</v>
      </c>
      <c r="CF7" s="11"/>
      <c r="CG7" s="11"/>
      <c r="CH7" s="11">
        <v>0.5</v>
      </c>
      <c r="CI7" s="11">
        <v>10.199999999999999</v>
      </c>
      <c r="CJ7" s="11"/>
      <c r="CK7" s="11"/>
      <c r="CL7" s="11"/>
      <c r="CM7" s="11">
        <v>2.6</v>
      </c>
      <c r="CN7" s="16">
        <v>2.1999999999999999E-2</v>
      </c>
      <c r="CO7" s="15">
        <f t="shared" si="3"/>
        <v>220</v>
      </c>
      <c r="CP7" s="11"/>
      <c r="CQ7" s="11">
        <v>0.12</v>
      </c>
      <c r="CR7" s="11">
        <v>0.7</v>
      </c>
      <c r="CS7" s="11">
        <v>15</v>
      </c>
      <c r="CT7" s="11">
        <v>0</v>
      </c>
      <c r="CU7" s="11">
        <v>10.45</v>
      </c>
      <c r="CV7" s="11"/>
      <c r="CW7" s="11">
        <v>14.1</v>
      </c>
      <c r="CX7" s="11">
        <v>1.4</v>
      </c>
    </row>
    <row r="8" spans="1:107" ht="12" x14ac:dyDescent="0.15">
      <c r="A8" s="9" t="s">
        <v>85</v>
      </c>
      <c r="B8" s="9" t="s">
        <v>86</v>
      </c>
      <c r="C8" s="9" t="s">
        <v>87</v>
      </c>
      <c r="D8" s="10" t="s">
        <v>120</v>
      </c>
      <c r="E8" s="11">
        <v>747497</v>
      </c>
      <c r="F8" s="11">
        <v>6251940</v>
      </c>
      <c r="G8" s="9" t="s">
        <v>89</v>
      </c>
      <c r="H8" s="12" t="s">
        <v>405</v>
      </c>
      <c r="I8" s="9" t="s">
        <v>90</v>
      </c>
      <c r="J8" s="11">
        <v>1080</v>
      </c>
      <c r="K8" s="9" t="s">
        <v>91</v>
      </c>
      <c r="L8" s="11">
        <v>149.67479483097301</v>
      </c>
      <c r="M8" s="11">
        <v>-33.843837090157002</v>
      </c>
      <c r="N8" s="9" t="s">
        <v>93</v>
      </c>
      <c r="O8" s="9" t="s">
        <v>94</v>
      </c>
      <c r="P8" s="9" t="s">
        <v>109</v>
      </c>
      <c r="Q8" s="9" t="s">
        <v>95</v>
      </c>
      <c r="R8" s="9" t="s">
        <v>110</v>
      </c>
      <c r="S8" s="9" t="s">
        <v>97</v>
      </c>
      <c r="T8" s="9" t="s">
        <v>92</v>
      </c>
      <c r="U8" s="9" t="s">
        <v>92</v>
      </c>
      <c r="V8" s="9" t="s">
        <v>98</v>
      </c>
      <c r="W8" s="9" t="s">
        <v>99</v>
      </c>
      <c r="X8" s="9" t="s">
        <v>100</v>
      </c>
      <c r="Y8" s="9" t="s">
        <v>101</v>
      </c>
      <c r="Z8" s="9" t="s">
        <v>102</v>
      </c>
      <c r="AA8" s="9" t="s">
        <v>103</v>
      </c>
      <c r="AB8" s="9" t="s">
        <v>121</v>
      </c>
      <c r="AC8" s="9" t="s">
        <v>104</v>
      </c>
      <c r="AD8" s="9" t="s">
        <v>105</v>
      </c>
      <c r="AE8" s="9" t="s">
        <v>106</v>
      </c>
      <c r="AF8" s="9" t="s">
        <v>107</v>
      </c>
      <c r="AG8" s="11">
        <v>14</v>
      </c>
      <c r="AH8" s="11">
        <v>0.51</v>
      </c>
      <c r="AI8" s="11">
        <v>0.3</v>
      </c>
      <c r="AJ8" s="11">
        <v>0.4</v>
      </c>
      <c r="AK8" s="11">
        <f t="shared" si="0"/>
        <v>400</v>
      </c>
      <c r="AL8" s="11"/>
      <c r="AM8" s="11">
        <v>53.9</v>
      </c>
      <c r="AN8" s="11">
        <v>0.2</v>
      </c>
      <c r="AO8" s="11">
        <v>0.08</v>
      </c>
      <c r="AP8" s="13">
        <v>0.02</v>
      </c>
      <c r="AQ8" s="13">
        <f t="shared" si="1"/>
        <v>200</v>
      </c>
      <c r="AR8" s="11">
        <v>0.03</v>
      </c>
      <c r="AS8" s="11">
        <v>30.5</v>
      </c>
      <c r="AT8" s="11">
        <v>2.1</v>
      </c>
      <c r="AU8" s="11">
        <v>7.5</v>
      </c>
      <c r="AV8" s="11">
        <v>0.81</v>
      </c>
      <c r="AW8" s="11">
        <v>3.98</v>
      </c>
      <c r="AX8" s="11"/>
      <c r="AY8" s="11"/>
      <c r="AZ8" s="11"/>
      <c r="BA8" s="11">
        <v>0.38</v>
      </c>
      <c r="BB8" s="11">
        <v>1.5</v>
      </c>
      <c r="BC8" s="11"/>
      <c r="BD8" s="11"/>
      <c r="BE8" s="11"/>
      <c r="BF8" s="11">
        <v>12</v>
      </c>
      <c r="BG8" s="11"/>
      <c r="BH8" s="11"/>
      <c r="BI8" s="13">
        <v>0.04</v>
      </c>
      <c r="BJ8" s="11">
        <v>15</v>
      </c>
      <c r="BK8" s="11">
        <v>2.2999999999999998</v>
      </c>
      <c r="BL8" s="11"/>
      <c r="BM8" s="11">
        <v>0.02</v>
      </c>
      <c r="BN8" s="11">
        <v>150</v>
      </c>
      <c r="BO8" s="11">
        <v>0.13</v>
      </c>
      <c r="BP8" s="14">
        <v>2E-3</v>
      </c>
      <c r="BQ8" s="11">
        <v>0.31</v>
      </c>
      <c r="BR8" s="11"/>
      <c r="BS8" s="11">
        <v>2.8</v>
      </c>
      <c r="BT8" s="13">
        <v>1.4E-2</v>
      </c>
      <c r="BU8" s="13">
        <f t="shared" si="2"/>
        <v>140</v>
      </c>
      <c r="BV8" s="11">
        <v>6.28</v>
      </c>
      <c r="BW8" s="11">
        <v>0</v>
      </c>
      <c r="BX8" s="11"/>
      <c r="BY8" s="11"/>
      <c r="BZ8" s="11">
        <v>10.1</v>
      </c>
      <c r="CA8" s="11"/>
      <c r="CB8" s="15"/>
      <c r="CC8" s="11">
        <v>0.1</v>
      </c>
      <c r="CD8" s="11">
        <v>1</v>
      </c>
      <c r="CE8" s="11">
        <v>0.1</v>
      </c>
      <c r="CF8" s="11"/>
      <c r="CG8" s="11"/>
      <c r="CH8" s="11">
        <v>0.3</v>
      </c>
      <c r="CI8" s="11">
        <v>3.2</v>
      </c>
      <c r="CJ8" s="11"/>
      <c r="CK8" s="11"/>
      <c r="CL8" s="11"/>
      <c r="CM8" s="11">
        <v>1.2</v>
      </c>
      <c r="CN8" s="16">
        <v>1.2999999999999999E-2</v>
      </c>
      <c r="CO8" s="15">
        <f t="shared" si="3"/>
        <v>130</v>
      </c>
      <c r="CP8" s="11"/>
      <c r="CQ8" s="11">
        <v>0.1</v>
      </c>
      <c r="CR8" s="11">
        <v>0.4</v>
      </c>
      <c r="CS8" s="11">
        <v>13</v>
      </c>
      <c r="CT8" s="11">
        <v>0</v>
      </c>
      <c r="CU8" s="11">
        <v>5.83</v>
      </c>
      <c r="CV8" s="11"/>
      <c r="CW8" s="11">
        <v>10.8</v>
      </c>
      <c r="CX8" s="11">
        <v>0.3</v>
      </c>
    </row>
    <row r="9" spans="1:107" ht="12" x14ac:dyDescent="0.15">
      <c r="A9" s="9" t="s">
        <v>85</v>
      </c>
      <c r="B9" s="9" t="s">
        <v>86</v>
      </c>
      <c r="C9" s="9" t="s">
        <v>87</v>
      </c>
      <c r="D9" s="10" t="s">
        <v>122</v>
      </c>
      <c r="E9" s="11">
        <v>747397</v>
      </c>
      <c r="F9" s="11">
        <v>6252153</v>
      </c>
      <c r="G9" s="9" t="s">
        <v>89</v>
      </c>
      <c r="H9" s="12" t="s">
        <v>405</v>
      </c>
      <c r="I9" s="9" t="s">
        <v>90</v>
      </c>
      <c r="J9" s="11">
        <v>1081</v>
      </c>
      <c r="K9" s="9" t="s">
        <v>91</v>
      </c>
      <c r="L9" s="11">
        <v>149.673655312611</v>
      </c>
      <c r="M9" s="11">
        <v>-33.841941545447597</v>
      </c>
      <c r="N9" s="9" t="s">
        <v>93</v>
      </c>
      <c r="O9" s="9" t="s">
        <v>94</v>
      </c>
      <c r="P9" s="9">
        <v>55</v>
      </c>
      <c r="Q9" s="9" t="s">
        <v>95</v>
      </c>
      <c r="R9" s="9" t="s">
        <v>110</v>
      </c>
      <c r="S9" s="9" t="s">
        <v>97</v>
      </c>
      <c r="T9" s="9" t="s">
        <v>92</v>
      </c>
      <c r="U9" s="9" t="s">
        <v>92</v>
      </c>
      <c r="V9" s="9" t="s">
        <v>98</v>
      </c>
      <c r="W9" s="9" t="s">
        <v>99</v>
      </c>
      <c r="X9" s="9" t="s">
        <v>100</v>
      </c>
      <c r="Y9" s="9" t="s">
        <v>101</v>
      </c>
      <c r="Z9" s="9" t="s">
        <v>102</v>
      </c>
      <c r="AA9" s="9" t="s">
        <v>103</v>
      </c>
      <c r="AB9" s="9" t="s">
        <v>92</v>
      </c>
      <c r="AC9" s="9" t="s">
        <v>104</v>
      </c>
      <c r="AD9" s="9" t="s">
        <v>105</v>
      </c>
      <c r="AE9" s="9" t="s">
        <v>106</v>
      </c>
      <c r="AF9" s="9" t="s">
        <v>107</v>
      </c>
      <c r="AG9" s="11">
        <v>9</v>
      </c>
      <c r="AH9" s="11">
        <v>0.37</v>
      </c>
      <c r="AI9" s="11">
        <v>0.5</v>
      </c>
      <c r="AJ9" s="11">
        <v>0.6</v>
      </c>
      <c r="AK9" s="11">
        <f t="shared" si="0"/>
        <v>600</v>
      </c>
      <c r="AL9" s="11"/>
      <c r="AM9" s="11">
        <v>18.7</v>
      </c>
      <c r="AN9" s="11">
        <v>0.2</v>
      </c>
      <c r="AO9" s="11">
        <v>0.08</v>
      </c>
      <c r="AP9" s="13">
        <v>0.02</v>
      </c>
      <c r="AQ9" s="13">
        <f t="shared" si="1"/>
        <v>200</v>
      </c>
      <c r="AR9" s="11">
        <v>0.02</v>
      </c>
      <c r="AS9" s="11">
        <v>22</v>
      </c>
      <c r="AT9" s="11">
        <v>1.5</v>
      </c>
      <c r="AU9" s="11">
        <v>6.7</v>
      </c>
      <c r="AV9" s="11">
        <v>0.6</v>
      </c>
      <c r="AW9" s="11">
        <v>1.87</v>
      </c>
      <c r="AX9" s="11"/>
      <c r="AY9" s="11"/>
      <c r="AZ9" s="11"/>
      <c r="BA9" s="11">
        <v>0.42</v>
      </c>
      <c r="BB9" s="11">
        <v>1.2</v>
      </c>
      <c r="BC9" s="11"/>
      <c r="BD9" s="11"/>
      <c r="BE9" s="11">
        <v>0.02</v>
      </c>
      <c r="BF9" s="11">
        <v>13</v>
      </c>
      <c r="BG9" s="11"/>
      <c r="BH9" s="11"/>
      <c r="BI9" s="13">
        <v>0.03</v>
      </c>
      <c r="BJ9" s="11">
        <v>9.9</v>
      </c>
      <c r="BK9" s="11">
        <v>1.7</v>
      </c>
      <c r="BL9" s="11"/>
      <c r="BM9" s="11">
        <v>0.02</v>
      </c>
      <c r="BN9" s="11">
        <v>82</v>
      </c>
      <c r="BO9" s="11">
        <v>0.16</v>
      </c>
      <c r="BP9" s="14">
        <v>1E-3</v>
      </c>
      <c r="BQ9" s="11">
        <v>0.34</v>
      </c>
      <c r="BR9" s="11"/>
      <c r="BS9" s="11">
        <v>1.4</v>
      </c>
      <c r="BT9" s="13">
        <v>8.0000000000000002E-3</v>
      </c>
      <c r="BU9" s="13">
        <f t="shared" si="2"/>
        <v>80</v>
      </c>
      <c r="BV9" s="11">
        <v>6.19</v>
      </c>
      <c r="BW9" s="11">
        <v>0</v>
      </c>
      <c r="BX9" s="11"/>
      <c r="BY9" s="11"/>
      <c r="BZ9" s="11">
        <v>10.1</v>
      </c>
      <c r="CA9" s="11"/>
      <c r="CB9" s="15"/>
      <c r="CC9" s="11">
        <v>0.03</v>
      </c>
      <c r="CD9" s="11">
        <v>0.7</v>
      </c>
      <c r="CE9" s="11"/>
      <c r="CF9" s="11"/>
      <c r="CG9" s="11"/>
      <c r="CH9" s="11">
        <v>0.3</v>
      </c>
      <c r="CI9" s="11">
        <v>2.7</v>
      </c>
      <c r="CJ9" s="11"/>
      <c r="CK9" s="11"/>
      <c r="CL9" s="11"/>
      <c r="CM9" s="11">
        <v>2.2000000000000002</v>
      </c>
      <c r="CN9" s="16">
        <v>1.7999999999999999E-2</v>
      </c>
      <c r="CO9" s="15">
        <f t="shared" si="3"/>
        <v>180</v>
      </c>
      <c r="CP9" s="11"/>
      <c r="CQ9" s="11">
        <v>0.06</v>
      </c>
      <c r="CR9" s="11">
        <v>0.3</v>
      </c>
      <c r="CS9" s="11">
        <v>12</v>
      </c>
      <c r="CT9" s="11">
        <v>0</v>
      </c>
      <c r="CU9" s="11">
        <v>1.98</v>
      </c>
      <c r="CV9" s="11"/>
      <c r="CW9" s="11">
        <v>9.5</v>
      </c>
      <c r="CX9" s="11">
        <v>1</v>
      </c>
    </row>
    <row r="10" spans="1:107" ht="12" x14ac:dyDescent="0.15">
      <c r="A10" s="9" t="s">
        <v>85</v>
      </c>
      <c r="B10" s="9" t="s">
        <v>86</v>
      </c>
      <c r="C10" s="9" t="s">
        <v>87</v>
      </c>
      <c r="D10" s="10" t="s">
        <v>115</v>
      </c>
      <c r="E10" s="11">
        <v>747198</v>
      </c>
      <c r="F10" s="11">
        <v>6252163</v>
      </c>
      <c r="G10" s="9" t="s">
        <v>89</v>
      </c>
      <c r="H10" s="12" t="s">
        <v>405</v>
      </c>
      <c r="I10" s="9" t="s">
        <v>90</v>
      </c>
      <c r="J10" s="11">
        <v>1080</v>
      </c>
      <c r="K10" s="9" t="s">
        <v>91</v>
      </c>
      <c r="L10" s="11">
        <v>149.671503932798</v>
      </c>
      <c r="M10" s="11">
        <v>-33.841898059297598</v>
      </c>
      <c r="N10" s="9" t="s">
        <v>93</v>
      </c>
      <c r="O10" s="9" t="s">
        <v>94</v>
      </c>
      <c r="P10" s="9">
        <v>55</v>
      </c>
      <c r="Q10" s="9" t="s">
        <v>95</v>
      </c>
      <c r="R10" s="9" t="s">
        <v>110</v>
      </c>
      <c r="S10" s="9" t="s">
        <v>97</v>
      </c>
      <c r="T10" s="9" t="s">
        <v>92</v>
      </c>
      <c r="U10" s="9" t="s">
        <v>92</v>
      </c>
      <c r="V10" s="9" t="s">
        <v>98</v>
      </c>
      <c r="W10" s="9" t="s">
        <v>99</v>
      </c>
      <c r="X10" s="9" t="s">
        <v>100</v>
      </c>
      <c r="Y10" s="9" t="s">
        <v>101</v>
      </c>
      <c r="Z10" s="9" t="s">
        <v>102</v>
      </c>
      <c r="AA10" s="9" t="s">
        <v>103</v>
      </c>
      <c r="AB10" s="9" t="s">
        <v>92</v>
      </c>
      <c r="AC10" s="9" t="s">
        <v>104</v>
      </c>
      <c r="AD10" s="9" t="s">
        <v>105</v>
      </c>
      <c r="AE10" s="9" t="s">
        <v>106</v>
      </c>
      <c r="AF10" s="9" t="s">
        <v>107</v>
      </c>
      <c r="AG10" s="11">
        <v>11</v>
      </c>
      <c r="AH10" s="11">
        <v>0.4</v>
      </c>
      <c r="AI10" s="11">
        <v>0.4</v>
      </c>
      <c r="AJ10" s="11">
        <v>0.3</v>
      </c>
      <c r="AK10" s="11">
        <f t="shared" si="0"/>
        <v>300</v>
      </c>
      <c r="AL10" s="11">
        <v>1</v>
      </c>
      <c r="AM10" s="11">
        <v>23</v>
      </c>
      <c r="AN10" s="11"/>
      <c r="AO10" s="11">
        <v>0.11</v>
      </c>
      <c r="AP10" s="13">
        <v>0.02</v>
      </c>
      <c r="AQ10" s="13">
        <f t="shared" si="1"/>
        <v>200</v>
      </c>
      <c r="AR10" s="11">
        <v>0.02</v>
      </c>
      <c r="AS10" s="11">
        <v>24.4</v>
      </c>
      <c r="AT10" s="11">
        <v>5.3</v>
      </c>
      <c r="AU10" s="11">
        <v>6.5</v>
      </c>
      <c r="AV10" s="11">
        <v>0.56000000000000005</v>
      </c>
      <c r="AW10" s="11">
        <v>1.74</v>
      </c>
      <c r="AX10" s="11"/>
      <c r="AY10" s="11"/>
      <c r="AZ10" s="11"/>
      <c r="BA10" s="11">
        <v>0.49</v>
      </c>
      <c r="BB10" s="11">
        <v>1.4</v>
      </c>
      <c r="BC10" s="11"/>
      <c r="BD10" s="11"/>
      <c r="BE10" s="11">
        <v>0.02</v>
      </c>
      <c r="BF10" s="11">
        <v>12</v>
      </c>
      <c r="BG10" s="11"/>
      <c r="BH10" s="11"/>
      <c r="BI10" s="13">
        <v>0.04</v>
      </c>
      <c r="BJ10" s="11">
        <v>10.4</v>
      </c>
      <c r="BK10" s="11">
        <v>1.5</v>
      </c>
      <c r="BL10" s="11"/>
      <c r="BM10" s="11">
        <v>0.02</v>
      </c>
      <c r="BN10" s="11">
        <v>223</v>
      </c>
      <c r="BO10" s="11">
        <v>0.14000000000000001</v>
      </c>
      <c r="BP10" s="14">
        <v>2E-3</v>
      </c>
      <c r="BQ10" s="11">
        <v>0.25</v>
      </c>
      <c r="BR10" s="11"/>
      <c r="BS10" s="11">
        <v>1.6</v>
      </c>
      <c r="BT10" s="13">
        <v>8.0000000000000002E-3</v>
      </c>
      <c r="BU10" s="13">
        <f t="shared" si="2"/>
        <v>80</v>
      </c>
      <c r="BV10" s="11">
        <v>7.85</v>
      </c>
      <c r="BW10" s="11">
        <v>0</v>
      </c>
      <c r="BX10" s="11"/>
      <c r="BY10" s="11"/>
      <c r="BZ10" s="11">
        <v>8.5</v>
      </c>
      <c r="CA10" s="11"/>
      <c r="CB10" s="15"/>
      <c r="CC10" s="11">
        <v>0.06</v>
      </c>
      <c r="CD10" s="11">
        <v>1.4</v>
      </c>
      <c r="CE10" s="11"/>
      <c r="CF10" s="11"/>
      <c r="CG10" s="11"/>
      <c r="CH10" s="11">
        <v>0.4</v>
      </c>
      <c r="CI10" s="11">
        <v>2.9</v>
      </c>
      <c r="CJ10" s="11"/>
      <c r="CK10" s="11"/>
      <c r="CL10" s="11"/>
      <c r="CM10" s="11">
        <v>2.5</v>
      </c>
      <c r="CN10" s="16">
        <v>1.7999999999999999E-2</v>
      </c>
      <c r="CO10" s="15">
        <f t="shared" si="3"/>
        <v>180</v>
      </c>
      <c r="CP10" s="11"/>
      <c r="CQ10" s="11">
        <v>0.06</v>
      </c>
      <c r="CR10" s="11">
        <v>0.6</v>
      </c>
      <c r="CS10" s="11">
        <v>15</v>
      </c>
      <c r="CT10" s="11">
        <v>0</v>
      </c>
      <c r="CU10" s="11">
        <v>3.26</v>
      </c>
      <c r="CV10" s="11"/>
      <c r="CW10" s="11">
        <v>12.2</v>
      </c>
      <c r="CX10" s="11">
        <v>1.1000000000000001</v>
      </c>
    </row>
    <row r="11" spans="1:107" ht="12" x14ac:dyDescent="0.15">
      <c r="A11" s="9" t="s">
        <v>85</v>
      </c>
      <c r="B11" s="9" t="s">
        <v>86</v>
      </c>
      <c r="C11" s="9" t="s">
        <v>87</v>
      </c>
      <c r="D11" s="10" t="s">
        <v>123</v>
      </c>
      <c r="E11" s="11">
        <v>747003</v>
      </c>
      <c r="F11" s="11">
        <v>6252140</v>
      </c>
      <c r="G11" s="9" t="s">
        <v>89</v>
      </c>
      <c r="H11" s="12" t="s">
        <v>405</v>
      </c>
      <c r="I11" s="9" t="s">
        <v>90</v>
      </c>
      <c r="J11" s="11">
        <v>1008</v>
      </c>
      <c r="K11" s="9" t="s">
        <v>91</v>
      </c>
      <c r="L11" s="11">
        <v>149.669404991319</v>
      </c>
      <c r="M11" s="11">
        <v>-33.842150907766502</v>
      </c>
      <c r="N11" s="9" t="s">
        <v>93</v>
      </c>
      <c r="O11" s="9" t="s">
        <v>94</v>
      </c>
      <c r="P11" s="9">
        <v>55</v>
      </c>
      <c r="Q11" s="9" t="s">
        <v>95</v>
      </c>
      <c r="R11" s="9" t="s">
        <v>110</v>
      </c>
      <c r="S11" s="9" t="s">
        <v>97</v>
      </c>
      <c r="T11" s="9" t="s">
        <v>92</v>
      </c>
      <c r="U11" s="9" t="s">
        <v>92</v>
      </c>
      <c r="V11" s="9" t="s">
        <v>98</v>
      </c>
      <c r="W11" s="9" t="s">
        <v>99</v>
      </c>
      <c r="X11" s="9" t="s">
        <v>100</v>
      </c>
      <c r="Y11" s="9" t="s">
        <v>101</v>
      </c>
      <c r="Z11" s="9" t="s">
        <v>102</v>
      </c>
      <c r="AA11" s="9" t="s">
        <v>103</v>
      </c>
      <c r="AB11" s="9" t="s">
        <v>124</v>
      </c>
      <c r="AC11" s="9" t="s">
        <v>104</v>
      </c>
      <c r="AD11" s="9" t="s">
        <v>105</v>
      </c>
      <c r="AE11" s="9" t="s">
        <v>106</v>
      </c>
      <c r="AF11" s="9" t="s">
        <v>107</v>
      </c>
      <c r="AG11" s="11">
        <v>11</v>
      </c>
      <c r="AH11" s="11">
        <v>0.46</v>
      </c>
      <c r="AI11" s="11">
        <v>0.3</v>
      </c>
      <c r="AJ11" s="11">
        <v>0.3</v>
      </c>
      <c r="AK11" s="11">
        <f t="shared" si="0"/>
        <v>300</v>
      </c>
      <c r="AL11" s="11"/>
      <c r="AM11" s="11">
        <v>29.4</v>
      </c>
      <c r="AN11" s="11">
        <v>0.3</v>
      </c>
      <c r="AO11" s="11">
        <v>0.09</v>
      </c>
      <c r="AP11" s="13">
        <v>0.03</v>
      </c>
      <c r="AQ11" s="13">
        <f t="shared" si="1"/>
        <v>300</v>
      </c>
      <c r="AR11" s="11">
        <v>0.03</v>
      </c>
      <c r="AS11" s="11">
        <v>27.8</v>
      </c>
      <c r="AT11" s="11">
        <v>2.1</v>
      </c>
      <c r="AU11" s="11">
        <v>9.6999999999999993</v>
      </c>
      <c r="AV11" s="11">
        <v>0.44</v>
      </c>
      <c r="AW11" s="11">
        <v>2.78</v>
      </c>
      <c r="AX11" s="11"/>
      <c r="AY11" s="11"/>
      <c r="AZ11" s="11"/>
      <c r="BA11" s="11">
        <v>0.51</v>
      </c>
      <c r="BB11" s="11">
        <v>1.5</v>
      </c>
      <c r="BC11" s="11"/>
      <c r="BD11" s="11"/>
      <c r="BE11" s="11">
        <v>0.02</v>
      </c>
      <c r="BF11" s="11">
        <v>11</v>
      </c>
      <c r="BG11" s="11"/>
      <c r="BH11" s="11"/>
      <c r="BI11" s="13">
        <v>0.03</v>
      </c>
      <c r="BJ11" s="11">
        <v>12.8</v>
      </c>
      <c r="BK11" s="11">
        <v>2.4</v>
      </c>
      <c r="BL11" s="11"/>
      <c r="BM11" s="11">
        <v>0.03</v>
      </c>
      <c r="BN11" s="11">
        <v>112</v>
      </c>
      <c r="BO11" s="11">
        <v>0.18</v>
      </c>
      <c r="BP11" s="14">
        <v>2E-3</v>
      </c>
      <c r="BQ11" s="11">
        <v>0.82</v>
      </c>
      <c r="BR11" s="11"/>
      <c r="BS11" s="11">
        <v>2.4</v>
      </c>
      <c r="BT11" s="13">
        <v>1.0999999999999999E-2</v>
      </c>
      <c r="BU11" s="13">
        <f t="shared" si="2"/>
        <v>110</v>
      </c>
      <c r="BV11" s="11">
        <v>6.33</v>
      </c>
      <c r="BW11" s="11">
        <v>0</v>
      </c>
      <c r="BX11" s="11"/>
      <c r="BY11" s="11"/>
      <c r="BZ11" s="11">
        <v>6.2</v>
      </c>
      <c r="CA11" s="11"/>
      <c r="CB11" s="15"/>
      <c r="CC11" s="11">
        <v>0.03</v>
      </c>
      <c r="CD11" s="11">
        <v>1.6</v>
      </c>
      <c r="CE11" s="11"/>
      <c r="CF11" s="11"/>
      <c r="CG11" s="11"/>
      <c r="CH11" s="11">
        <v>0.3</v>
      </c>
      <c r="CI11" s="11">
        <v>5</v>
      </c>
      <c r="CJ11" s="11"/>
      <c r="CK11" s="11"/>
      <c r="CL11" s="11"/>
      <c r="CM11" s="11">
        <v>2.4</v>
      </c>
      <c r="CN11" s="16">
        <v>0.02</v>
      </c>
      <c r="CO11" s="15">
        <f t="shared" si="3"/>
        <v>200</v>
      </c>
      <c r="CP11" s="11"/>
      <c r="CQ11" s="11">
        <v>0.04</v>
      </c>
      <c r="CR11" s="11">
        <v>0.5</v>
      </c>
      <c r="CS11" s="11">
        <v>18</v>
      </c>
      <c r="CT11" s="11">
        <v>0</v>
      </c>
      <c r="CU11" s="11">
        <v>4.3</v>
      </c>
      <c r="CV11" s="11"/>
      <c r="CW11" s="11">
        <v>7.2</v>
      </c>
      <c r="CX11" s="11">
        <v>1.6</v>
      </c>
    </row>
    <row r="12" spans="1:107" ht="12" x14ac:dyDescent="0.15">
      <c r="A12" s="9" t="s">
        <v>85</v>
      </c>
      <c r="B12" s="9" t="s">
        <v>86</v>
      </c>
      <c r="C12" s="9" t="s">
        <v>87</v>
      </c>
      <c r="D12" s="10" t="s">
        <v>116</v>
      </c>
      <c r="E12" s="11">
        <v>747102</v>
      </c>
      <c r="F12" s="11">
        <v>6251955</v>
      </c>
      <c r="G12" s="9" t="s">
        <v>89</v>
      </c>
      <c r="H12" s="12" t="s">
        <v>405</v>
      </c>
      <c r="I12" s="9" t="s">
        <v>90</v>
      </c>
      <c r="J12" s="11">
        <v>1076</v>
      </c>
      <c r="K12" s="9" t="s">
        <v>91</v>
      </c>
      <c r="L12" s="11">
        <v>149.670525770929</v>
      </c>
      <c r="M12" s="11">
        <v>-33.843794469171399</v>
      </c>
      <c r="N12" s="9" t="s">
        <v>93</v>
      </c>
      <c r="O12" s="9" t="s">
        <v>94</v>
      </c>
      <c r="P12" s="9">
        <v>55</v>
      </c>
      <c r="Q12" s="9" t="s">
        <v>95</v>
      </c>
      <c r="R12" s="9" t="s">
        <v>110</v>
      </c>
      <c r="S12" s="9" t="s">
        <v>97</v>
      </c>
      <c r="T12" s="9" t="s">
        <v>92</v>
      </c>
      <c r="U12" s="9" t="s">
        <v>92</v>
      </c>
      <c r="V12" s="9" t="s">
        <v>98</v>
      </c>
      <c r="W12" s="9" t="s">
        <v>99</v>
      </c>
      <c r="X12" s="9" t="s">
        <v>100</v>
      </c>
      <c r="Y12" s="9" t="s">
        <v>101</v>
      </c>
      <c r="Z12" s="9" t="s">
        <v>102</v>
      </c>
      <c r="AA12" s="9" t="s">
        <v>103</v>
      </c>
      <c r="AB12" s="9" t="s">
        <v>117</v>
      </c>
      <c r="AC12" s="9" t="s">
        <v>104</v>
      </c>
      <c r="AD12" s="9" t="s">
        <v>105</v>
      </c>
      <c r="AE12" s="9" t="s">
        <v>106</v>
      </c>
      <c r="AF12" s="9" t="s">
        <v>107</v>
      </c>
      <c r="AG12" s="11">
        <v>18</v>
      </c>
      <c r="AH12" s="11">
        <v>0.65</v>
      </c>
      <c r="AI12" s="11">
        <v>0.9</v>
      </c>
      <c r="AJ12" s="11"/>
      <c r="AK12" s="11">
        <f t="shared" si="0"/>
        <v>0</v>
      </c>
      <c r="AL12" s="11"/>
      <c r="AM12" s="11">
        <v>75.900000000000006</v>
      </c>
      <c r="AN12" s="11">
        <v>0.4</v>
      </c>
      <c r="AO12" s="11">
        <v>0.24</v>
      </c>
      <c r="AP12" s="13">
        <v>0.09</v>
      </c>
      <c r="AQ12" s="13">
        <f t="shared" si="1"/>
        <v>900</v>
      </c>
      <c r="AR12" s="11">
        <v>0.04</v>
      </c>
      <c r="AS12" s="11">
        <v>34.6</v>
      </c>
      <c r="AT12" s="11">
        <v>4.8</v>
      </c>
      <c r="AU12" s="11">
        <v>4.5999999999999996</v>
      </c>
      <c r="AV12" s="11">
        <v>1.97</v>
      </c>
      <c r="AW12" s="11">
        <v>5.66</v>
      </c>
      <c r="AX12" s="11"/>
      <c r="AY12" s="11"/>
      <c r="AZ12" s="11"/>
      <c r="BA12" s="11">
        <v>0.64</v>
      </c>
      <c r="BB12" s="11">
        <v>2</v>
      </c>
      <c r="BC12" s="11"/>
      <c r="BD12" s="11"/>
      <c r="BE12" s="11"/>
      <c r="BF12" s="11">
        <v>16</v>
      </c>
      <c r="BG12" s="11"/>
      <c r="BH12" s="11"/>
      <c r="BI12" s="13">
        <v>0.12</v>
      </c>
      <c r="BJ12" s="11">
        <v>17.399999999999999</v>
      </c>
      <c r="BK12" s="11">
        <v>3.5</v>
      </c>
      <c r="BL12" s="11"/>
      <c r="BM12" s="11">
        <v>0.08</v>
      </c>
      <c r="BN12" s="11">
        <v>295</v>
      </c>
      <c r="BO12" s="11">
        <v>0.12</v>
      </c>
      <c r="BP12" s="14">
        <v>5.0000000000000001E-3</v>
      </c>
      <c r="BQ12" s="11">
        <v>0.22</v>
      </c>
      <c r="BR12" s="11"/>
      <c r="BS12" s="11">
        <v>3.5</v>
      </c>
      <c r="BT12" s="13">
        <v>1.4999999999999999E-2</v>
      </c>
      <c r="BU12" s="13">
        <f t="shared" si="2"/>
        <v>150</v>
      </c>
      <c r="BV12" s="11">
        <v>13.37</v>
      </c>
      <c r="BW12" s="11">
        <v>0</v>
      </c>
      <c r="BX12" s="11"/>
      <c r="BY12" s="11"/>
      <c r="BZ12" s="11">
        <v>27.8</v>
      </c>
      <c r="CA12" s="11">
        <v>1</v>
      </c>
      <c r="CB12" s="15">
        <v>0.01</v>
      </c>
      <c r="CC12" s="11">
        <v>0.09</v>
      </c>
      <c r="CD12" s="11">
        <v>2</v>
      </c>
      <c r="CE12" s="11">
        <v>0.2</v>
      </c>
      <c r="CF12" s="11"/>
      <c r="CG12" s="11"/>
      <c r="CH12" s="11">
        <v>0.7</v>
      </c>
      <c r="CI12" s="11">
        <v>13.7</v>
      </c>
      <c r="CJ12" s="11"/>
      <c r="CK12" s="11"/>
      <c r="CL12" s="11"/>
      <c r="CM12" s="11">
        <v>2.9</v>
      </c>
      <c r="CN12" s="16">
        <v>6.0000000000000001E-3</v>
      </c>
      <c r="CO12" s="15">
        <f t="shared" si="3"/>
        <v>60</v>
      </c>
      <c r="CP12" s="11"/>
      <c r="CQ12" s="11">
        <v>0.13</v>
      </c>
      <c r="CR12" s="11">
        <v>0.9</v>
      </c>
      <c r="CS12" s="11">
        <v>14</v>
      </c>
      <c r="CT12" s="11">
        <v>0</v>
      </c>
      <c r="CU12" s="11">
        <v>9.94</v>
      </c>
      <c r="CV12" s="11"/>
      <c r="CW12" s="11">
        <v>28.2</v>
      </c>
      <c r="CX12" s="11">
        <v>0.4</v>
      </c>
    </row>
    <row r="13" spans="1:107" ht="12" x14ac:dyDescent="0.15">
      <c r="A13" s="9" t="s">
        <v>85</v>
      </c>
      <c r="B13" s="9" t="s">
        <v>86</v>
      </c>
      <c r="C13" s="9" t="s">
        <v>87</v>
      </c>
      <c r="D13" s="10" t="s">
        <v>125</v>
      </c>
      <c r="E13" s="11">
        <v>747692</v>
      </c>
      <c r="F13" s="11">
        <v>6253150</v>
      </c>
      <c r="G13" s="9" t="s">
        <v>89</v>
      </c>
      <c r="H13" s="12" t="s">
        <v>405</v>
      </c>
      <c r="I13" s="9" t="s">
        <v>90</v>
      </c>
      <c r="J13" s="11">
        <v>1069</v>
      </c>
      <c r="K13" s="9" t="s">
        <v>91</v>
      </c>
      <c r="L13" s="11">
        <v>149.67656015998901</v>
      </c>
      <c r="M13" s="11">
        <v>-33.832890126755402</v>
      </c>
      <c r="N13" s="9" t="s">
        <v>93</v>
      </c>
      <c r="O13" s="9" t="s">
        <v>94</v>
      </c>
      <c r="P13" s="9" t="s">
        <v>109</v>
      </c>
      <c r="Q13" s="9" t="s">
        <v>95</v>
      </c>
      <c r="R13" s="9" t="s">
        <v>96</v>
      </c>
      <c r="S13" s="9" t="s">
        <v>97</v>
      </c>
      <c r="T13" s="9" t="s">
        <v>92</v>
      </c>
      <c r="U13" s="9" t="s">
        <v>92</v>
      </c>
      <c r="V13" s="9" t="s">
        <v>98</v>
      </c>
      <c r="W13" s="9" t="s">
        <v>99</v>
      </c>
      <c r="X13" s="9" t="s">
        <v>100</v>
      </c>
      <c r="Y13" s="9" t="s">
        <v>101</v>
      </c>
      <c r="Z13" s="9" t="s">
        <v>102</v>
      </c>
      <c r="AA13" s="9" t="s">
        <v>103</v>
      </c>
      <c r="AB13" s="9" t="s">
        <v>126</v>
      </c>
      <c r="AC13" s="9" t="s">
        <v>104</v>
      </c>
      <c r="AD13" s="9" t="s">
        <v>105</v>
      </c>
      <c r="AE13" s="9" t="s">
        <v>106</v>
      </c>
      <c r="AF13" s="9" t="s">
        <v>107</v>
      </c>
      <c r="AG13" s="11">
        <v>32</v>
      </c>
      <c r="AH13" s="11">
        <v>0.95</v>
      </c>
      <c r="AI13" s="11">
        <v>3.4</v>
      </c>
      <c r="AJ13" s="11">
        <v>2.9</v>
      </c>
      <c r="AK13" s="11">
        <f t="shared" si="0"/>
        <v>2900</v>
      </c>
      <c r="AL13" s="11">
        <v>1</v>
      </c>
      <c r="AM13" s="11">
        <v>70.3</v>
      </c>
      <c r="AN13" s="11">
        <v>0.4</v>
      </c>
      <c r="AO13" s="11">
        <v>0.11</v>
      </c>
      <c r="AP13" s="13">
        <v>0.12</v>
      </c>
      <c r="AQ13" s="13">
        <f t="shared" si="1"/>
        <v>1200</v>
      </c>
      <c r="AR13" s="11"/>
      <c r="AS13" s="11">
        <v>43.6</v>
      </c>
      <c r="AT13" s="11">
        <v>18.3</v>
      </c>
      <c r="AU13" s="11">
        <v>34.200000000000003</v>
      </c>
      <c r="AV13" s="11">
        <v>0.65</v>
      </c>
      <c r="AW13" s="11">
        <v>32.42</v>
      </c>
      <c r="AX13" s="11"/>
      <c r="AY13" s="11"/>
      <c r="AZ13" s="11"/>
      <c r="BA13" s="11">
        <v>1.77</v>
      </c>
      <c r="BB13" s="11">
        <v>3.3</v>
      </c>
      <c r="BC13" s="11"/>
      <c r="BD13" s="11"/>
      <c r="BE13" s="11"/>
      <c r="BF13" s="11">
        <v>15</v>
      </c>
      <c r="BG13" s="11"/>
      <c r="BH13" s="11"/>
      <c r="BI13" s="13">
        <v>0.05</v>
      </c>
      <c r="BJ13" s="11">
        <v>22.9</v>
      </c>
      <c r="BK13" s="11">
        <v>3.2</v>
      </c>
      <c r="BL13" s="11"/>
      <c r="BM13" s="11">
        <v>0.09</v>
      </c>
      <c r="BN13" s="11">
        <v>487</v>
      </c>
      <c r="BO13" s="11">
        <v>0.33</v>
      </c>
      <c r="BP13" s="14">
        <v>3.0000000000000001E-3</v>
      </c>
      <c r="BQ13" s="11">
        <v>0.6</v>
      </c>
      <c r="BR13" s="11"/>
      <c r="BS13" s="11">
        <v>9.8000000000000007</v>
      </c>
      <c r="BT13" s="13">
        <v>3.6999999999999998E-2</v>
      </c>
      <c r="BU13" s="13">
        <f t="shared" si="2"/>
        <v>370</v>
      </c>
      <c r="BV13" s="11">
        <v>9.83</v>
      </c>
      <c r="BW13" s="11">
        <v>0</v>
      </c>
      <c r="BX13" s="11"/>
      <c r="BY13" s="11"/>
      <c r="BZ13" s="11">
        <v>9.5</v>
      </c>
      <c r="CA13" s="11"/>
      <c r="CB13" s="15"/>
      <c r="CC13" s="11">
        <v>0.56000000000000005</v>
      </c>
      <c r="CD13" s="11">
        <v>5.0999999999999996</v>
      </c>
      <c r="CE13" s="11">
        <v>0.2</v>
      </c>
      <c r="CF13" s="11"/>
      <c r="CG13" s="11"/>
      <c r="CH13" s="11">
        <v>0.4</v>
      </c>
      <c r="CI13" s="11">
        <v>18.8</v>
      </c>
      <c r="CJ13" s="11"/>
      <c r="CK13" s="11"/>
      <c r="CL13" s="11"/>
      <c r="CM13" s="11">
        <v>2.6</v>
      </c>
      <c r="CN13" s="16">
        <v>3.3000000000000002E-2</v>
      </c>
      <c r="CO13" s="15">
        <f t="shared" si="3"/>
        <v>330</v>
      </c>
      <c r="CP13" s="11"/>
      <c r="CQ13" s="11">
        <v>7.0000000000000007E-2</v>
      </c>
      <c r="CR13" s="11">
        <v>0.9</v>
      </c>
      <c r="CS13" s="11">
        <v>44</v>
      </c>
      <c r="CT13" s="11">
        <v>0</v>
      </c>
      <c r="CU13" s="11">
        <v>10.35</v>
      </c>
      <c r="CV13" s="11"/>
      <c r="CW13" s="11">
        <v>32.299999999999997</v>
      </c>
      <c r="CX13" s="11">
        <v>1.5</v>
      </c>
    </row>
    <row r="14" spans="1:107" ht="12" x14ac:dyDescent="0.15">
      <c r="A14" s="9" t="s">
        <v>85</v>
      </c>
      <c r="B14" s="9" t="s">
        <v>86</v>
      </c>
      <c r="C14" s="9" t="s">
        <v>87</v>
      </c>
      <c r="D14" s="10" t="s">
        <v>147</v>
      </c>
      <c r="E14" s="11">
        <v>746796</v>
      </c>
      <c r="F14" s="11">
        <v>6253055</v>
      </c>
      <c r="G14" s="9" t="s">
        <v>89</v>
      </c>
      <c r="H14" s="12" t="s">
        <v>406</v>
      </c>
      <c r="I14" s="9" t="s">
        <v>90</v>
      </c>
      <c r="J14" s="11">
        <v>1046</v>
      </c>
      <c r="K14" s="9" t="s">
        <v>91</v>
      </c>
      <c r="L14" s="11">
        <v>149.66691378054699</v>
      </c>
      <c r="M14" s="11">
        <v>-33.833955749217097</v>
      </c>
      <c r="N14" s="9" t="s">
        <v>93</v>
      </c>
      <c r="O14" s="9" t="s">
        <v>128</v>
      </c>
      <c r="P14" s="9" t="s">
        <v>109</v>
      </c>
      <c r="Q14" s="9" t="s">
        <v>95</v>
      </c>
      <c r="R14" s="9" t="s">
        <v>96</v>
      </c>
      <c r="S14" s="9" t="s">
        <v>140</v>
      </c>
      <c r="T14" s="9" t="s">
        <v>130</v>
      </c>
      <c r="U14" s="9" t="s">
        <v>131</v>
      </c>
      <c r="V14" s="9" t="s">
        <v>132</v>
      </c>
      <c r="W14" s="9" t="s">
        <v>99</v>
      </c>
      <c r="X14" s="9" t="s">
        <v>133</v>
      </c>
      <c r="Y14" s="9" t="s">
        <v>101</v>
      </c>
      <c r="Z14" s="9" t="s">
        <v>134</v>
      </c>
      <c r="AA14" s="9" t="s">
        <v>135</v>
      </c>
      <c r="AB14" s="9" t="s">
        <v>92</v>
      </c>
      <c r="AC14" s="9" t="s">
        <v>104</v>
      </c>
      <c r="AD14" s="9" t="s">
        <v>136</v>
      </c>
      <c r="AE14" s="9" t="s">
        <v>137</v>
      </c>
      <c r="AF14" s="9" t="s">
        <v>107</v>
      </c>
      <c r="AG14" s="11">
        <v>16</v>
      </c>
      <c r="AH14" s="11">
        <v>0.9</v>
      </c>
      <c r="AI14" s="11">
        <v>0.4</v>
      </c>
      <c r="AJ14" s="11">
        <v>0.5</v>
      </c>
      <c r="AK14" s="11">
        <f t="shared" si="0"/>
        <v>500</v>
      </c>
      <c r="AL14" s="11"/>
      <c r="AM14" s="11">
        <v>103.1</v>
      </c>
      <c r="AN14" s="11">
        <v>0.4</v>
      </c>
      <c r="AO14" s="11">
        <v>0.12</v>
      </c>
      <c r="AP14" s="13">
        <v>0.09</v>
      </c>
      <c r="AQ14" s="13">
        <f t="shared" si="1"/>
        <v>900</v>
      </c>
      <c r="AR14" s="11">
        <v>0.02</v>
      </c>
      <c r="AS14" s="11">
        <v>36.6</v>
      </c>
      <c r="AT14" s="11">
        <v>2.6</v>
      </c>
      <c r="AU14" s="11">
        <v>10.5</v>
      </c>
      <c r="AV14" s="11">
        <v>0.8</v>
      </c>
      <c r="AW14" s="11">
        <v>7.43</v>
      </c>
      <c r="AX14" s="11"/>
      <c r="AY14" s="11"/>
      <c r="AZ14" s="11"/>
      <c r="BA14" s="11">
        <v>0.82</v>
      </c>
      <c r="BB14" s="11">
        <v>2.7</v>
      </c>
      <c r="BC14" s="11"/>
      <c r="BD14" s="11"/>
      <c r="BE14" s="11"/>
      <c r="BF14" s="11">
        <v>14</v>
      </c>
      <c r="BG14" s="11"/>
      <c r="BH14" s="11">
        <v>0.02</v>
      </c>
      <c r="BI14" s="13">
        <v>0.08</v>
      </c>
      <c r="BJ14" s="11">
        <v>20.6</v>
      </c>
      <c r="BK14" s="11">
        <v>5.6</v>
      </c>
      <c r="BL14" s="11"/>
      <c r="BM14" s="11">
        <v>0.11</v>
      </c>
      <c r="BN14" s="11">
        <v>291</v>
      </c>
      <c r="BO14" s="11">
        <v>0.19</v>
      </c>
      <c r="BP14" s="14">
        <v>3.0000000000000001E-3</v>
      </c>
      <c r="BQ14" s="11">
        <v>0.91</v>
      </c>
      <c r="BR14" s="11"/>
      <c r="BS14" s="11">
        <v>4.2</v>
      </c>
      <c r="BT14" s="13">
        <v>1.4999999999999999E-2</v>
      </c>
      <c r="BU14" s="13">
        <f t="shared" si="2"/>
        <v>150</v>
      </c>
      <c r="BV14" s="11">
        <v>6.3</v>
      </c>
      <c r="BW14" s="11">
        <v>0</v>
      </c>
      <c r="BX14" s="11"/>
      <c r="BY14" s="11"/>
      <c r="BZ14" s="11">
        <v>13.8</v>
      </c>
      <c r="CA14" s="11">
        <v>1</v>
      </c>
      <c r="CB14" s="15"/>
      <c r="CC14" s="11">
        <v>0.05</v>
      </c>
      <c r="CD14" s="11">
        <v>3.1</v>
      </c>
      <c r="CE14" s="11">
        <v>0.2</v>
      </c>
      <c r="CF14" s="11"/>
      <c r="CG14" s="11"/>
      <c r="CH14" s="11">
        <v>0.5</v>
      </c>
      <c r="CI14" s="11">
        <v>15.8</v>
      </c>
      <c r="CJ14" s="11"/>
      <c r="CK14" s="11"/>
      <c r="CL14" s="11"/>
      <c r="CM14" s="11">
        <v>2.2000000000000002</v>
      </c>
      <c r="CN14" s="16">
        <v>1.9E-2</v>
      </c>
      <c r="CO14" s="15">
        <f t="shared" si="3"/>
        <v>190</v>
      </c>
      <c r="CP14" s="11"/>
      <c r="CQ14" s="11">
        <v>0.08</v>
      </c>
      <c r="CR14" s="11">
        <v>0.7</v>
      </c>
      <c r="CS14" s="11">
        <v>17</v>
      </c>
      <c r="CT14" s="11">
        <v>0</v>
      </c>
      <c r="CU14" s="11">
        <v>10.84</v>
      </c>
      <c r="CV14" s="11"/>
      <c r="CW14" s="11">
        <v>25.5</v>
      </c>
      <c r="CX14" s="11">
        <v>1.2</v>
      </c>
    </row>
    <row r="15" spans="1:107" ht="12" x14ac:dyDescent="0.15">
      <c r="A15" s="9" t="s">
        <v>85</v>
      </c>
      <c r="B15" s="9" t="s">
        <v>86</v>
      </c>
      <c r="C15" s="9" t="s">
        <v>87</v>
      </c>
      <c r="D15" s="10" t="s">
        <v>139</v>
      </c>
      <c r="E15" s="11">
        <v>746850</v>
      </c>
      <c r="F15" s="11">
        <v>6253049</v>
      </c>
      <c r="G15" s="9" t="s">
        <v>89</v>
      </c>
      <c r="H15" s="12" t="s">
        <v>406</v>
      </c>
      <c r="I15" s="9" t="s">
        <v>90</v>
      </c>
      <c r="J15" s="11">
        <v>1047</v>
      </c>
      <c r="K15" s="9" t="s">
        <v>91</v>
      </c>
      <c r="L15" s="11">
        <v>149.66749843920701</v>
      </c>
      <c r="M15" s="11">
        <v>-33.833997186277799</v>
      </c>
      <c r="N15" s="9" t="s">
        <v>93</v>
      </c>
      <c r="O15" s="9" t="s">
        <v>128</v>
      </c>
      <c r="P15" s="9" t="s">
        <v>109</v>
      </c>
      <c r="Q15" s="9" t="s">
        <v>95</v>
      </c>
      <c r="R15" s="9" t="s">
        <v>96</v>
      </c>
      <c r="S15" s="9" t="s">
        <v>140</v>
      </c>
      <c r="T15" s="9" t="s">
        <v>130</v>
      </c>
      <c r="U15" s="9" t="s">
        <v>131</v>
      </c>
      <c r="V15" s="9" t="s">
        <v>132</v>
      </c>
      <c r="W15" s="9" t="s">
        <v>99</v>
      </c>
      <c r="X15" s="9" t="s">
        <v>133</v>
      </c>
      <c r="Y15" s="9" t="s">
        <v>101</v>
      </c>
      <c r="Z15" s="9" t="s">
        <v>134</v>
      </c>
      <c r="AA15" s="9" t="s">
        <v>135</v>
      </c>
      <c r="AB15" s="9" t="s">
        <v>92</v>
      </c>
      <c r="AC15" s="9" t="s">
        <v>104</v>
      </c>
      <c r="AD15" s="9" t="s">
        <v>136</v>
      </c>
      <c r="AE15" s="9" t="s">
        <v>137</v>
      </c>
      <c r="AF15" s="9" t="s">
        <v>107</v>
      </c>
      <c r="AG15" s="11">
        <v>32</v>
      </c>
      <c r="AH15" s="11">
        <v>1.39</v>
      </c>
      <c r="AI15" s="11">
        <v>11.1</v>
      </c>
      <c r="AJ15" s="11">
        <v>4</v>
      </c>
      <c r="AK15" s="11">
        <f t="shared" si="0"/>
        <v>4000</v>
      </c>
      <c r="AL15" s="11"/>
      <c r="AM15" s="11">
        <v>157.4</v>
      </c>
      <c r="AN15" s="11">
        <v>1</v>
      </c>
      <c r="AO15" s="11">
        <v>0.13</v>
      </c>
      <c r="AP15" s="13">
        <v>0.22</v>
      </c>
      <c r="AQ15" s="13">
        <f t="shared" si="1"/>
        <v>2200</v>
      </c>
      <c r="AR15" s="11">
        <v>0.09</v>
      </c>
      <c r="AS15" s="11">
        <v>52.8</v>
      </c>
      <c r="AT15" s="11">
        <v>27.2</v>
      </c>
      <c r="AU15" s="11">
        <v>51.2</v>
      </c>
      <c r="AV15" s="11">
        <v>0.8</v>
      </c>
      <c r="AW15" s="11">
        <v>51.03</v>
      </c>
      <c r="AX15" s="11"/>
      <c r="AY15" s="11"/>
      <c r="AZ15" s="11"/>
      <c r="BA15" s="11">
        <v>3.64</v>
      </c>
      <c r="BB15" s="11">
        <v>4.9000000000000004</v>
      </c>
      <c r="BC15" s="11"/>
      <c r="BD15" s="11"/>
      <c r="BE15" s="11">
        <v>0.05</v>
      </c>
      <c r="BF15" s="11">
        <v>22</v>
      </c>
      <c r="BG15" s="11"/>
      <c r="BH15" s="11">
        <v>0.03</v>
      </c>
      <c r="BI15" s="13">
        <v>0.09</v>
      </c>
      <c r="BJ15" s="11">
        <v>23.3</v>
      </c>
      <c r="BK15" s="11">
        <v>5</v>
      </c>
      <c r="BL15" s="11"/>
      <c r="BM15" s="11">
        <v>0.21</v>
      </c>
      <c r="BN15" s="11">
        <v>1266</v>
      </c>
      <c r="BO15" s="11">
        <v>0.55000000000000004</v>
      </c>
      <c r="BP15" s="14">
        <v>4.0000000000000001E-3</v>
      </c>
      <c r="BQ15" s="11">
        <v>1.78</v>
      </c>
      <c r="BR15" s="11"/>
      <c r="BS15" s="11">
        <v>21.7</v>
      </c>
      <c r="BT15" s="13">
        <v>8.3000000000000004E-2</v>
      </c>
      <c r="BU15" s="13">
        <f t="shared" si="2"/>
        <v>830</v>
      </c>
      <c r="BV15" s="11">
        <v>13.78</v>
      </c>
      <c r="BW15" s="11">
        <v>0</v>
      </c>
      <c r="BX15" s="11"/>
      <c r="BY15" s="11"/>
      <c r="BZ15" s="11">
        <v>14.8</v>
      </c>
      <c r="CA15" s="11"/>
      <c r="CB15" s="15">
        <v>0.02</v>
      </c>
      <c r="CC15" s="11">
        <v>0.74</v>
      </c>
      <c r="CD15" s="11">
        <v>6.3</v>
      </c>
      <c r="CE15" s="11">
        <v>0.3</v>
      </c>
      <c r="CF15" s="11"/>
      <c r="CG15" s="11"/>
      <c r="CH15" s="11">
        <v>0.6</v>
      </c>
      <c r="CI15" s="11">
        <v>29.1</v>
      </c>
      <c r="CJ15" s="11"/>
      <c r="CK15" s="11"/>
      <c r="CL15" s="11">
        <v>0.04</v>
      </c>
      <c r="CM15" s="11">
        <v>2.9</v>
      </c>
      <c r="CN15" s="16">
        <v>4.9000000000000002E-2</v>
      </c>
      <c r="CO15" s="15">
        <f t="shared" si="3"/>
        <v>490</v>
      </c>
      <c r="CP15" s="11"/>
      <c r="CQ15" s="11">
        <v>0.09</v>
      </c>
      <c r="CR15" s="11">
        <v>1</v>
      </c>
      <c r="CS15" s="11">
        <v>82</v>
      </c>
      <c r="CT15" s="11">
        <v>0</v>
      </c>
      <c r="CU15" s="11">
        <v>14.33</v>
      </c>
      <c r="CV15" s="11"/>
      <c r="CW15" s="11">
        <v>58.9</v>
      </c>
      <c r="CX15" s="11">
        <v>3.3</v>
      </c>
    </row>
    <row r="16" spans="1:107" ht="12" x14ac:dyDescent="0.15">
      <c r="A16" s="9" t="s">
        <v>85</v>
      </c>
      <c r="B16" s="9" t="s">
        <v>86</v>
      </c>
      <c r="C16" s="9" t="s">
        <v>87</v>
      </c>
      <c r="D16" s="10" t="s">
        <v>161</v>
      </c>
      <c r="E16" s="11">
        <v>746851</v>
      </c>
      <c r="F16" s="11">
        <v>6253100</v>
      </c>
      <c r="G16" s="9" t="s">
        <v>89</v>
      </c>
      <c r="H16" s="12" t="s">
        <v>406</v>
      </c>
      <c r="I16" s="9" t="s">
        <v>90</v>
      </c>
      <c r="J16" s="11">
        <v>1057</v>
      </c>
      <c r="K16" s="9" t="s">
        <v>91</v>
      </c>
      <c r="L16" s="11">
        <v>149.66749495226401</v>
      </c>
      <c r="M16" s="11">
        <v>-33.833537475207699</v>
      </c>
      <c r="N16" s="9" t="s">
        <v>93</v>
      </c>
      <c r="O16" s="9" t="s">
        <v>128</v>
      </c>
      <c r="P16" s="9">
        <v>55</v>
      </c>
      <c r="Q16" s="9" t="s">
        <v>95</v>
      </c>
      <c r="R16" s="9" t="s">
        <v>129</v>
      </c>
      <c r="S16" s="9" t="s">
        <v>97</v>
      </c>
      <c r="T16" s="9" t="s">
        <v>130</v>
      </c>
      <c r="U16" s="9" t="s">
        <v>131</v>
      </c>
      <c r="V16" s="9" t="s">
        <v>162</v>
      </c>
      <c r="W16" s="9" t="s">
        <v>99</v>
      </c>
      <c r="X16" s="9" t="s">
        <v>133</v>
      </c>
      <c r="Y16" s="9" t="s">
        <v>101</v>
      </c>
      <c r="Z16" s="9" t="s">
        <v>134</v>
      </c>
      <c r="AA16" s="9" t="s">
        <v>135</v>
      </c>
      <c r="AB16" s="9" t="s">
        <v>92</v>
      </c>
      <c r="AC16" s="9" t="s">
        <v>104</v>
      </c>
      <c r="AD16" s="9" t="s">
        <v>136</v>
      </c>
      <c r="AE16" s="9" t="s">
        <v>137</v>
      </c>
      <c r="AF16" s="9" t="s">
        <v>107</v>
      </c>
      <c r="AG16" s="11">
        <v>17</v>
      </c>
      <c r="AH16" s="11">
        <v>0.83</v>
      </c>
      <c r="AI16" s="11">
        <v>1.1000000000000001</v>
      </c>
      <c r="AJ16" s="11"/>
      <c r="AK16" s="11">
        <f t="shared" si="0"/>
        <v>0</v>
      </c>
      <c r="AL16" s="11"/>
      <c r="AM16" s="11">
        <v>62.7</v>
      </c>
      <c r="AN16" s="11">
        <v>0.4</v>
      </c>
      <c r="AO16" s="11">
        <v>0.1</v>
      </c>
      <c r="AP16" s="13">
        <v>0.13</v>
      </c>
      <c r="AQ16" s="13">
        <f t="shared" si="1"/>
        <v>1300</v>
      </c>
      <c r="AR16" s="11">
        <v>0.03</v>
      </c>
      <c r="AS16" s="11">
        <v>28.8</v>
      </c>
      <c r="AT16" s="11">
        <v>6</v>
      </c>
      <c r="AU16" s="11">
        <v>8.3000000000000007</v>
      </c>
      <c r="AV16" s="11">
        <v>0.7</v>
      </c>
      <c r="AW16" s="11">
        <v>3.79</v>
      </c>
      <c r="AX16" s="11"/>
      <c r="AY16" s="11"/>
      <c r="AZ16" s="11"/>
      <c r="BA16" s="11">
        <v>1.1200000000000001</v>
      </c>
      <c r="BB16" s="11">
        <v>3.1</v>
      </c>
      <c r="BC16" s="11"/>
      <c r="BD16" s="11"/>
      <c r="BE16" s="11">
        <v>7.0000000000000007E-2</v>
      </c>
      <c r="BF16" s="11">
        <v>15</v>
      </c>
      <c r="BG16" s="11"/>
      <c r="BH16" s="11">
        <v>0.03</v>
      </c>
      <c r="BI16" s="13">
        <v>0.08</v>
      </c>
      <c r="BJ16" s="11">
        <v>16.7</v>
      </c>
      <c r="BK16" s="11">
        <v>2.8</v>
      </c>
      <c r="BL16" s="11"/>
      <c r="BM16" s="11">
        <v>0.11</v>
      </c>
      <c r="BN16" s="11">
        <v>371</v>
      </c>
      <c r="BO16" s="11">
        <v>0.18</v>
      </c>
      <c r="BP16" s="14">
        <v>3.0000000000000001E-3</v>
      </c>
      <c r="BQ16" s="11">
        <v>1.0900000000000001</v>
      </c>
      <c r="BR16" s="11"/>
      <c r="BS16" s="11">
        <v>2.9</v>
      </c>
      <c r="BT16" s="13">
        <v>2.1999999999999999E-2</v>
      </c>
      <c r="BU16" s="13">
        <f t="shared" si="2"/>
        <v>220</v>
      </c>
      <c r="BV16" s="11">
        <v>8.75</v>
      </c>
      <c r="BW16" s="11">
        <v>0</v>
      </c>
      <c r="BX16" s="11"/>
      <c r="BY16" s="11"/>
      <c r="BZ16" s="11">
        <v>14.2</v>
      </c>
      <c r="CA16" s="11"/>
      <c r="CB16" s="15"/>
      <c r="CC16" s="11">
        <v>0.08</v>
      </c>
      <c r="CD16" s="11">
        <v>3.5</v>
      </c>
      <c r="CE16" s="11">
        <v>0.1</v>
      </c>
      <c r="CF16" s="11"/>
      <c r="CG16" s="11"/>
      <c r="CH16" s="11">
        <v>0.7</v>
      </c>
      <c r="CI16" s="11">
        <v>13.4</v>
      </c>
      <c r="CJ16" s="11"/>
      <c r="CK16" s="11"/>
      <c r="CL16" s="11"/>
      <c r="CM16" s="11">
        <v>3.1</v>
      </c>
      <c r="CN16" s="16">
        <v>5.1999999999999998E-2</v>
      </c>
      <c r="CO16" s="15">
        <f t="shared" si="3"/>
        <v>520</v>
      </c>
      <c r="CP16" s="11"/>
      <c r="CQ16" s="11">
        <v>7.0000000000000007E-2</v>
      </c>
      <c r="CR16" s="11">
        <v>1.2</v>
      </c>
      <c r="CS16" s="11">
        <v>28</v>
      </c>
      <c r="CT16" s="11">
        <v>0</v>
      </c>
      <c r="CU16" s="11">
        <v>9.4</v>
      </c>
      <c r="CV16" s="11"/>
      <c r="CW16" s="11">
        <v>32.5</v>
      </c>
      <c r="CX16" s="11">
        <v>3</v>
      </c>
    </row>
    <row r="17" spans="1:102" ht="12" x14ac:dyDescent="0.15">
      <c r="A17" s="9" t="s">
        <v>85</v>
      </c>
      <c r="B17" s="9" t="s">
        <v>86</v>
      </c>
      <c r="C17" s="9" t="s">
        <v>87</v>
      </c>
      <c r="D17" s="10" t="s">
        <v>138</v>
      </c>
      <c r="E17" s="11">
        <v>746802</v>
      </c>
      <c r="F17" s="11">
        <v>6253087</v>
      </c>
      <c r="G17" s="9" t="s">
        <v>89</v>
      </c>
      <c r="H17" s="12" t="s">
        <v>406</v>
      </c>
      <c r="I17" s="9" t="s">
        <v>90</v>
      </c>
      <c r="J17" s="11">
        <v>1049</v>
      </c>
      <c r="K17" s="9" t="s">
        <v>91</v>
      </c>
      <c r="L17" s="11">
        <v>149.666969595908</v>
      </c>
      <c r="M17" s="11">
        <v>-33.833666047591002</v>
      </c>
      <c r="N17" s="9" t="s">
        <v>93</v>
      </c>
      <c r="O17" s="9" t="s">
        <v>128</v>
      </c>
      <c r="P17" s="9">
        <v>55</v>
      </c>
      <c r="Q17" s="9" t="s">
        <v>95</v>
      </c>
      <c r="R17" s="9" t="s">
        <v>129</v>
      </c>
      <c r="S17" s="9" t="s">
        <v>97</v>
      </c>
      <c r="T17" s="9" t="s">
        <v>130</v>
      </c>
      <c r="U17" s="9" t="s">
        <v>131</v>
      </c>
      <c r="V17" s="9" t="s">
        <v>132</v>
      </c>
      <c r="W17" s="9" t="s">
        <v>99</v>
      </c>
      <c r="X17" s="9" t="s">
        <v>133</v>
      </c>
      <c r="Y17" s="9" t="s">
        <v>101</v>
      </c>
      <c r="Z17" s="9" t="s">
        <v>134</v>
      </c>
      <c r="AA17" s="9" t="s">
        <v>135</v>
      </c>
      <c r="AB17" s="9" t="s">
        <v>92</v>
      </c>
      <c r="AC17" s="9" t="s">
        <v>104</v>
      </c>
      <c r="AD17" s="9" t="s">
        <v>136</v>
      </c>
      <c r="AE17" s="9" t="s">
        <v>137</v>
      </c>
      <c r="AF17" s="9" t="s">
        <v>107</v>
      </c>
      <c r="AG17" s="11">
        <v>30</v>
      </c>
      <c r="AH17" s="11">
        <v>1.22</v>
      </c>
      <c r="AI17" s="11">
        <v>1.2</v>
      </c>
      <c r="AJ17" s="11">
        <v>0.5</v>
      </c>
      <c r="AK17" s="11">
        <f t="shared" si="0"/>
        <v>500</v>
      </c>
      <c r="AL17" s="11"/>
      <c r="AM17" s="11">
        <v>146.30000000000001</v>
      </c>
      <c r="AN17" s="11">
        <v>0.7</v>
      </c>
      <c r="AO17" s="11">
        <v>0.13</v>
      </c>
      <c r="AP17" s="13">
        <v>0.11</v>
      </c>
      <c r="AQ17" s="13">
        <f t="shared" si="1"/>
        <v>1100</v>
      </c>
      <c r="AR17" s="11">
        <v>0.06</v>
      </c>
      <c r="AS17" s="11">
        <v>43.3</v>
      </c>
      <c r="AT17" s="11">
        <v>20.3</v>
      </c>
      <c r="AU17" s="11">
        <v>23.7</v>
      </c>
      <c r="AV17" s="11">
        <v>1.03</v>
      </c>
      <c r="AW17" s="11">
        <v>11.69</v>
      </c>
      <c r="AX17" s="11"/>
      <c r="AY17" s="11"/>
      <c r="AZ17" s="11"/>
      <c r="BA17" s="11">
        <v>2.2999999999999998</v>
      </c>
      <c r="BB17" s="11">
        <v>5.4</v>
      </c>
      <c r="BC17" s="11"/>
      <c r="BD17" s="11"/>
      <c r="BE17" s="11">
        <v>0.18</v>
      </c>
      <c r="BF17" s="11">
        <v>31</v>
      </c>
      <c r="BG17" s="11"/>
      <c r="BH17" s="11">
        <v>0.03</v>
      </c>
      <c r="BI17" s="13">
        <v>0.08</v>
      </c>
      <c r="BJ17" s="11">
        <v>26.9</v>
      </c>
      <c r="BK17" s="11">
        <v>4.3</v>
      </c>
      <c r="BL17" s="11"/>
      <c r="BM17" s="11">
        <v>0.12</v>
      </c>
      <c r="BN17" s="11">
        <v>1341</v>
      </c>
      <c r="BO17" s="11">
        <v>0.63</v>
      </c>
      <c r="BP17" s="14">
        <v>2E-3</v>
      </c>
      <c r="BQ17" s="11">
        <v>6.94</v>
      </c>
      <c r="BR17" s="11"/>
      <c r="BS17" s="11">
        <v>9.8000000000000007</v>
      </c>
      <c r="BT17" s="13">
        <v>5.0999999999999997E-2</v>
      </c>
      <c r="BU17" s="13">
        <f t="shared" si="2"/>
        <v>509.99999999999994</v>
      </c>
      <c r="BV17" s="11">
        <v>10.42</v>
      </c>
      <c r="BW17" s="11">
        <v>0</v>
      </c>
      <c r="BX17" s="11"/>
      <c r="BY17" s="11"/>
      <c r="BZ17" s="11">
        <v>16</v>
      </c>
      <c r="CA17" s="11"/>
      <c r="CB17" s="15">
        <v>0.02</v>
      </c>
      <c r="CC17" s="11">
        <v>7.0000000000000007E-2</v>
      </c>
      <c r="CD17" s="11">
        <v>3.7</v>
      </c>
      <c r="CE17" s="11">
        <v>0.3</v>
      </c>
      <c r="CF17" s="11"/>
      <c r="CG17" s="11"/>
      <c r="CH17" s="11">
        <v>0.9</v>
      </c>
      <c r="CI17" s="11">
        <v>22.3</v>
      </c>
      <c r="CJ17" s="11"/>
      <c r="CK17" s="11"/>
      <c r="CL17" s="11"/>
      <c r="CM17" s="11">
        <v>3.6</v>
      </c>
      <c r="CN17" s="16">
        <v>0.214</v>
      </c>
      <c r="CO17" s="15">
        <f t="shared" si="3"/>
        <v>2140</v>
      </c>
      <c r="CP17" s="11"/>
      <c r="CQ17" s="11">
        <v>0.12</v>
      </c>
      <c r="CR17" s="11">
        <v>1</v>
      </c>
      <c r="CS17" s="11">
        <v>52</v>
      </c>
      <c r="CT17" s="11">
        <v>0</v>
      </c>
      <c r="CU17" s="11">
        <v>13.33</v>
      </c>
      <c r="CV17" s="11"/>
      <c r="CW17" s="11">
        <v>45.1</v>
      </c>
      <c r="CX17" s="11">
        <v>13.5</v>
      </c>
    </row>
    <row r="18" spans="1:102" ht="12" x14ac:dyDescent="0.15">
      <c r="A18" s="9" t="s">
        <v>85</v>
      </c>
      <c r="B18" s="9" t="s">
        <v>86</v>
      </c>
      <c r="C18" s="9" t="s">
        <v>87</v>
      </c>
      <c r="D18" s="10" t="s">
        <v>174</v>
      </c>
      <c r="E18" s="11">
        <v>746803</v>
      </c>
      <c r="F18" s="11">
        <v>6253151</v>
      </c>
      <c r="G18" s="9" t="s">
        <v>89</v>
      </c>
      <c r="H18" s="12" t="s">
        <v>406</v>
      </c>
      <c r="I18" s="9" t="s">
        <v>90</v>
      </c>
      <c r="J18" s="11">
        <v>1067</v>
      </c>
      <c r="K18" s="9" t="s">
        <v>91</v>
      </c>
      <c r="L18" s="11">
        <v>149.66696247202901</v>
      </c>
      <c r="M18" s="11">
        <v>-33.833089214603902</v>
      </c>
      <c r="N18" s="9" t="s">
        <v>93</v>
      </c>
      <c r="O18" s="9" t="s">
        <v>128</v>
      </c>
      <c r="P18" s="9">
        <v>155</v>
      </c>
      <c r="Q18" s="9" t="s">
        <v>95</v>
      </c>
      <c r="R18" s="9" t="s">
        <v>129</v>
      </c>
      <c r="S18" s="9" t="s">
        <v>97</v>
      </c>
      <c r="T18" s="9" t="s">
        <v>130</v>
      </c>
      <c r="U18" s="9" t="s">
        <v>131</v>
      </c>
      <c r="V18" s="9" t="s">
        <v>132</v>
      </c>
      <c r="W18" s="9" t="s">
        <v>99</v>
      </c>
      <c r="X18" s="9" t="s">
        <v>133</v>
      </c>
      <c r="Y18" s="9" t="s">
        <v>101</v>
      </c>
      <c r="Z18" s="9" t="s">
        <v>134</v>
      </c>
      <c r="AA18" s="9" t="s">
        <v>135</v>
      </c>
      <c r="AB18" s="9" t="s">
        <v>92</v>
      </c>
      <c r="AC18" s="9" t="s">
        <v>104</v>
      </c>
      <c r="AD18" s="9" t="s">
        <v>136</v>
      </c>
      <c r="AE18" s="9" t="s">
        <v>137</v>
      </c>
      <c r="AF18" s="9" t="s">
        <v>107</v>
      </c>
      <c r="AG18" s="11">
        <v>24</v>
      </c>
      <c r="AH18" s="11">
        <v>2.2599999999999998</v>
      </c>
      <c r="AI18" s="11">
        <v>1.1000000000000001</v>
      </c>
      <c r="AJ18" s="11">
        <v>0.4</v>
      </c>
      <c r="AK18" s="11">
        <f t="shared" si="0"/>
        <v>400</v>
      </c>
      <c r="AL18" s="11">
        <v>3</v>
      </c>
      <c r="AM18" s="11">
        <v>337</v>
      </c>
      <c r="AN18" s="11">
        <v>1.5</v>
      </c>
      <c r="AO18" s="11">
        <v>0.1</v>
      </c>
      <c r="AP18" s="13">
        <v>0.28999999999999998</v>
      </c>
      <c r="AQ18" s="13">
        <f t="shared" si="1"/>
        <v>2900</v>
      </c>
      <c r="AR18" s="11">
        <v>0.08</v>
      </c>
      <c r="AS18" s="11">
        <v>85.6</v>
      </c>
      <c r="AT18" s="11">
        <v>44.2</v>
      </c>
      <c r="AU18" s="11">
        <v>64</v>
      </c>
      <c r="AV18" s="11">
        <v>0.97</v>
      </c>
      <c r="AW18" s="11">
        <v>24.01</v>
      </c>
      <c r="AX18" s="11"/>
      <c r="AY18" s="11"/>
      <c r="AZ18" s="11"/>
      <c r="BA18" s="11">
        <v>6.76</v>
      </c>
      <c r="BB18" s="11">
        <v>11.8</v>
      </c>
      <c r="BC18" s="11"/>
      <c r="BD18" s="11">
        <v>0.1</v>
      </c>
      <c r="BE18" s="11">
        <v>0.17</v>
      </c>
      <c r="BF18" s="11">
        <v>26</v>
      </c>
      <c r="BG18" s="11"/>
      <c r="BH18" s="11">
        <v>7.0000000000000007E-2</v>
      </c>
      <c r="BI18" s="13">
        <v>0.12</v>
      </c>
      <c r="BJ18" s="11">
        <v>65.400000000000006</v>
      </c>
      <c r="BK18" s="11">
        <v>5.6</v>
      </c>
      <c r="BL18" s="11"/>
      <c r="BM18" s="11">
        <v>0.33</v>
      </c>
      <c r="BN18" s="11">
        <v>2003</v>
      </c>
      <c r="BO18" s="11">
        <v>2.64</v>
      </c>
      <c r="BP18" s="14">
        <v>4.0000000000000001E-3</v>
      </c>
      <c r="BQ18" s="11">
        <v>4.8600000000000003</v>
      </c>
      <c r="BR18" s="11"/>
      <c r="BS18" s="11">
        <v>29.1</v>
      </c>
      <c r="BT18" s="13">
        <v>0.14799999999999999</v>
      </c>
      <c r="BU18" s="13">
        <f t="shared" si="2"/>
        <v>1480</v>
      </c>
      <c r="BV18" s="11">
        <v>11.59</v>
      </c>
      <c r="BW18" s="11">
        <v>0</v>
      </c>
      <c r="BX18" s="11"/>
      <c r="BY18" s="11"/>
      <c r="BZ18" s="11">
        <v>30.6</v>
      </c>
      <c r="CA18" s="11"/>
      <c r="CB18" s="15">
        <v>0.01</v>
      </c>
      <c r="CC18" s="11">
        <v>7.0000000000000007E-2</v>
      </c>
      <c r="CD18" s="11">
        <v>7.7</v>
      </c>
      <c r="CE18" s="11">
        <v>0.4</v>
      </c>
      <c r="CF18" s="11"/>
      <c r="CG18" s="11"/>
      <c r="CH18" s="11">
        <v>2</v>
      </c>
      <c r="CI18" s="11">
        <v>76.2</v>
      </c>
      <c r="CJ18" s="11"/>
      <c r="CK18" s="11"/>
      <c r="CL18" s="11"/>
      <c r="CM18" s="11">
        <v>7.3</v>
      </c>
      <c r="CN18" s="16">
        <v>0.79500000000000004</v>
      </c>
      <c r="CO18" s="15">
        <f t="shared" si="3"/>
        <v>7950</v>
      </c>
      <c r="CP18" s="11"/>
      <c r="CQ18" s="11">
        <v>0.11</v>
      </c>
      <c r="CR18" s="11">
        <v>1.6</v>
      </c>
      <c r="CS18" s="11">
        <v>131</v>
      </c>
      <c r="CT18" s="11">
        <v>0</v>
      </c>
      <c r="CU18" s="11">
        <v>28.86</v>
      </c>
      <c r="CV18" s="11"/>
      <c r="CW18" s="11">
        <v>98.2</v>
      </c>
      <c r="CX18" s="11">
        <v>26.2</v>
      </c>
    </row>
    <row r="19" spans="1:102" ht="12" x14ac:dyDescent="0.15">
      <c r="A19" s="9" t="s">
        <v>85</v>
      </c>
      <c r="B19" s="9" t="s">
        <v>86</v>
      </c>
      <c r="C19" s="9" t="s">
        <v>87</v>
      </c>
      <c r="D19" s="10" t="s">
        <v>127</v>
      </c>
      <c r="E19" s="11">
        <v>746849</v>
      </c>
      <c r="F19" s="11">
        <v>6253152</v>
      </c>
      <c r="G19" s="9" t="s">
        <v>89</v>
      </c>
      <c r="H19" s="12" t="s">
        <v>406</v>
      </c>
      <c r="I19" s="9" t="s">
        <v>90</v>
      </c>
      <c r="J19" s="11">
        <v>1071</v>
      </c>
      <c r="K19" s="9" t="s">
        <v>91</v>
      </c>
      <c r="L19" s="11">
        <v>149.66745879813601</v>
      </c>
      <c r="M19" s="11">
        <v>-33.8330694558598</v>
      </c>
      <c r="N19" s="9" t="s">
        <v>93</v>
      </c>
      <c r="O19" s="9" t="s">
        <v>128</v>
      </c>
      <c r="P19" s="9">
        <v>155</v>
      </c>
      <c r="Q19" s="9" t="s">
        <v>95</v>
      </c>
      <c r="R19" s="9" t="s">
        <v>129</v>
      </c>
      <c r="S19" s="9" t="s">
        <v>97</v>
      </c>
      <c r="T19" s="9" t="s">
        <v>130</v>
      </c>
      <c r="U19" s="9" t="s">
        <v>131</v>
      </c>
      <c r="V19" s="9" t="s">
        <v>132</v>
      </c>
      <c r="W19" s="9" t="s">
        <v>99</v>
      </c>
      <c r="X19" s="9" t="s">
        <v>133</v>
      </c>
      <c r="Y19" s="9" t="s">
        <v>101</v>
      </c>
      <c r="Z19" s="9" t="s">
        <v>134</v>
      </c>
      <c r="AA19" s="9" t="s">
        <v>135</v>
      </c>
      <c r="AB19" s="9" t="s">
        <v>92</v>
      </c>
      <c r="AC19" s="9" t="s">
        <v>104</v>
      </c>
      <c r="AD19" s="9" t="s">
        <v>136</v>
      </c>
      <c r="AE19" s="9" t="s">
        <v>137</v>
      </c>
      <c r="AF19" s="9" t="s">
        <v>107</v>
      </c>
      <c r="AG19" s="11">
        <v>32</v>
      </c>
      <c r="AH19" s="11">
        <v>1.08</v>
      </c>
      <c r="AI19" s="11">
        <v>0.5</v>
      </c>
      <c r="AJ19" s="11">
        <v>1</v>
      </c>
      <c r="AK19" s="11">
        <f t="shared" si="0"/>
        <v>1000</v>
      </c>
      <c r="AL19" s="11">
        <v>2</v>
      </c>
      <c r="AM19" s="11">
        <v>201.1</v>
      </c>
      <c r="AN19" s="11">
        <v>1</v>
      </c>
      <c r="AO19" s="11">
        <v>0.27</v>
      </c>
      <c r="AP19" s="13">
        <v>0.2</v>
      </c>
      <c r="AQ19" s="13">
        <f t="shared" si="1"/>
        <v>2000</v>
      </c>
      <c r="AR19" s="11">
        <v>0.08</v>
      </c>
      <c r="AS19" s="11">
        <v>103.1</v>
      </c>
      <c r="AT19" s="11">
        <v>11.2</v>
      </c>
      <c r="AU19" s="11">
        <v>31.5</v>
      </c>
      <c r="AV19" s="11">
        <v>1.6</v>
      </c>
      <c r="AW19" s="11">
        <v>13.25</v>
      </c>
      <c r="AX19" s="11"/>
      <c r="AY19" s="11"/>
      <c r="AZ19" s="11"/>
      <c r="BA19" s="11">
        <v>2.31</v>
      </c>
      <c r="BB19" s="11">
        <v>5.2</v>
      </c>
      <c r="BC19" s="11"/>
      <c r="BD19" s="11"/>
      <c r="BE19" s="11">
        <v>0.48</v>
      </c>
      <c r="BF19" s="11">
        <v>17</v>
      </c>
      <c r="BG19" s="11"/>
      <c r="BH19" s="11">
        <v>0.05</v>
      </c>
      <c r="BI19" s="13">
        <v>0.12</v>
      </c>
      <c r="BJ19" s="11">
        <v>66.2</v>
      </c>
      <c r="BK19" s="11">
        <v>4</v>
      </c>
      <c r="BL19" s="11"/>
      <c r="BM19" s="11">
        <v>0.16</v>
      </c>
      <c r="BN19" s="11">
        <v>914</v>
      </c>
      <c r="BO19" s="11">
        <v>1.06</v>
      </c>
      <c r="BP19" s="14">
        <v>3.0000000000000001E-3</v>
      </c>
      <c r="BQ19" s="11">
        <v>17.579999999999998</v>
      </c>
      <c r="BR19" s="11"/>
      <c r="BS19" s="11">
        <v>10.199999999999999</v>
      </c>
      <c r="BT19" s="13">
        <v>8.5000000000000006E-2</v>
      </c>
      <c r="BU19" s="13">
        <f t="shared" si="2"/>
        <v>850.00000000000011</v>
      </c>
      <c r="BV19" s="11">
        <v>22.19</v>
      </c>
      <c r="BW19" s="11">
        <v>35</v>
      </c>
      <c r="BX19" s="11"/>
      <c r="BY19" s="11"/>
      <c r="BZ19" s="11">
        <v>32.9</v>
      </c>
      <c r="CA19" s="11"/>
      <c r="CB19" s="15">
        <v>0.02</v>
      </c>
      <c r="CC19" s="11">
        <v>7.0000000000000007E-2</v>
      </c>
      <c r="CD19" s="11">
        <v>3.5</v>
      </c>
      <c r="CE19" s="11">
        <v>0.4</v>
      </c>
      <c r="CF19" s="11"/>
      <c r="CG19" s="11"/>
      <c r="CH19" s="11">
        <v>1.1000000000000001</v>
      </c>
      <c r="CI19" s="11">
        <v>54.5</v>
      </c>
      <c r="CJ19" s="11"/>
      <c r="CK19" s="11"/>
      <c r="CL19" s="11">
        <v>0.03</v>
      </c>
      <c r="CM19" s="11">
        <v>6.6</v>
      </c>
      <c r="CN19" s="16">
        <v>0.45200000000000001</v>
      </c>
      <c r="CO19" s="15">
        <f t="shared" si="3"/>
        <v>4520</v>
      </c>
      <c r="CP19" s="11"/>
      <c r="CQ19" s="11">
        <v>0.14000000000000001</v>
      </c>
      <c r="CR19" s="11">
        <v>1.9</v>
      </c>
      <c r="CS19" s="11">
        <v>56</v>
      </c>
      <c r="CT19" s="11">
        <v>0</v>
      </c>
      <c r="CU19" s="11">
        <v>41.33</v>
      </c>
      <c r="CV19" s="11"/>
      <c r="CW19" s="11">
        <v>62.1</v>
      </c>
      <c r="CX19" s="11">
        <v>36.4</v>
      </c>
    </row>
    <row r="20" spans="1:102" ht="12" x14ac:dyDescent="0.15">
      <c r="A20" s="9" t="s">
        <v>85</v>
      </c>
      <c r="B20" s="9" t="s">
        <v>86</v>
      </c>
      <c r="C20" s="9" t="s">
        <v>87</v>
      </c>
      <c r="D20" s="10" t="s">
        <v>141</v>
      </c>
      <c r="E20" s="11">
        <v>746849</v>
      </c>
      <c r="F20" s="11">
        <v>6253204</v>
      </c>
      <c r="G20" s="9" t="s">
        <v>89</v>
      </c>
      <c r="H20" s="12" t="s">
        <v>406</v>
      </c>
      <c r="I20" s="9" t="s">
        <v>90</v>
      </c>
      <c r="J20" s="11">
        <v>1079</v>
      </c>
      <c r="K20" s="9" t="s">
        <v>91</v>
      </c>
      <c r="L20" s="11">
        <v>149.66744423602501</v>
      </c>
      <c r="M20" s="11">
        <v>-33.832600969052997</v>
      </c>
      <c r="N20" s="9" t="s">
        <v>93</v>
      </c>
      <c r="O20" s="9" t="s">
        <v>128</v>
      </c>
      <c r="P20" s="9">
        <v>155</v>
      </c>
      <c r="Q20" s="9" t="s">
        <v>95</v>
      </c>
      <c r="R20" s="9" t="s">
        <v>129</v>
      </c>
      <c r="S20" s="9" t="s">
        <v>97</v>
      </c>
      <c r="T20" s="9" t="s">
        <v>130</v>
      </c>
      <c r="U20" s="9" t="s">
        <v>131</v>
      </c>
      <c r="V20" s="9" t="s">
        <v>132</v>
      </c>
      <c r="W20" s="9" t="s">
        <v>99</v>
      </c>
      <c r="X20" s="9" t="s">
        <v>133</v>
      </c>
      <c r="Y20" s="9" t="s">
        <v>101</v>
      </c>
      <c r="Z20" s="9" t="s">
        <v>134</v>
      </c>
      <c r="AA20" s="9" t="s">
        <v>135</v>
      </c>
      <c r="AB20" s="9" t="s">
        <v>92</v>
      </c>
      <c r="AC20" s="9" t="s">
        <v>104</v>
      </c>
      <c r="AD20" s="9" t="s">
        <v>136</v>
      </c>
      <c r="AE20" s="9" t="s">
        <v>137</v>
      </c>
      <c r="AF20" s="9" t="s">
        <v>107</v>
      </c>
      <c r="AG20" s="11">
        <v>76</v>
      </c>
      <c r="AH20" s="11">
        <v>4.0199999999999996</v>
      </c>
      <c r="AI20" s="11">
        <v>0.7</v>
      </c>
      <c r="AJ20" s="11">
        <v>1.1000000000000001</v>
      </c>
      <c r="AK20" s="11">
        <f t="shared" si="0"/>
        <v>1100</v>
      </c>
      <c r="AL20" s="11">
        <v>4</v>
      </c>
      <c r="AM20" s="11">
        <v>350.1</v>
      </c>
      <c r="AN20" s="11">
        <v>2.9</v>
      </c>
      <c r="AO20" s="11">
        <v>0.05</v>
      </c>
      <c r="AP20" s="13">
        <v>0.85</v>
      </c>
      <c r="AQ20" s="13">
        <f t="shared" si="1"/>
        <v>8500</v>
      </c>
      <c r="AR20" s="11">
        <v>0.3</v>
      </c>
      <c r="AS20" s="11">
        <v>155.19999999999999</v>
      </c>
      <c r="AT20" s="11">
        <v>61.4</v>
      </c>
      <c r="AU20" s="11">
        <v>89.2</v>
      </c>
      <c r="AV20" s="11">
        <v>0.72</v>
      </c>
      <c r="AW20" s="11">
        <v>45.47</v>
      </c>
      <c r="AX20" s="11"/>
      <c r="AY20" s="11"/>
      <c r="AZ20" s="11"/>
      <c r="BA20" s="11">
        <v>11.07</v>
      </c>
      <c r="BB20" s="11">
        <v>19.600000000000001</v>
      </c>
      <c r="BC20" s="11"/>
      <c r="BD20" s="11">
        <v>0.2</v>
      </c>
      <c r="BE20" s="11">
        <v>0.43</v>
      </c>
      <c r="BF20" s="11">
        <v>19</v>
      </c>
      <c r="BG20" s="11"/>
      <c r="BH20" s="11">
        <v>0.09</v>
      </c>
      <c r="BI20" s="13">
        <v>0.28000000000000003</v>
      </c>
      <c r="BJ20" s="11">
        <v>97.1</v>
      </c>
      <c r="BK20" s="11">
        <v>9.3000000000000007</v>
      </c>
      <c r="BL20" s="11"/>
      <c r="BM20" s="11">
        <v>0.96</v>
      </c>
      <c r="BN20" s="11">
        <v>2817</v>
      </c>
      <c r="BO20" s="11">
        <v>4.8499999999999996</v>
      </c>
      <c r="BP20" s="14">
        <v>-1E-3</v>
      </c>
      <c r="BQ20" s="11">
        <v>27.8</v>
      </c>
      <c r="BR20" s="11"/>
      <c r="BS20" s="11">
        <v>53</v>
      </c>
      <c r="BT20" s="13">
        <v>0.17899999999999999</v>
      </c>
      <c r="BU20" s="13">
        <f t="shared" si="2"/>
        <v>1790</v>
      </c>
      <c r="BV20" s="11">
        <v>8.14</v>
      </c>
      <c r="BW20" s="11">
        <v>38</v>
      </c>
      <c r="BX20" s="11"/>
      <c r="BY20" s="11"/>
      <c r="BZ20" s="11">
        <v>58.4</v>
      </c>
      <c r="CA20" s="11"/>
      <c r="CB20" s="15">
        <v>0.03</v>
      </c>
      <c r="CC20" s="11">
        <v>0.05</v>
      </c>
      <c r="CD20" s="11">
        <v>9.6</v>
      </c>
      <c r="CE20" s="11">
        <v>0.5</v>
      </c>
      <c r="CF20" s="11"/>
      <c r="CG20" s="11"/>
      <c r="CH20" s="11">
        <v>3.4</v>
      </c>
      <c r="CI20" s="11">
        <v>219.9</v>
      </c>
      <c r="CJ20" s="11"/>
      <c r="CK20" s="11">
        <v>0.54</v>
      </c>
      <c r="CL20" s="11"/>
      <c r="CM20" s="11">
        <v>7.6</v>
      </c>
      <c r="CN20" s="16">
        <v>1.6479999999999999</v>
      </c>
      <c r="CO20" s="15">
        <f t="shared" si="3"/>
        <v>16480</v>
      </c>
      <c r="CP20" s="11"/>
      <c r="CQ20" s="11">
        <v>0.08</v>
      </c>
      <c r="CR20" s="11">
        <v>2.1</v>
      </c>
      <c r="CS20" s="11">
        <v>224</v>
      </c>
      <c r="CT20" s="11">
        <v>0.1</v>
      </c>
      <c r="CU20" s="11">
        <v>31.88</v>
      </c>
      <c r="CV20" s="11"/>
      <c r="CW20" s="11">
        <v>168.2</v>
      </c>
      <c r="CX20" s="11">
        <v>53.8</v>
      </c>
    </row>
    <row r="21" spans="1:102" ht="12" x14ac:dyDescent="0.15">
      <c r="A21" s="9" t="s">
        <v>85</v>
      </c>
      <c r="B21" s="9" t="s">
        <v>86</v>
      </c>
      <c r="C21" s="9" t="s">
        <v>87</v>
      </c>
      <c r="D21" s="10" t="s">
        <v>142</v>
      </c>
      <c r="E21" s="11">
        <v>746803</v>
      </c>
      <c r="F21" s="11">
        <v>6253203</v>
      </c>
      <c r="G21" s="9" t="s">
        <v>89</v>
      </c>
      <c r="H21" s="12" t="s">
        <v>406</v>
      </c>
      <c r="I21" s="9" t="s">
        <v>90</v>
      </c>
      <c r="J21" s="11">
        <v>1081</v>
      </c>
      <c r="K21" s="9" t="s">
        <v>91</v>
      </c>
      <c r="L21" s="11">
        <v>149.666947912616</v>
      </c>
      <c r="M21" s="11">
        <v>-33.832620727608898</v>
      </c>
      <c r="N21" s="9" t="s">
        <v>93</v>
      </c>
      <c r="O21" s="9" t="s">
        <v>128</v>
      </c>
      <c r="P21" s="9" t="s">
        <v>112</v>
      </c>
      <c r="Q21" s="9" t="s">
        <v>95</v>
      </c>
      <c r="R21" s="9" t="s">
        <v>129</v>
      </c>
      <c r="S21" s="9" t="s">
        <v>97</v>
      </c>
      <c r="T21" s="9" t="s">
        <v>130</v>
      </c>
      <c r="U21" s="9" t="s">
        <v>131</v>
      </c>
      <c r="V21" s="9" t="s">
        <v>132</v>
      </c>
      <c r="W21" s="9" t="s">
        <v>99</v>
      </c>
      <c r="X21" s="9" t="s">
        <v>133</v>
      </c>
      <c r="Y21" s="9" t="s">
        <v>101</v>
      </c>
      <c r="Z21" s="9" t="s">
        <v>134</v>
      </c>
      <c r="AA21" s="9" t="s">
        <v>135</v>
      </c>
      <c r="AB21" s="9" t="s">
        <v>92</v>
      </c>
      <c r="AC21" s="9" t="s">
        <v>104</v>
      </c>
      <c r="AD21" s="9" t="s">
        <v>136</v>
      </c>
      <c r="AE21" s="9" t="s">
        <v>137</v>
      </c>
      <c r="AF21" s="9" t="s">
        <v>107</v>
      </c>
      <c r="AG21" s="11">
        <v>29</v>
      </c>
      <c r="AH21" s="11">
        <v>2.58</v>
      </c>
      <c r="AI21" s="11">
        <v>1.2</v>
      </c>
      <c r="AJ21" s="11"/>
      <c r="AK21" s="11">
        <f t="shared" si="0"/>
        <v>0</v>
      </c>
      <c r="AL21" s="11">
        <v>3</v>
      </c>
      <c r="AM21" s="11">
        <v>495</v>
      </c>
      <c r="AN21" s="11">
        <v>1.8</v>
      </c>
      <c r="AO21" s="11">
        <v>0.08</v>
      </c>
      <c r="AP21" s="13">
        <v>0.34</v>
      </c>
      <c r="AQ21" s="13">
        <f t="shared" si="1"/>
        <v>3400.0000000000005</v>
      </c>
      <c r="AR21" s="11">
        <v>0.12</v>
      </c>
      <c r="AS21" s="11">
        <v>88.1</v>
      </c>
      <c r="AT21" s="11">
        <v>51.3</v>
      </c>
      <c r="AU21" s="11">
        <v>87.4</v>
      </c>
      <c r="AV21" s="11">
        <v>0.65</v>
      </c>
      <c r="AW21" s="11">
        <v>33.49</v>
      </c>
      <c r="AX21" s="11"/>
      <c r="AY21" s="11"/>
      <c r="AZ21" s="11"/>
      <c r="BA21" s="11">
        <v>9.4700000000000006</v>
      </c>
      <c r="BB21" s="11">
        <v>15.3</v>
      </c>
      <c r="BC21" s="11"/>
      <c r="BD21" s="11">
        <v>0.1</v>
      </c>
      <c r="BE21" s="11">
        <v>0.43</v>
      </c>
      <c r="BF21" s="11">
        <v>28</v>
      </c>
      <c r="BG21" s="11"/>
      <c r="BH21" s="11">
        <v>0.09</v>
      </c>
      <c r="BI21" s="13">
        <v>0.11</v>
      </c>
      <c r="BJ21" s="11">
        <v>76.2</v>
      </c>
      <c r="BK21" s="11">
        <v>7.7</v>
      </c>
      <c r="BL21" s="11"/>
      <c r="BM21" s="11">
        <v>0.55000000000000004</v>
      </c>
      <c r="BN21" s="11">
        <v>2151</v>
      </c>
      <c r="BO21" s="11">
        <v>3.91</v>
      </c>
      <c r="BP21" s="14">
        <v>6.0000000000000001E-3</v>
      </c>
      <c r="BQ21" s="11">
        <v>10.06</v>
      </c>
      <c r="BR21" s="11"/>
      <c r="BS21" s="11">
        <v>48.7</v>
      </c>
      <c r="BT21" s="13">
        <v>0.14199999999999999</v>
      </c>
      <c r="BU21" s="13">
        <f t="shared" si="2"/>
        <v>1419.9999999999998</v>
      </c>
      <c r="BV21" s="11">
        <v>11.63</v>
      </c>
      <c r="BW21" s="11">
        <v>18</v>
      </c>
      <c r="BX21" s="11"/>
      <c r="BY21" s="11"/>
      <c r="BZ21" s="11">
        <v>23.2</v>
      </c>
      <c r="CA21" s="11"/>
      <c r="CB21" s="15"/>
      <c r="CC21" s="11">
        <v>0.08</v>
      </c>
      <c r="CD21" s="11">
        <v>7.7</v>
      </c>
      <c r="CE21" s="11">
        <v>0.2</v>
      </c>
      <c r="CF21" s="11"/>
      <c r="CG21" s="11"/>
      <c r="CH21" s="11">
        <v>2.9</v>
      </c>
      <c r="CI21" s="11">
        <v>85.5</v>
      </c>
      <c r="CJ21" s="11"/>
      <c r="CK21" s="11">
        <v>0.17</v>
      </c>
      <c r="CL21" s="11"/>
      <c r="CM21" s="11">
        <v>7.6</v>
      </c>
      <c r="CN21" s="16">
        <v>1.262</v>
      </c>
      <c r="CO21" s="15">
        <f t="shared" si="3"/>
        <v>12620</v>
      </c>
      <c r="CP21" s="11"/>
      <c r="CQ21" s="11">
        <v>0.08</v>
      </c>
      <c r="CR21" s="11">
        <v>1.6</v>
      </c>
      <c r="CS21" s="11">
        <v>192</v>
      </c>
      <c r="CT21" s="11">
        <v>0</v>
      </c>
      <c r="CU21" s="11">
        <v>22.64</v>
      </c>
      <c r="CV21" s="11"/>
      <c r="CW21" s="11">
        <v>134.1</v>
      </c>
      <c r="CX21" s="11">
        <v>58.4</v>
      </c>
    </row>
    <row r="22" spans="1:102" ht="12" x14ac:dyDescent="0.15">
      <c r="A22" s="9" t="s">
        <v>85</v>
      </c>
      <c r="B22" s="9" t="s">
        <v>86</v>
      </c>
      <c r="C22" s="9" t="s">
        <v>87</v>
      </c>
      <c r="D22" s="10" t="s">
        <v>208</v>
      </c>
      <c r="E22" s="11">
        <v>746795</v>
      </c>
      <c r="F22" s="11">
        <v>6253339</v>
      </c>
      <c r="G22" s="9" t="s">
        <v>89</v>
      </c>
      <c r="H22" s="12" t="s">
        <v>406</v>
      </c>
      <c r="I22" s="9" t="s">
        <v>90</v>
      </c>
      <c r="J22" s="11">
        <v>1083</v>
      </c>
      <c r="K22" s="9" t="s">
        <v>91</v>
      </c>
      <c r="L22" s="11">
        <v>149.66682347112601</v>
      </c>
      <c r="M22" s="11">
        <v>-33.831397322870203</v>
      </c>
      <c r="N22" s="9" t="s">
        <v>93</v>
      </c>
      <c r="O22" s="9" t="s">
        <v>94</v>
      </c>
      <c r="P22" s="9" t="s">
        <v>112</v>
      </c>
      <c r="Q22" s="9" t="s">
        <v>95</v>
      </c>
      <c r="R22" s="9" t="s">
        <v>129</v>
      </c>
      <c r="S22" s="9" t="s">
        <v>97</v>
      </c>
      <c r="T22" s="9" t="s">
        <v>130</v>
      </c>
      <c r="U22" s="9" t="s">
        <v>131</v>
      </c>
      <c r="V22" s="9" t="s">
        <v>132</v>
      </c>
      <c r="W22" s="9" t="s">
        <v>99</v>
      </c>
      <c r="X22" s="9" t="s">
        <v>133</v>
      </c>
      <c r="Y22" s="9" t="s">
        <v>101</v>
      </c>
      <c r="Z22" s="9" t="s">
        <v>134</v>
      </c>
      <c r="AA22" s="9" t="s">
        <v>135</v>
      </c>
      <c r="AB22" s="9" t="s">
        <v>92</v>
      </c>
      <c r="AC22" s="9" t="s">
        <v>104</v>
      </c>
      <c r="AD22" s="9" t="s">
        <v>136</v>
      </c>
      <c r="AE22" s="9" t="s">
        <v>137</v>
      </c>
      <c r="AF22" s="9" t="s">
        <v>107</v>
      </c>
      <c r="AG22" s="11">
        <v>44</v>
      </c>
      <c r="AH22" s="11">
        <v>2.84</v>
      </c>
      <c r="AI22" s="11">
        <v>0.6</v>
      </c>
      <c r="AJ22" s="11">
        <v>0.2</v>
      </c>
      <c r="AK22" s="11">
        <f t="shared" si="0"/>
        <v>200</v>
      </c>
      <c r="AL22" s="11">
        <v>4</v>
      </c>
      <c r="AM22" s="11">
        <v>347.1</v>
      </c>
      <c r="AN22" s="11">
        <v>2.2000000000000002</v>
      </c>
      <c r="AO22" s="11">
        <v>0.06</v>
      </c>
      <c r="AP22" s="13">
        <v>0.47</v>
      </c>
      <c r="AQ22" s="13">
        <f t="shared" si="1"/>
        <v>4700</v>
      </c>
      <c r="AR22" s="11">
        <v>0.2</v>
      </c>
      <c r="AS22" s="11">
        <v>167.5</v>
      </c>
      <c r="AT22" s="11">
        <v>63.8</v>
      </c>
      <c r="AU22" s="11">
        <v>71.900000000000006</v>
      </c>
      <c r="AV22" s="11">
        <v>0.79</v>
      </c>
      <c r="AW22" s="11">
        <v>35.81</v>
      </c>
      <c r="AX22" s="11"/>
      <c r="AY22" s="11"/>
      <c r="AZ22" s="11"/>
      <c r="BA22" s="11">
        <v>9.36</v>
      </c>
      <c r="BB22" s="11">
        <v>16.399999999999999</v>
      </c>
      <c r="BC22" s="11"/>
      <c r="BD22" s="11">
        <v>0.2</v>
      </c>
      <c r="BE22" s="11">
        <v>0.74</v>
      </c>
      <c r="BF22" s="11">
        <v>27</v>
      </c>
      <c r="BG22" s="11"/>
      <c r="BH22" s="11">
        <v>0.06</v>
      </c>
      <c r="BI22" s="13">
        <v>0.18</v>
      </c>
      <c r="BJ22" s="11">
        <v>86.2</v>
      </c>
      <c r="BK22" s="11">
        <v>6.2</v>
      </c>
      <c r="BL22" s="11"/>
      <c r="BM22" s="11">
        <v>0.65</v>
      </c>
      <c r="BN22" s="11">
        <v>2461</v>
      </c>
      <c r="BO22" s="11">
        <v>3.43</v>
      </c>
      <c r="BP22" s="14">
        <v>8.0000000000000002E-3</v>
      </c>
      <c r="BQ22" s="11">
        <v>4.47</v>
      </c>
      <c r="BR22" s="11"/>
      <c r="BS22" s="11">
        <v>49.5</v>
      </c>
      <c r="BT22" s="13">
        <v>0.10199999999999999</v>
      </c>
      <c r="BU22" s="13">
        <f t="shared" si="2"/>
        <v>1019.9999999999999</v>
      </c>
      <c r="BV22" s="11">
        <v>10.050000000000001</v>
      </c>
      <c r="BW22" s="11">
        <v>87</v>
      </c>
      <c r="BX22" s="11"/>
      <c r="BY22" s="11"/>
      <c r="BZ22" s="11">
        <v>46</v>
      </c>
      <c r="CA22" s="11"/>
      <c r="CB22" s="15"/>
      <c r="CC22" s="11">
        <v>0.06</v>
      </c>
      <c r="CD22" s="11">
        <v>9.5</v>
      </c>
      <c r="CE22" s="11">
        <v>0.4</v>
      </c>
      <c r="CF22" s="11"/>
      <c r="CG22" s="11"/>
      <c r="CH22" s="11">
        <v>2.2000000000000002</v>
      </c>
      <c r="CI22" s="11">
        <v>70.400000000000006</v>
      </c>
      <c r="CJ22" s="11"/>
      <c r="CK22" s="11"/>
      <c r="CL22" s="11"/>
      <c r="CM22" s="11">
        <v>6.9</v>
      </c>
      <c r="CN22" s="16">
        <v>0.98</v>
      </c>
      <c r="CO22" s="15">
        <f t="shared" si="3"/>
        <v>9800</v>
      </c>
      <c r="CP22" s="11"/>
      <c r="CQ22" s="11">
        <v>0.11</v>
      </c>
      <c r="CR22" s="11">
        <v>1.5</v>
      </c>
      <c r="CS22" s="11">
        <v>193</v>
      </c>
      <c r="CT22" s="11">
        <v>0</v>
      </c>
      <c r="CU22" s="11">
        <v>28.96</v>
      </c>
      <c r="CV22" s="11"/>
      <c r="CW22" s="11">
        <v>148.69999999999999</v>
      </c>
      <c r="CX22" s="11">
        <v>63.8</v>
      </c>
    </row>
    <row r="23" spans="1:102" ht="12" x14ac:dyDescent="0.15">
      <c r="A23" s="9" t="s">
        <v>85</v>
      </c>
      <c r="B23" s="9" t="s">
        <v>86</v>
      </c>
      <c r="C23" s="9" t="s">
        <v>87</v>
      </c>
      <c r="D23" s="10" t="s">
        <v>214</v>
      </c>
      <c r="E23" s="11">
        <v>746849</v>
      </c>
      <c r="F23" s="11">
        <v>6253351</v>
      </c>
      <c r="G23" s="9" t="s">
        <v>89</v>
      </c>
      <c r="H23" s="12" t="s">
        <v>406</v>
      </c>
      <c r="I23" s="9" t="s">
        <v>90</v>
      </c>
      <c r="J23" s="11">
        <v>1071</v>
      </c>
      <c r="K23" s="9" t="s">
        <v>91</v>
      </c>
      <c r="L23" s="11">
        <v>149.66740307187999</v>
      </c>
      <c r="M23" s="11">
        <v>-33.8312765926647</v>
      </c>
      <c r="N23" s="9" t="s">
        <v>93</v>
      </c>
      <c r="O23" s="9" t="s">
        <v>215</v>
      </c>
      <c r="P23" s="9" t="s">
        <v>109</v>
      </c>
      <c r="Q23" s="9" t="s">
        <v>95</v>
      </c>
      <c r="R23" s="9" t="s">
        <v>96</v>
      </c>
      <c r="S23" s="9" t="s">
        <v>140</v>
      </c>
      <c r="T23" s="9" t="s">
        <v>130</v>
      </c>
      <c r="U23" s="9" t="s">
        <v>131</v>
      </c>
      <c r="V23" s="9" t="s">
        <v>162</v>
      </c>
      <c r="W23" s="9" t="s">
        <v>99</v>
      </c>
      <c r="X23" s="9" t="s">
        <v>133</v>
      </c>
      <c r="Y23" s="9" t="s">
        <v>101</v>
      </c>
      <c r="Z23" s="9" t="s">
        <v>134</v>
      </c>
      <c r="AA23" s="9" t="s">
        <v>135</v>
      </c>
      <c r="AB23" s="9" t="s">
        <v>92</v>
      </c>
      <c r="AC23" s="9" t="s">
        <v>104</v>
      </c>
      <c r="AD23" s="9" t="s">
        <v>136</v>
      </c>
      <c r="AE23" s="9" t="s">
        <v>137</v>
      </c>
      <c r="AF23" s="9" t="s">
        <v>107</v>
      </c>
      <c r="AG23" s="11">
        <v>28</v>
      </c>
      <c r="AH23" s="11">
        <v>1.1499999999999999</v>
      </c>
      <c r="AI23" s="11">
        <v>1.1000000000000001</v>
      </c>
      <c r="AJ23" s="11">
        <v>0.7</v>
      </c>
      <c r="AK23" s="11">
        <f t="shared" si="0"/>
        <v>700</v>
      </c>
      <c r="AL23" s="11"/>
      <c r="AM23" s="11">
        <v>94.9</v>
      </c>
      <c r="AN23" s="11">
        <v>0.6</v>
      </c>
      <c r="AO23" s="11">
        <v>0.18</v>
      </c>
      <c r="AP23" s="13">
        <v>0.15</v>
      </c>
      <c r="AQ23" s="13">
        <f t="shared" si="1"/>
        <v>1500</v>
      </c>
      <c r="AR23" s="11">
        <v>0.05</v>
      </c>
      <c r="AS23" s="11">
        <v>39.6</v>
      </c>
      <c r="AT23" s="11">
        <v>5</v>
      </c>
      <c r="AU23" s="11">
        <v>10.4</v>
      </c>
      <c r="AV23" s="11">
        <v>0.76</v>
      </c>
      <c r="AW23" s="11">
        <v>8</v>
      </c>
      <c r="AX23" s="11"/>
      <c r="AY23" s="11"/>
      <c r="AZ23" s="11"/>
      <c r="BA23" s="11">
        <v>1.1599999999999999</v>
      </c>
      <c r="BB23" s="11">
        <v>4.5</v>
      </c>
      <c r="BC23" s="11"/>
      <c r="BD23" s="11"/>
      <c r="BE23" s="11">
        <v>0.04</v>
      </c>
      <c r="BF23" s="11">
        <v>21</v>
      </c>
      <c r="BG23" s="11"/>
      <c r="BH23" s="11"/>
      <c r="BI23" s="13">
        <v>0.16</v>
      </c>
      <c r="BJ23" s="11">
        <v>30.7</v>
      </c>
      <c r="BK23" s="11">
        <v>3</v>
      </c>
      <c r="BL23" s="11"/>
      <c r="BM23" s="11">
        <v>0.13</v>
      </c>
      <c r="BN23" s="11">
        <v>534</v>
      </c>
      <c r="BO23" s="11">
        <v>0.32</v>
      </c>
      <c r="BP23" s="14">
        <v>3.0000000000000001E-3</v>
      </c>
      <c r="BQ23" s="11">
        <v>0.81</v>
      </c>
      <c r="BR23" s="11"/>
      <c r="BS23" s="11">
        <v>6.1</v>
      </c>
      <c r="BT23" s="13">
        <v>4.5999999999999999E-2</v>
      </c>
      <c r="BU23" s="13">
        <f t="shared" si="2"/>
        <v>460</v>
      </c>
      <c r="BV23" s="11">
        <v>12.2</v>
      </c>
      <c r="BW23" s="11">
        <v>0</v>
      </c>
      <c r="BX23" s="11"/>
      <c r="BY23" s="11"/>
      <c r="BZ23" s="11">
        <v>45.6</v>
      </c>
      <c r="CA23" s="11"/>
      <c r="CB23" s="15">
        <v>0.02</v>
      </c>
      <c r="CC23" s="11">
        <v>0.08</v>
      </c>
      <c r="CD23" s="11">
        <v>3.6</v>
      </c>
      <c r="CE23" s="11">
        <v>0.3</v>
      </c>
      <c r="CF23" s="11"/>
      <c r="CG23" s="11"/>
      <c r="CH23" s="11">
        <v>1.2</v>
      </c>
      <c r="CI23" s="11">
        <v>15.7</v>
      </c>
      <c r="CJ23" s="11"/>
      <c r="CK23" s="11"/>
      <c r="CL23" s="11"/>
      <c r="CM23" s="11">
        <v>2.8</v>
      </c>
      <c r="CN23" s="16">
        <v>1.4E-2</v>
      </c>
      <c r="CO23" s="15">
        <f t="shared" si="3"/>
        <v>140</v>
      </c>
      <c r="CP23" s="11"/>
      <c r="CQ23" s="11">
        <v>0.13</v>
      </c>
      <c r="CR23" s="11">
        <v>1.3</v>
      </c>
      <c r="CS23" s="11">
        <v>30</v>
      </c>
      <c r="CT23" s="11">
        <v>0</v>
      </c>
      <c r="CU23" s="11">
        <v>21.4</v>
      </c>
      <c r="CV23" s="11"/>
      <c r="CW23" s="11">
        <v>44.6</v>
      </c>
      <c r="CX23" s="11">
        <v>1.2</v>
      </c>
    </row>
    <row r="24" spans="1:102" ht="12" x14ac:dyDescent="0.15">
      <c r="A24" s="9" t="s">
        <v>85</v>
      </c>
      <c r="B24" s="9" t="s">
        <v>86</v>
      </c>
      <c r="C24" s="9" t="s">
        <v>87</v>
      </c>
      <c r="D24" s="10" t="s">
        <v>167</v>
      </c>
      <c r="E24" s="11">
        <v>746849</v>
      </c>
      <c r="F24" s="11">
        <v>6253251</v>
      </c>
      <c r="G24" s="9" t="s">
        <v>89</v>
      </c>
      <c r="H24" s="12" t="s">
        <v>406</v>
      </c>
      <c r="I24" s="9" t="s">
        <v>90</v>
      </c>
      <c r="J24" s="11">
        <v>1077</v>
      </c>
      <c r="K24" s="9" t="s">
        <v>91</v>
      </c>
      <c r="L24" s="11">
        <v>149.667431074408</v>
      </c>
      <c r="M24" s="11">
        <v>-33.832177529018999</v>
      </c>
      <c r="N24" s="9" t="s">
        <v>93</v>
      </c>
      <c r="O24" s="9" t="s">
        <v>168</v>
      </c>
      <c r="P24" s="9" t="s">
        <v>112</v>
      </c>
      <c r="Q24" s="9" t="s">
        <v>95</v>
      </c>
      <c r="R24" s="9" t="s">
        <v>129</v>
      </c>
      <c r="S24" s="9" t="s">
        <v>97</v>
      </c>
      <c r="T24" s="9" t="s">
        <v>130</v>
      </c>
      <c r="U24" s="9" t="s">
        <v>131</v>
      </c>
      <c r="V24" s="9" t="s">
        <v>132</v>
      </c>
      <c r="W24" s="9" t="s">
        <v>99</v>
      </c>
      <c r="X24" s="9" t="s">
        <v>133</v>
      </c>
      <c r="Y24" s="9" t="s">
        <v>101</v>
      </c>
      <c r="Z24" s="9" t="s">
        <v>134</v>
      </c>
      <c r="AA24" s="9" t="s">
        <v>135</v>
      </c>
      <c r="AB24" s="9" t="s">
        <v>92</v>
      </c>
      <c r="AC24" s="9" t="s">
        <v>104</v>
      </c>
      <c r="AD24" s="9" t="s">
        <v>136</v>
      </c>
      <c r="AE24" s="9" t="s">
        <v>137</v>
      </c>
      <c r="AF24" s="9" t="s">
        <v>107</v>
      </c>
      <c r="AG24" s="11">
        <v>23</v>
      </c>
      <c r="AH24" s="11">
        <v>2.66</v>
      </c>
      <c r="AI24" s="11">
        <v>1.1000000000000001</v>
      </c>
      <c r="AJ24" s="11">
        <v>0.6</v>
      </c>
      <c r="AK24" s="11">
        <f t="shared" si="0"/>
        <v>600</v>
      </c>
      <c r="AL24" s="11">
        <v>2</v>
      </c>
      <c r="AM24" s="11">
        <v>415.6</v>
      </c>
      <c r="AN24" s="11">
        <v>2.4</v>
      </c>
      <c r="AO24" s="11">
        <v>0.1</v>
      </c>
      <c r="AP24" s="13">
        <v>0.38</v>
      </c>
      <c r="AQ24" s="13">
        <f t="shared" si="1"/>
        <v>3800</v>
      </c>
      <c r="AR24" s="11">
        <v>0.17</v>
      </c>
      <c r="AS24" s="11">
        <v>134.6</v>
      </c>
      <c r="AT24" s="11">
        <v>62.4</v>
      </c>
      <c r="AU24" s="11">
        <v>80.900000000000006</v>
      </c>
      <c r="AV24" s="11">
        <v>0.71</v>
      </c>
      <c r="AW24" s="11">
        <v>34.94</v>
      </c>
      <c r="AX24" s="11"/>
      <c r="AY24" s="11"/>
      <c r="AZ24" s="11"/>
      <c r="BA24" s="11">
        <v>9.15</v>
      </c>
      <c r="BB24" s="11">
        <v>15.3</v>
      </c>
      <c r="BC24" s="11"/>
      <c r="BD24" s="11">
        <v>0.2</v>
      </c>
      <c r="BE24" s="11">
        <v>0.35</v>
      </c>
      <c r="BF24" s="11">
        <v>19</v>
      </c>
      <c r="BG24" s="11"/>
      <c r="BH24" s="11">
        <v>0.08</v>
      </c>
      <c r="BI24" s="13">
        <v>0.16</v>
      </c>
      <c r="BJ24" s="11">
        <v>73.5</v>
      </c>
      <c r="BK24" s="11">
        <v>5.5</v>
      </c>
      <c r="BL24" s="11"/>
      <c r="BM24" s="11">
        <v>0.49</v>
      </c>
      <c r="BN24" s="11">
        <v>2346</v>
      </c>
      <c r="BO24" s="11">
        <v>3.69</v>
      </c>
      <c r="BP24" s="14">
        <v>6.0000000000000001E-3</v>
      </c>
      <c r="BQ24" s="11">
        <v>7.73</v>
      </c>
      <c r="BR24" s="11"/>
      <c r="BS24" s="11">
        <v>49.9</v>
      </c>
      <c r="BT24" s="13">
        <v>0.156</v>
      </c>
      <c r="BU24" s="13">
        <f t="shared" si="2"/>
        <v>1560</v>
      </c>
      <c r="BV24" s="11">
        <v>11.34</v>
      </c>
      <c r="BW24" s="11">
        <v>0</v>
      </c>
      <c r="BX24" s="11"/>
      <c r="BY24" s="11"/>
      <c r="BZ24" s="11">
        <v>35.5</v>
      </c>
      <c r="CA24" s="11"/>
      <c r="CB24" s="15">
        <v>0.01</v>
      </c>
      <c r="CC24" s="11">
        <v>0.1</v>
      </c>
      <c r="CD24" s="11">
        <v>9.6</v>
      </c>
      <c r="CE24" s="11">
        <v>0.3</v>
      </c>
      <c r="CF24" s="11"/>
      <c r="CG24" s="11"/>
      <c r="CH24" s="11">
        <v>2.5</v>
      </c>
      <c r="CI24" s="11">
        <v>97.7</v>
      </c>
      <c r="CJ24" s="11"/>
      <c r="CK24" s="11"/>
      <c r="CL24" s="11"/>
      <c r="CM24" s="11">
        <v>7.2</v>
      </c>
      <c r="CN24" s="16">
        <v>0.90700000000000003</v>
      </c>
      <c r="CO24" s="15">
        <f t="shared" si="3"/>
        <v>9070</v>
      </c>
      <c r="CP24" s="11"/>
      <c r="CQ24" s="11">
        <v>0.12</v>
      </c>
      <c r="CR24" s="11">
        <v>1.5</v>
      </c>
      <c r="CS24" s="11">
        <v>195</v>
      </c>
      <c r="CT24" s="11">
        <v>0.1</v>
      </c>
      <c r="CU24" s="11">
        <v>25.72</v>
      </c>
      <c r="CV24" s="11"/>
      <c r="CW24" s="11">
        <v>137.19999999999999</v>
      </c>
      <c r="CX24" s="11">
        <v>38.799999999999997</v>
      </c>
    </row>
    <row r="25" spans="1:102" ht="12" x14ac:dyDescent="0.15">
      <c r="A25" s="9" t="s">
        <v>85</v>
      </c>
      <c r="B25" s="9" t="s">
        <v>86</v>
      </c>
      <c r="C25" s="9" t="s">
        <v>87</v>
      </c>
      <c r="D25" s="10" t="s">
        <v>172</v>
      </c>
      <c r="E25" s="11">
        <v>746801</v>
      </c>
      <c r="F25" s="11">
        <v>6253250</v>
      </c>
      <c r="G25" s="9" t="s">
        <v>89</v>
      </c>
      <c r="H25" s="12" t="s">
        <v>406</v>
      </c>
      <c r="I25" s="9" t="s">
        <v>90</v>
      </c>
      <c r="J25" s="11">
        <v>1088</v>
      </c>
      <c r="K25" s="9" t="s">
        <v>91</v>
      </c>
      <c r="L25" s="11">
        <v>149.66691316208099</v>
      </c>
      <c r="M25" s="11">
        <v>-33.832197754708403</v>
      </c>
      <c r="N25" s="9" t="s">
        <v>93</v>
      </c>
      <c r="O25" s="9" t="s">
        <v>94</v>
      </c>
      <c r="P25" s="9">
        <v>155</v>
      </c>
      <c r="Q25" s="9" t="s">
        <v>95</v>
      </c>
      <c r="R25" s="9" t="s">
        <v>129</v>
      </c>
      <c r="S25" s="9" t="s">
        <v>97</v>
      </c>
      <c r="T25" s="9" t="s">
        <v>130</v>
      </c>
      <c r="U25" s="9" t="s">
        <v>131</v>
      </c>
      <c r="V25" s="9" t="s">
        <v>132</v>
      </c>
      <c r="W25" s="9" t="s">
        <v>99</v>
      </c>
      <c r="X25" s="9" t="s">
        <v>133</v>
      </c>
      <c r="Y25" s="9" t="s">
        <v>101</v>
      </c>
      <c r="Z25" s="9" t="s">
        <v>134</v>
      </c>
      <c r="AA25" s="9" t="s">
        <v>135</v>
      </c>
      <c r="AB25" s="9" t="s">
        <v>92</v>
      </c>
      <c r="AC25" s="9" t="s">
        <v>104</v>
      </c>
      <c r="AD25" s="9" t="s">
        <v>136</v>
      </c>
      <c r="AE25" s="9" t="s">
        <v>137</v>
      </c>
      <c r="AF25" s="9" t="s">
        <v>107</v>
      </c>
      <c r="AG25" s="11">
        <v>48</v>
      </c>
      <c r="AH25" s="11">
        <v>4.6100000000000003</v>
      </c>
      <c r="AI25" s="11">
        <v>0.5</v>
      </c>
      <c r="AJ25" s="11">
        <v>0.9</v>
      </c>
      <c r="AK25" s="11">
        <f t="shared" si="0"/>
        <v>900</v>
      </c>
      <c r="AL25" s="11">
        <v>5</v>
      </c>
      <c r="AM25" s="11">
        <v>216.9</v>
      </c>
      <c r="AN25" s="11">
        <v>2.6</v>
      </c>
      <c r="AO25" s="11">
        <v>0.03</v>
      </c>
      <c r="AP25" s="13">
        <v>0.92</v>
      </c>
      <c r="AQ25" s="13">
        <f t="shared" si="1"/>
        <v>9200</v>
      </c>
      <c r="AR25" s="11">
        <v>0.19</v>
      </c>
      <c r="AS25" s="11">
        <v>161.30000000000001</v>
      </c>
      <c r="AT25" s="11">
        <v>49.9</v>
      </c>
      <c r="AU25" s="11">
        <v>50</v>
      </c>
      <c r="AV25" s="11">
        <v>0.76</v>
      </c>
      <c r="AW25" s="11">
        <v>46.49</v>
      </c>
      <c r="AX25" s="11"/>
      <c r="AY25" s="11"/>
      <c r="AZ25" s="11"/>
      <c r="BA25" s="11">
        <v>9.1300000000000008</v>
      </c>
      <c r="BB25" s="11">
        <v>17.5</v>
      </c>
      <c r="BC25" s="11"/>
      <c r="BD25" s="11">
        <v>0.2</v>
      </c>
      <c r="BE25" s="11">
        <v>0.2</v>
      </c>
      <c r="BF25" s="11">
        <v>25</v>
      </c>
      <c r="BG25" s="11"/>
      <c r="BH25" s="11">
        <v>0.08</v>
      </c>
      <c r="BI25" s="13">
        <v>0.34</v>
      </c>
      <c r="BJ25" s="11">
        <v>85.3</v>
      </c>
      <c r="BK25" s="11">
        <v>6.9</v>
      </c>
      <c r="BL25" s="11"/>
      <c r="BM25" s="11">
        <v>0.87</v>
      </c>
      <c r="BN25" s="11">
        <v>1984</v>
      </c>
      <c r="BO25" s="11">
        <v>3.25</v>
      </c>
      <c r="BP25" s="14">
        <v>-1E-3</v>
      </c>
      <c r="BQ25" s="11">
        <v>5.9</v>
      </c>
      <c r="BR25" s="11"/>
      <c r="BS25" s="11">
        <v>56.4</v>
      </c>
      <c r="BT25" s="13">
        <v>0.30599999999999999</v>
      </c>
      <c r="BU25" s="13">
        <f t="shared" si="2"/>
        <v>3060</v>
      </c>
      <c r="BV25" s="11">
        <v>6.13</v>
      </c>
      <c r="BW25" s="11">
        <v>0</v>
      </c>
      <c r="BX25" s="11"/>
      <c r="BY25" s="11"/>
      <c r="BZ25" s="11">
        <v>44.2</v>
      </c>
      <c r="CA25" s="11"/>
      <c r="CB25" s="15">
        <v>0.02</v>
      </c>
      <c r="CC25" s="11">
        <v>0.04</v>
      </c>
      <c r="CD25" s="11">
        <v>11.4</v>
      </c>
      <c r="CE25" s="11">
        <v>0.4</v>
      </c>
      <c r="CF25" s="11"/>
      <c r="CG25" s="11"/>
      <c r="CH25" s="11">
        <v>1.8</v>
      </c>
      <c r="CI25" s="11">
        <v>192.3</v>
      </c>
      <c r="CJ25" s="11"/>
      <c r="CK25" s="11"/>
      <c r="CL25" s="11"/>
      <c r="CM25" s="11">
        <v>5.9</v>
      </c>
      <c r="CN25" s="16">
        <v>0.57999999999999996</v>
      </c>
      <c r="CO25" s="15">
        <f t="shared" si="3"/>
        <v>5800</v>
      </c>
      <c r="CP25" s="11"/>
      <c r="CQ25" s="11">
        <v>0.09</v>
      </c>
      <c r="CR25" s="11">
        <v>1.2</v>
      </c>
      <c r="CS25" s="11">
        <v>151</v>
      </c>
      <c r="CT25" s="11">
        <v>0</v>
      </c>
      <c r="CU25" s="11">
        <v>27.68</v>
      </c>
      <c r="CV25" s="11"/>
      <c r="CW25" s="11">
        <v>113.5</v>
      </c>
      <c r="CX25" s="11">
        <v>27.9</v>
      </c>
    </row>
    <row r="26" spans="1:102" ht="12" x14ac:dyDescent="0.15">
      <c r="A26" s="9" t="s">
        <v>85</v>
      </c>
      <c r="B26" s="9" t="s">
        <v>86</v>
      </c>
      <c r="C26" s="9" t="s">
        <v>87</v>
      </c>
      <c r="D26" s="10" t="s">
        <v>178</v>
      </c>
      <c r="E26" s="11">
        <v>746799</v>
      </c>
      <c r="F26" s="11">
        <v>6253316</v>
      </c>
      <c r="G26" s="9" t="s">
        <v>89</v>
      </c>
      <c r="H26" s="12" t="s">
        <v>406</v>
      </c>
      <c r="I26" s="9" t="s">
        <v>90</v>
      </c>
      <c r="J26" s="11">
        <v>1082</v>
      </c>
      <c r="K26" s="9" t="s">
        <v>91</v>
      </c>
      <c r="L26" s="11">
        <v>149.66687309264</v>
      </c>
      <c r="M26" s="11">
        <v>-33.831603603771697</v>
      </c>
      <c r="N26" s="9" t="s">
        <v>93</v>
      </c>
      <c r="O26" s="9" t="s">
        <v>179</v>
      </c>
      <c r="P26" s="9" t="s">
        <v>112</v>
      </c>
      <c r="Q26" s="9" t="s">
        <v>95</v>
      </c>
      <c r="R26" s="9" t="s">
        <v>129</v>
      </c>
      <c r="S26" s="9" t="s">
        <v>97</v>
      </c>
      <c r="T26" s="9" t="s">
        <v>130</v>
      </c>
      <c r="U26" s="9" t="s">
        <v>131</v>
      </c>
      <c r="V26" s="9" t="s">
        <v>132</v>
      </c>
      <c r="W26" s="9" t="s">
        <v>99</v>
      </c>
      <c r="X26" s="9" t="s">
        <v>133</v>
      </c>
      <c r="Y26" s="9" t="s">
        <v>101</v>
      </c>
      <c r="Z26" s="9" t="s">
        <v>134</v>
      </c>
      <c r="AA26" s="9" t="s">
        <v>135</v>
      </c>
      <c r="AB26" s="9" t="s">
        <v>92</v>
      </c>
      <c r="AC26" s="9" t="s">
        <v>104</v>
      </c>
      <c r="AD26" s="9" t="s">
        <v>136</v>
      </c>
      <c r="AE26" s="9" t="s">
        <v>137</v>
      </c>
      <c r="AF26" s="9" t="s">
        <v>107</v>
      </c>
      <c r="AG26" s="11">
        <v>34</v>
      </c>
      <c r="AH26" s="11">
        <v>1.84</v>
      </c>
      <c r="AI26" s="11">
        <v>1.4</v>
      </c>
      <c r="AJ26" s="11">
        <v>1.9</v>
      </c>
      <c r="AK26" s="11">
        <f t="shared" si="0"/>
        <v>1900</v>
      </c>
      <c r="AL26" s="11">
        <v>4</v>
      </c>
      <c r="AM26" s="11">
        <v>256.39999999999998</v>
      </c>
      <c r="AN26" s="11">
        <v>1.5</v>
      </c>
      <c r="AO26" s="11">
        <v>0.16</v>
      </c>
      <c r="AP26" s="13">
        <v>0.36</v>
      </c>
      <c r="AQ26" s="13">
        <f t="shared" si="1"/>
        <v>3600</v>
      </c>
      <c r="AR26" s="11">
        <v>0.18</v>
      </c>
      <c r="AS26" s="11">
        <v>115</v>
      </c>
      <c r="AT26" s="11">
        <v>46.2</v>
      </c>
      <c r="AU26" s="11">
        <v>53.4</v>
      </c>
      <c r="AV26" s="11">
        <v>0.65</v>
      </c>
      <c r="AW26" s="11">
        <v>25.3</v>
      </c>
      <c r="AX26" s="11"/>
      <c r="AY26" s="11"/>
      <c r="AZ26" s="11"/>
      <c r="BA26" s="11">
        <v>6.83</v>
      </c>
      <c r="BB26" s="11">
        <v>11.2</v>
      </c>
      <c r="BC26" s="11"/>
      <c r="BD26" s="11">
        <v>0.1</v>
      </c>
      <c r="BE26" s="11">
        <v>0.5</v>
      </c>
      <c r="BF26" s="11">
        <v>24</v>
      </c>
      <c r="BG26" s="11"/>
      <c r="BH26" s="11">
        <v>0.05</v>
      </c>
      <c r="BI26" s="13">
        <v>0.16</v>
      </c>
      <c r="BJ26" s="11">
        <v>81.3</v>
      </c>
      <c r="BK26" s="11">
        <v>4.2</v>
      </c>
      <c r="BL26" s="11"/>
      <c r="BM26" s="11">
        <v>0.41</v>
      </c>
      <c r="BN26" s="11">
        <v>1694</v>
      </c>
      <c r="BO26" s="11">
        <v>3.28</v>
      </c>
      <c r="BP26" s="14">
        <v>7.0000000000000001E-3</v>
      </c>
      <c r="BQ26" s="11">
        <v>9.9700000000000006</v>
      </c>
      <c r="BR26" s="11"/>
      <c r="BS26" s="11">
        <v>29.4</v>
      </c>
      <c r="BT26" s="13">
        <v>0.109</v>
      </c>
      <c r="BU26" s="13">
        <f t="shared" si="2"/>
        <v>1090</v>
      </c>
      <c r="BV26" s="11">
        <v>12.84</v>
      </c>
      <c r="BW26" s="11">
        <v>0</v>
      </c>
      <c r="BX26" s="11"/>
      <c r="BY26" s="11">
        <v>4</v>
      </c>
      <c r="BZ26" s="11">
        <v>29.8</v>
      </c>
      <c r="CA26" s="11"/>
      <c r="CB26" s="15">
        <v>0.02</v>
      </c>
      <c r="CC26" s="11">
        <v>0.17</v>
      </c>
      <c r="CD26" s="11">
        <v>8.1999999999999993</v>
      </c>
      <c r="CE26" s="11"/>
      <c r="CF26" s="11"/>
      <c r="CG26" s="11"/>
      <c r="CH26" s="11">
        <v>2.2000000000000002</v>
      </c>
      <c r="CI26" s="11">
        <v>75.400000000000006</v>
      </c>
      <c r="CJ26" s="11"/>
      <c r="CK26" s="11"/>
      <c r="CL26" s="11"/>
      <c r="CM26" s="11">
        <v>8.1999999999999993</v>
      </c>
      <c r="CN26" s="16">
        <v>0.67900000000000005</v>
      </c>
      <c r="CO26" s="15">
        <f t="shared" si="3"/>
        <v>6790.0000000000009</v>
      </c>
      <c r="CP26" s="11"/>
      <c r="CQ26" s="11">
        <v>0.13</v>
      </c>
      <c r="CR26" s="11">
        <v>1.6</v>
      </c>
      <c r="CS26" s="11">
        <v>163</v>
      </c>
      <c r="CT26" s="11">
        <v>0.1</v>
      </c>
      <c r="CU26" s="11">
        <v>36.21</v>
      </c>
      <c r="CV26" s="11"/>
      <c r="CW26" s="11">
        <v>111.4</v>
      </c>
      <c r="CX26" s="11">
        <v>47.3</v>
      </c>
    </row>
    <row r="27" spans="1:102" ht="12" x14ac:dyDescent="0.15">
      <c r="A27" s="9" t="s">
        <v>85</v>
      </c>
      <c r="B27" s="9" t="s">
        <v>86</v>
      </c>
      <c r="C27" s="9" t="s">
        <v>87</v>
      </c>
      <c r="D27" s="10" t="s">
        <v>143</v>
      </c>
      <c r="E27" s="11">
        <v>746848</v>
      </c>
      <c r="F27" s="11">
        <v>6253301</v>
      </c>
      <c r="G27" s="9" t="s">
        <v>89</v>
      </c>
      <c r="H27" s="12" t="s">
        <v>406</v>
      </c>
      <c r="I27" s="9" t="s">
        <v>90</v>
      </c>
      <c r="J27" s="11">
        <v>1071</v>
      </c>
      <c r="K27" s="9" t="s">
        <v>91</v>
      </c>
      <c r="L27" s="11">
        <v>149.66740627737499</v>
      </c>
      <c r="M27" s="11">
        <v>-33.8317272945525</v>
      </c>
      <c r="N27" s="9" t="s">
        <v>93</v>
      </c>
      <c r="O27" s="9" t="s">
        <v>128</v>
      </c>
      <c r="P27" s="9" t="s">
        <v>109</v>
      </c>
      <c r="Q27" s="9" t="s">
        <v>95</v>
      </c>
      <c r="R27" s="9" t="s">
        <v>96</v>
      </c>
      <c r="S27" s="9" t="s">
        <v>140</v>
      </c>
      <c r="T27" s="9" t="s">
        <v>130</v>
      </c>
      <c r="U27" s="9" t="s">
        <v>131</v>
      </c>
      <c r="V27" s="9" t="s">
        <v>132</v>
      </c>
      <c r="W27" s="9" t="s">
        <v>99</v>
      </c>
      <c r="X27" s="9" t="s">
        <v>133</v>
      </c>
      <c r="Y27" s="9" t="s">
        <v>101</v>
      </c>
      <c r="Z27" s="9" t="s">
        <v>134</v>
      </c>
      <c r="AA27" s="9" t="s">
        <v>135</v>
      </c>
      <c r="AB27" s="9" t="s">
        <v>92</v>
      </c>
      <c r="AC27" s="9" t="s">
        <v>104</v>
      </c>
      <c r="AD27" s="9" t="s">
        <v>136</v>
      </c>
      <c r="AE27" s="9" t="s">
        <v>137</v>
      </c>
      <c r="AF27" s="9" t="s">
        <v>107</v>
      </c>
      <c r="AG27" s="11">
        <v>38</v>
      </c>
      <c r="AH27" s="11">
        <v>0.78</v>
      </c>
      <c r="AI27" s="11">
        <v>0.3</v>
      </c>
      <c r="AJ27" s="11">
        <v>1.4</v>
      </c>
      <c r="AK27" s="11">
        <f t="shared" si="0"/>
        <v>1400</v>
      </c>
      <c r="AL27" s="11">
        <v>1</v>
      </c>
      <c r="AM27" s="11">
        <v>104.1</v>
      </c>
      <c r="AN27" s="11">
        <v>0.6</v>
      </c>
      <c r="AO27" s="11">
        <v>0.13</v>
      </c>
      <c r="AP27" s="13">
        <v>0.1</v>
      </c>
      <c r="AQ27" s="13">
        <f t="shared" si="1"/>
        <v>1000</v>
      </c>
      <c r="AR27" s="11">
        <v>0.06</v>
      </c>
      <c r="AS27" s="11">
        <v>37.799999999999997</v>
      </c>
      <c r="AT27" s="11">
        <v>9.1</v>
      </c>
      <c r="AU27" s="11">
        <v>15.5</v>
      </c>
      <c r="AV27" s="11">
        <v>0.76</v>
      </c>
      <c r="AW27" s="11">
        <v>7.74</v>
      </c>
      <c r="AX27" s="11"/>
      <c r="AY27" s="11"/>
      <c r="AZ27" s="11"/>
      <c r="BA27" s="11">
        <v>1.64</v>
      </c>
      <c r="BB27" s="11">
        <v>3.6</v>
      </c>
      <c r="BC27" s="11"/>
      <c r="BD27" s="11"/>
      <c r="BE27" s="11">
        <v>0.23</v>
      </c>
      <c r="BF27" s="11">
        <v>21</v>
      </c>
      <c r="BG27" s="11"/>
      <c r="BH27" s="11">
        <v>0.02</v>
      </c>
      <c r="BI27" s="13">
        <v>0.1</v>
      </c>
      <c r="BJ27" s="11">
        <v>39.299999999999997</v>
      </c>
      <c r="BK27" s="11">
        <v>1.5</v>
      </c>
      <c r="BL27" s="11"/>
      <c r="BM27" s="11">
        <v>0.13</v>
      </c>
      <c r="BN27" s="11">
        <v>753</v>
      </c>
      <c r="BO27" s="11">
        <v>0.63</v>
      </c>
      <c r="BP27" s="14">
        <v>4.0000000000000001E-3</v>
      </c>
      <c r="BQ27" s="11">
        <v>4.83</v>
      </c>
      <c r="BR27" s="11"/>
      <c r="BS27" s="11">
        <v>6.8</v>
      </c>
      <c r="BT27" s="13">
        <v>3.1E-2</v>
      </c>
      <c r="BU27" s="13">
        <f t="shared" si="2"/>
        <v>310</v>
      </c>
      <c r="BV27" s="11">
        <v>10.130000000000001</v>
      </c>
      <c r="BW27" s="11">
        <v>0</v>
      </c>
      <c r="BX27" s="11"/>
      <c r="BY27" s="11"/>
      <c r="BZ27" s="11">
        <v>55.9</v>
      </c>
      <c r="CA27" s="11"/>
      <c r="CB27" s="15"/>
      <c r="CC27" s="11">
        <v>0.05</v>
      </c>
      <c r="CD27" s="11">
        <v>4.0999999999999996</v>
      </c>
      <c r="CE27" s="11">
        <v>0.2</v>
      </c>
      <c r="CF27" s="11"/>
      <c r="CG27" s="11"/>
      <c r="CH27" s="11">
        <v>0.8</v>
      </c>
      <c r="CI27" s="11">
        <v>24.4</v>
      </c>
      <c r="CJ27" s="11"/>
      <c r="CK27" s="11"/>
      <c r="CL27" s="11"/>
      <c r="CM27" s="11">
        <v>4.8</v>
      </c>
      <c r="CN27" s="16">
        <v>0.193</v>
      </c>
      <c r="CO27" s="15">
        <f t="shared" si="3"/>
        <v>1930</v>
      </c>
      <c r="CP27" s="11"/>
      <c r="CQ27" s="11">
        <v>0.09</v>
      </c>
      <c r="CR27" s="11">
        <v>1.1000000000000001</v>
      </c>
      <c r="CS27" s="11">
        <v>40</v>
      </c>
      <c r="CT27" s="11">
        <v>0</v>
      </c>
      <c r="CU27" s="11">
        <v>20.190000000000001</v>
      </c>
      <c r="CV27" s="11"/>
      <c r="CW27" s="11">
        <v>58.4</v>
      </c>
      <c r="CX27" s="11">
        <v>14.1</v>
      </c>
    </row>
    <row r="28" spans="1:102" ht="12" x14ac:dyDescent="0.15">
      <c r="A28" s="9" t="s">
        <v>85</v>
      </c>
      <c r="B28" s="9" t="s">
        <v>86</v>
      </c>
      <c r="C28" s="9" t="s">
        <v>87</v>
      </c>
      <c r="D28" s="10" t="s">
        <v>144</v>
      </c>
      <c r="E28" s="11">
        <v>747298</v>
      </c>
      <c r="F28" s="11">
        <v>6250746</v>
      </c>
      <c r="G28" s="9" t="s">
        <v>89</v>
      </c>
      <c r="H28" s="12" t="s">
        <v>401</v>
      </c>
      <c r="I28" s="9" t="s">
        <v>90</v>
      </c>
      <c r="J28" s="11">
        <v>1132</v>
      </c>
      <c r="K28" s="9" t="s">
        <v>91</v>
      </c>
      <c r="L28" s="11">
        <v>149.672981458924</v>
      </c>
      <c r="M28" s="11">
        <v>-33.854640821387299</v>
      </c>
      <c r="N28" s="9" t="s">
        <v>93</v>
      </c>
      <c r="O28" s="9" t="s">
        <v>94</v>
      </c>
      <c r="P28" s="9" t="s">
        <v>109</v>
      </c>
      <c r="Q28" s="9" t="s">
        <v>95</v>
      </c>
      <c r="R28" s="9" t="s">
        <v>110</v>
      </c>
      <c r="S28" s="9" t="s">
        <v>97</v>
      </c>
      <c r="T28" s="9" t="s">
        <v>92</v>
      </c>
      <c r="U28" s="9" t="s">
        <v>92</v>
      </c>
      <c r="V28" s="9" t="s">
        <v>98</v>
      </c>
      <c r="W28" s="9" t="s">
        <v>99</v>
      </c>
      <c r="X28" s="9" t="s">
        <v>100</v>
      </c>
      <c r="Y28" s="9" t="s">
        <v>101</v>
      </c>
      <c r="Z28" s="9" t="s">
        <v>102</v>
      </c>
      <c r="AA28" s="9" t="s">
        <v>103</v>
      </c>
      <c r="AB28" s="9" t="s">
        <v>92</v>
      </c>
      <c r="AC28" s="9" t="s">
        <v>104</v>
      </c>
      <c r="AD28" s="9" t="s">
        <v>105</v>
      </c>
      <c r="AE28" s="9" t="s">
        <v>106</v>
      </c>
      <c r="AF28" s="9" t="s">
        <v>107</v>
      </c>
      <c r="AG28" s="11">
        <v>28</v>
      </c>
      <c r="AH28" s="11">
        <v>1.94</v>
      </c>
      <c r="AI28" s="11">
        <v>1.6</v>
      </c>
      <c r="AJ28" s="11">
        <v>2</v>
      </c>
      <c r="AK28" s="11">
        <f t="shared" si="0"/>
        <v>2000</v>
      </c>
      <c r="AL28" s="11"/>
      <c r="AM28" s="11">
        <v>43.8</v>
      </c>
      <c r="AN28" s="11">
        <v>0.7</v>
      </c>
      <c r="AO28" s="11">
        <v>0.24</v>
      </c>
      <c r="AP28" s="13">
        <v>7.0000000000000007E-2</v>
      </c>
      <c r="AQ28" s="13">
        <f t="shared" si="1"/>
        <v>700.00000000000011</v>
      </c>
      <c r="AR28" s="11">
        <v>0.05</v>
      </c>
      <c r="AS28" s="11">
        <v>25.1</v>
      </c>
      <c r="AT28" s="11">
        <v>2.8</v>
      </c>
      <c r="AU28" s="11">
        <v>20.5</v>
      </c>
      <c r="AV28" s="11">
        <v>1.01</v>
      </c>
      <c r="AW28" s="11">
        <v>7.65</v>
      </c>
      <c r="AX28" s="11"/>
      <c r="AY28" s="11"/>
      <c r="AZ28" s="11"/>
      <c r="BA28" s="11">
        <v>2.5299999999999998</v>
      </c>
      <c r="BB28" s="11">
        <v>7.8</v>
      </c>
      <c r="BC28" s="11"/>
      <c r="BD28" s="11"/>
      <c r="BE28" s="11">
        <v>0.13</v>
      </c>
      <c r="BF28" s="11">
        <v>24</v>
      </c>
      <c r="BG28" s="11"/>
      <c r="BH28" s="11">
        <v>0.05</v>
      </c>
      <c r="BI28" s="13">
        <v>0.08</v>
      </c>
      <c r="BJ28" s="11">
        <v>10.3</v>
      </c>
      <c r="BK28" s="11">
        <v>3.8</v>
      </c>
      <c r="BL28" s="11"/>
      <c r="BM28" s="11">
        <v>0.09</v>
      </c>
      <c r="BN28" s="11">
        <v>123</v>
      </c>
      <c r="BO28" s="11">
        <v>0.37</v>
      </c>
      <c r="BP28" s="14">
        <v>3.0000000000000001E-3</v>
      </c>
      <c r="BQ28" s="11">
        <v>0.34</v>
      </c>
      <c r="BR28" s="11"/>
      <c r="BS28" s="11">
        <v>4.7</v>
      </c>
      <c r="BT28" s="13">
        <v>1.6E-2</v>
      </c>
      <c r="BU28" s="13">
        <f t="shared" si="2"/>
        <v>160</v>
      </c>
      <c r="BV28" s="11">
        <v>13.25</v>
      </c>
      <c r="BW28" s="11">
        <v>0</v>
      </c>
      <c r="BX28" s="11"/>
      <c r="BY28" s="11"/>
      <c r="BZ28" s="11">
        <v>19.399999999999999</v>
      </c>
      <c r="CA28" s="11"/>
      <c r="CB28" s="15"/>
      <c r="CC28" s="11">
        <v>0.25</v>
      </c>
      <c r="CD28" s="11">
        <v>9.1</v>
      </c>
      <c r="CE28" s="11">
        <v>0.3</v>
      </c>
      <c r="CF28" s="11"/>
      <c r="CG28" s="11"/>
      <c r="CH28" s="11">
        <v>1.6</v>
      </c>
      <c r="CI28" s="11">
        <v>7.6</v>
      </c>
      <c r="CJ28" s="11"/>
      <c r="CK28" s="11"/>
      <c r="CL28" s="11">
        <v>0.06</v>
      </c>
      <c r="CM28" s="11">
        <v>8.6</v>
      </c>
      <c r="CN28" s="16">
        <v>1.2E-2</v>
      </c>
      <c r="CO28" s="15">
        <f t="shared" si="3"/>
        <v>120</v>
      </c>
      <c r="CP28" s="11"/>
      <c r="CQ28" s="11">
        <v>0.16</v>
      </c>
      <c r="CR28" s="11">
        <v>1.7</v>
      </c>
      <c r="CS28" s="11">
        <v>67</v>
      </c>
      <c r="CT28" s="11">
        <v>0</v>
      </c>
      <c r="CU28" s="11">
        <v>5.1100000000000003</v>
      </c>
      <c r="CV28" s="11"/>
      <c r="CW28" s="11">
        <v>37.6</v>
      </c>
      <c r="CX28" s="11">
        <v>6.6</v>
      </c>
    </row>
    <row r="29" spans="1:102" ht="12" x14ac:dyDescent="0.15">
      <c r="A29" s="9" t="s">
        <v>85</v>
      </c>
      <c r="B29" s="9" t="s">
        <v>86</v>
      </c>
      <c r="C29" s="9" t="s">
        <v>87</v>
      </c>
      <c r="D29" s="10" t="s">
        <v>200</v>
      </c>
      <c r="E29" s="11">
        <v>747106</v>
      </c>
      <c r="F29" s="11">
        <v>6250747</v>
      </c>
      <c r="G29" s="9" t="s">
        <v>89</v>
      </c>
      <c r="H29" s="12" t="s">
        <v>401</v>
      </c>
      <c r="I29" s="9" t="s">
        <v>90</v>
      </c>
      <c r="J29" s="11">
        <v>1123</v>
      </c>
      <c r="K29" s="9" t="s">
        <v>91</v>
      </c>
      <c r="L29" s="11">
        <v>149.67090787427699</v>
      </c>
      <c r="M29" s="11">
        <v>-33.854676783744097</v>
      </c>
      <c r="N29" s="9" t="s">
        <v>93</v>
      </c>
      <c r="O29" s="9" t="s">
        <v>94</v>
      </c>
      <c r="P29" s="9" t="s">
        <v>109</v>
      </c>
      <c r="Q29" s="9" t="s">
        <v>95</v>
      </c>
      <c r="R29" s="9" t="s">
        <v>110</v>
      </c>
      <c r="S29" s="9" t="s">
        <v>97</v>
      </c>
      <c r="T29" s="9" t="s">
        <v>92</v>
      </c>
      <c r="U29" s="9" t="s">
        <v>92</v>
      </c>
      <c r="V29" s="9" t="s">
        <v>98</v>
      </c>
      <c r="W29" s="9" t="s">
        <v>99</v>
      </c>
      <c r="X29" s="9" t="s">
        <v>100</v>
      </c>
      <c r="Y29" s="9" t="s">
        <v>101</v>
      </c>
      <c r="Z29" s="9" t="s">
        <v>102</v>
      </c>
      <c r="AA29" s="9" t="s">
        <v>103</v>
      </c>
      <c r="AB29" s="9" t="s">
        <v>92</v>
      </c>
      <c r="AC29" s="9" t="s">
        <v>104</v>
      </c>
      <c r="AD29" s="9" t="s">
        <v>105</v>
      </c>
      <c r="AE29" s="9" t="s">
        <v>106</v>
      </c>
      <c r="AF29" s="9" t="s">
        <v>107</v>
      </c>
      <c r="AG29" s="11">
        <v>8</v>
      </c>
      <c r="AH29" s="11">
        <v>0.72</v>
      </c>
      <c r="AI29" s="11">
        <v>0.4</v>
      </c>
      <c r="AJ29" s="11">
        <v>2</v>
      </c>
      <c r="AK29" s="11">
        <f t="shared" si="0"/>
        <v>2000</v>
      </c>
      <c r="AL29" s="11"/>
      <c r="AM29" s="11">
        <v>41.9</v>
      </c>
      <c r="AN29" s="11">
        <v>0.3</v>
      </c>
      <c r="AO29" s="11">
        <v>0.14000000000000001</v>
      </c>
      <c r="AP29" s="13">
        <v>7.0000000000000007E-2</v>
      </c>
      <c r="AQ29" s="13">
        <f t="shared" si="1"/>
        <v>700.00000000000011</v>
      </c>
      <c r="AR29" s="11">
        <v>0.01</v>
      </c>
      <c r="AS29" s="11">
        <v>21.9</v>
      </c>
      <c r="AT29" s="11">
        <v>3.6</v>
      </c>
      <c r="AU29" s="11">
        <v>8.6999999999999993</v>
      </c>
      <c r="AV29" s="11">
        <v>0.5</v>
      </c>
      <c r="AW29" s="11">
        <v>2.4700000000000002</v>
      </c>
      <c r="AX29" s="11"/>
      <c r="AY29" s="11"/>
      <c r="AZ29" s="11"/>
      <c r="BA29" s="11">
        <v>0.97</v>
      </c>
      <c r="BB29" s="11">
        <v>2.6</v>
      </c>
      <c r="BC29" s="11"/>
      <c r="BD29" s="11"/>
      <c r="BE29" s="11">
        <v>0.03</v>
      </c>
      <c r="BF29" s="11">
        <v>13</v>
      </c>
      <c r="BG29" s="11"/>
      <c r="BH29" s="11">
        <v>0.03</v>
      </c>
      <c r="BI29" s="13">
        <v>0.04</v>
      </c>
      <c r="BJ29" s="11">
        <v>11.2</v>
      </c>
      <c r="BK29" s="11">
        <v>1.8</v>
      </c>
      <c r="BL29" s="11"/>
      <c r="BM29" s="11">
        <v>7.0000000000000007E-2</v>
      </c>
      <c r="BN29" s="11">
        <v>328</v>
      </c>
      <c r="BO29" s="11">
        <v>0.16</v>
      </c>
      <c r="BP29" s="14">
        <v>2E-3</v>
      </c>
      <c r="BQ29" s="11">
        <v>0.18</v>
      </c>
      <c r="BR29" s="11"/>
      <c r="BS29" s="11">
        <v>1.9</v>
      </c>
      <c r="BT29" s="13">
        <v>8.0000000000000002E-3</v>
      </c>
      <c r="BU29" s="13">
        <f t="shared" si="2"/>
        <v>80</v>
      </c>
      <c r="BV29" s="11">
        <v>7.24</v>
      </c>
      <c r="BW29" s="11">
        <v>0</v>
      </c>
      <c r="BX29" s="11"/>
      <c r="BY29" s="11">
        <v>5</v>
      </c>
      <c r="BZ29" s="11">
        <v>10.5</v>
      </c>
      <c r="CA29" s="11"/>
      <c r="CB29" s="15"/>
      <c r="CC29" s="11">
        <v>0.11</v>
      </c>
      <c r="CD29" s="11">
        <v>3.3</v>
      </c>
      <c r="CE29" s="11"/>
      <c r="CF29" s="11"/>
      <c r="CG29" s="11"/>
      <c r="CH29" s="11">
        <v>0.6</v>
      </c>
      <c r="CI29" s="11">
        <v>6.3</v>
      </c>
      <c r="CJ29" s="11"/>
      <c r="CK29" s="11"/>
      <c r="CL29" s="11"/>
      <c r="CM29" s="11">
        <v>3.3</v>
      </c>
      <c r="CN29" s="16">
        <v>1.2E-2</v>
      </c>
      <c r="CO29" s="15">
        <f t="shared" si="3"/>
        <v>120</v>
      </c>
      <c r="CP29" s="11"/>
      <c r="CQ29" s="11">
        <v>0.06</v>
      </c>
      <c r="CR29" s="11">
        <v>1</v>
      </c>
      <c r="CS29" s="11">
        <v>39</v>
      </c>
      <c r="CT29" s="11">
        <v>0</v>
      </c>
      <c r="CU29" s="11">
        <v>6.75</v>
      </c>
      <c r="CV29" s="11"/>
      <c r="CW29" s="11">
        <v>26.5</v>
      </c>
      <c r="CX29" s="11">
        <v>1.3</v>
      </c>
    </row>
    <row r="30" spans="1:102" ht="12" x14ac:dyDescent="0.15">
      <c r="A30" s="9" t="s">
        <v>85</v>
      </c>
      <c r="B30" s="9" t="s">
        <v>86</v>
      </c>
      <c r="C30" s="9" t="s">
        <v>87</v>
      </c>
      <c r="D30" s="10" t="s">
        <v>165</v>
      </c>
      <c r="E30" s="11">
        <v>746895</v>
      </c>
      <c r="F30" s="11">
        <v>6250751</v>
      </c>
      <c r="G30" s="9" t="s">
        <v>89</v>
      </c>
      <c r="H30" s="12" t="s">
        <v>401</v>
      </c>
      <c r="I30" s="9" t="s">
        <v>90</v>
      </c>
      <c r="J30" s="11">
        <v>1118</v>
      </c>
      <c r="K30" s="9" t="s">
        <v>91</v>
      </c>
      <c r="L30" s="11">
        <v>149.66862827291101</v>
      </c>
      <c r="M30" s="11">
        <v>-33.8546901282674</v>
      </c>
      <c r="N30" s="9" t="s">
        <v>93</v>
      </c>
      <c r="O30" s="9" t="s">
        <v>94</v>
      </c>
      <c r="P30" s="9" t="s">
        <v>109</v>
      </c>
      <c r="Q30" s="9" t="s">
        <v>95</v>
      </c>
      <c r="R30" s="9" t="s">
        <v>110</v>
      </c>
      <c r="S30" s="9" t="s">
        <v>97</v>
      </c>
      <c r="T30" s="9" t="s">
        <v>92</v>
      </c>
      <c r="U30" s="9" t="s">
        <v>92</v>
      </c>
      <c r="V30" s="9" t="s">
        <v>98</v>
      </c>
      <c r="W30" s="9" t="s">
        <v>99</v>
      </c>
      <c r="X30" s="9" t="s">
        <v>100</v>
      </c>
      <c r="Y30" s="9" t="s">
        <v>101</v>
      </c>
      <c r="Z30" s="9" t="s">
        <v>102</v>
      </c>
      <c r="AA30" s="9" t="s">
        <v>103</v>
      </c>
      <c r="AB30" s="9" t="s">
        <v>92</v>
      </c>
      <c r="AC30" s="9" t="s">
        <v>104</v>
      </c>
      <c r="AD30" s="9" t="s">
        <v>105</v>
      </c>
      <c r="AE30" s="9" t="s">
        <v>106</v>
      </c>
      <c r="AF30" s="9" t="s">
        <v>107</v>
      </c>
      <c r="AG30" s="11">
        <v>13</v>
      </c>
      <c r="AH30" s="11">
        <v>0.49</v>
      </c>
      <c r="AI30" s="11"/>
      <c r="AJ30" s="11">
        <v>0.9</v>
      </c>
      <c r="AK30" s="11">
        <f t="shared" si="0"/>
        <v>900</v>
      </c>
      <c r="AL30" s="11"/>
      <c r="AM30" s="11">
        <v>34.200000000000003</v>
      </c>
      <c r="AN30" s="11">
        <v>0.3</v>
      </c>
      <c r="AO30" s="11">
        <v>0.09</v>
      </c>
      <c r="AP30" s="13">
        <v>0.05</v>
      </c>
      <c r="AQ30" s="13">
        <f t="shared" si="1"/>
        <v>500</v>
      </c>
      <c r="AR30" s="11"/>
      <c r="AS30" s="11">
        <v>20.5</v>
      </c>
      <c r="AT30" s="11">
        <v>3.8</v>
      </c>
      <c r="AU30" s="11">
        <v>6.2</v>
      </c>
      <c r="AV30" s="11">
        <v>0.67</v>
      </c>
      <c r="AW30" s="11">
        <v>2.06</v>
      </c>
      <c r="AX30" s="11"/>
      <c r="AY30" s="11"/>
      <c r="AZ30" s="11"/>
      <c r="BA30" s="11">
        <v>0.68</v>
      </c>
      <c r="BB30" s="11">
        <v>1.6</v>
      </c>
      <c r="BC30" s="11"/>
      <c r="BD30" s="11"/>
      <c r="BE30" s="11"/>
      <c r="BF30" s="11">
        <v>22</v>
      </c>
      <c r="BG30" s="11"/>
      <c r="BH30" s="11"/>
      <c r="BI30" s="13">
        <v>0.03</v>
      </c>
      <c r="BJ30" s="11">
        <v>8.5</v>
      </c>
      <c r="BK30" s="11">
        <v>2.4</v>
      </c>
      <c r="BL30" s="11"/>
      <c r="BM30" s="11">
        <v>0.04</v>
      </c>
      <c r="BN30" s="11">
        <v>393</v>
      </c>
      <c r="BO30" s="11">
        <v>0.16</v>
      </c>
      <c r="BP30" s="14">
        <v>3.0000000000000001E-3</v>
      </c>
      <c r="BQ30" s="11">
        <v>0.17</v>
      </c>
      <c r="BR30" s="11"/>
      <c r="BS30" s="11">
        <v>2.2999999999999998</v>
      </c>
      <c r="BT30" s="13">
        <v>1.0999999999999999E-2</v>
      </c>
      <c r="BU30" s="13">
        <f t="shared" si="2"/>
        <v>110</v>
      </c>
      <c r="BV30" s="11">
        <v>5.87</v>
      </c>
      <c r="BW30" s="11">
        <v>0</v>
      </c>
      <c r="BX30" s="11"/>
      <c r="BY30" s="11"/>
      <c r="BZ30" s="11">
        <v>6.6</v>
      </c>
      <c r="CA30" s="11"/>
      <c r="CB30" s="15"/>
      <c r="CC30" s="11">
        <v>0.05</v>
      </c>
      <c r="CD30" s="11">
        <v>2.1</v>
      </c>
      <c r="CE30" s="11"/>
      <c r="CF30" s="11"/>
      <c r="CG30" s="11"/>
      <c r="CH30" s="11">
        <v>0.3</v>
      </c>
      <c r="CI30" s="11">
        <v>4.8</v>
      </c>
      <c r="CJ30" s="11"/>
      <c r="CK30" s="11"/>
      <c r="CL30" s="11"/>
      <c r="CM30" s="11">
        <v>2.2000000000000002</v>
      </c>
      <c r="CN30" s="16">
        <v>2.1000000000000001E-2</v>
      </c>
      <c r="CO30" s="15">
        <f t="shared" si="3"/>
        <v>210</v>
      </c>
      <c r="CP30" s="11"/>
      <c r="CQ30" s="11">
        <v>0.06</v>
      </c>
      <c r="CR30" s="11">
        <v>0.5</v>
      </c>
      <c r="CS30" s="11">
        <v>21</v>
      </c>
      <c r="CT30" s="11">
        <v>0</v>
      </c>
      <c r="CU30" s="11">
        <v>2.86</v>
      </c>
      <c r="CV30" s="11"/>
      <c r="CW30" s="11">
        <v>19.600000000000001</v>
      </c>
      <c r="CX30" s="11">
        <v>0.8</v>
      </c>
    </row>
    <row r="31" spans="1:102" ht="12" x14ac:dyDescent="0.15">
      <c r="A31" s="9" t="s">
        <v>85</v>
      </c>
      <c r="B31" s="9" t="s">
        <v>86</v>
      </c>
      <c r="C31" s="9" t="s">
        <v>87</v>
      </c>
      <c r="D31" s="10" t="s">
        <v>229</v>
      </c>
      <c r="E31" s="11">
        <v>747499</v>
      </c>
      <c r="F31" s="11">
        <v>6250752</v>
      </c>
      <c r="G31" s="9" t="s">
        <v>89</v>
      </c>
      <c r="H31" s="12" t="s">
        <v>401</v>
      </c>
      <c r="I31" s="9" t="s">
        <v>90</v>
      </c>
      <c r="J31" s="11">
        <v>1126</v>
      </c>
      <c r="K31" s="9" t="s">
        <v>91</v>
      </c>
      <c r="L31" s="11">
        <v>149.67515025766201</v>
      </c>
      <c r="M31" s="11">
        <v>-33.854539648735397</v>
      </c>
      <c r="N31" s="9" t="s">
        <v>93</v>
      </c>
      <c r="O31" s="9" t="s">
        <v>94</v>
      </c>
      <c r="P31" s="9" t="s">
        <v>109</v>
      </c>
      <c r="Q31" s="9" t="s">
        <v>95</v>
      </c>
      <c r="R31" s="9" t="s">
        <v>110</v>
      </c>
      <c r="S31" s="9" t="s">
        <v>97</v>
      </c>
      <c r="T31" s="9" t="s">
        <v>92</v>
      </c>
      <c r="U31" s="9" t="s">
        <v>92</v>
      </c>
      <c r="V31" s="9" t="s">
        <v>98</v>
      </c>
      <c r="W31" s="9" t="s">
        <v>99</v>
      </c>
      <c r="X31" s="9" t="s">
        <v>100</v>
      </c>
      <c r="Y31" s="9" t="s">
        <v>101</v>
      </c>
      <c r="Z31" s="9" t="s">
        <v>102</v>
      </c>
      <c r="AA31" s="9" t="s">
        <v>103</v>
      </c>
      <c r="AB31" s="9" t="s">
        <v>92</v>
      </c>
      <c r="AC31" s="9" t="s">
        <v>104</v>
      </c>
      <c r="AD31" s="9" t="s">
        <v>105</v>
      </c>
      <c r="AE31" s="9" t="s">
        <v>106</v>
      </c>
      <c r="AF31" s="9" t="s">
        <v>107</v>
      </c>
      <c r="AG31" s="11">
        <v>17</v>
      </c>
      <c r="AH31" s="11">
        <v>0.43</v>
      </c>
      <c r="AI31" s="11"/>
      <c r="AJ31" s="11">
        <v>0.7</v>
      </c>
      <c r="AK31" s="11">
        <f t="shared" si="0"/>
        <v>700</v>
      </c>
      <c r="AL31" s="11"/>
      <c r="AM31" s="11">
        <v>21.4</v>
      </c>
      <c r="AN31" s="11"/>
      <c r="AO31" s="11">
        <v>0.09</v>
      </c>
      <c r="AP31" s="13">
        <v>0.01</v>
      </c>
      <c r="AQ31" s="13">
        <f t="shared" si="1"/>
        <v>100</v>
      </c>
      <c r="AR31" s="11">
        <v>0.02</v>
      </c>
      <c r="AS31" s="11">
        <v>22.7</v>
      </c>
      <c r="AT31" s="11">
        <v>1.1000000000000001</v>
      </c>
      <c r="AU31" s="11">
        <v>6.2</v>
      </c>
      <c r="AV31" s="11">
        <v>0.72</v>
      </c>
      <c r="AW31" s="11">
        <v>2.2200000000000002</v>
      </c>
      <c r="AX31" s="11"/>
      <c r="AY31" s="11"/>
      <c r="AZ31" s="11"/>
      <c r="BA31" s="11">
        <v>0.45</v>
      </c>
      <c r="BB31" s="11">
        <v>1.5</v>
      </c>
      <c r="BC31" s="11"/>
      <c r="BD31" s="11"/>
      <c r="BE31" s="11"/>
      <c r="BF31" s="11"/>
      <c r="BG31" s="11"/>
      <c r="BH31" s="11"/>
      <c r="BI31" s="13">
        <v>0.04</v>
      </c>
      <c r="BJ31" s="11">
        <v>10.6</v>
      </c>
      <c r="BK31" s="11">
        <v>1.9</v>
      </c>
      <c r="BL31" s="11"/>
      <c r="BM31" s="11">
        <v>0.02</v>
      </c>
      <c r="BN31" s="11">
        <v>115</v>
      </c>
      <c r="BO31" s="11">
        <v>0.13</v>
      </c>
      <c r="BP31" s="14">
        <v>1E-3</v>
      </c>
      <c r="BQ31" s="11">
        <v>0.22</v>
      </c>
      <c r="BR31" s="11"/>
      <c r="BS31" s="11">
        <v>1.9</v>
      </c>
      <c r="BT31" s="13">
        <v>0.01</v>
      </c>
      <c r="BU31" s="13">
        <f t="shared" si="2"/>
        <v>100</v>
      </c>
      <c r="BV31" s="11">
        <v>5.51</v>
      </c>
      <c r="BW31" s="11">
        <v>0</v>
      </c>
      <c r="BX31" s="11"/>
      <c r="BY31" s="11"/>
      <c r="BZ31" s="11">
        <v>12.3</v>
      </c>
      <c r="CA31" s="11"/>
      <c r="CB31" s="15"/>
      <c r="CC31" s="11">
        <v>0.05</v>
      </c>
      <c r="CD31" s="11">
        <v>0.9</v>
      </c>
      <c r="CE31" s="11"/>
      <c r="CF31" s="11"/>
      <c r="CG31" s="11"/>
      <c r="CH31" s="11">
        <v>0.2</v>
      </c>
      <c r="CI31" s="11">
        <v>3.3</v>
      </c>
      <c r="CJ31" s="11"/>
      <c r="CK31" s="11"/>
      <c r="CL31" s="11"/>
      <c r="CM31" s="11">
        <v>1.9</v>
      </c>
      <c r="CN31" s="16">
        <v>1.0999999999999999E-2</v>
      </c>
      <c r="CO31" s="15">
        <f t="shared" si="3"/>
        <v>110</v>
      </c>
      <c r="CP31" s="11"/>
      <c r="CQ31" s="11">
        <v>0.08</v>
      </c>
      <c r="CR31" s="11">
        <v>0.3</v>
      </c>
      <c r="CS31" s="11">
        <v>12</v>
      </c>
      <c r="CT31" s="11">
        <v>0</v>
      </c>
      <c r="CU31" s="11">
        <v>3.26</v>
      </c>
      <c r="CV31" s="11"/>
      <c r="CW31" s="11">
        <v>7.1</v>
      </c>
      <c r="CX31" s="11">
        <v>0.4</v>
      </c>
    </row>
    <row r="32" spans="1:102" ht="12" x14ac:dyDescent="0.15">
      <c r="A32" s="9" t="s">
        <v>85</v>
      </c>
      <c r="B32" s="9" t="s">
        <v>86</v>
      </c>
      <c r="C32" s="9" t="s">
        <v>87</v>
      </c>
      <c r="D32" s="10" t="s">
        <v>234</v>
      </c>
      <c r="E32" s="11">
        <v>747696</v>
      </c>
      <c r="F32" s="11">
        <v>6250745</v>
      </c>
      <c r="G32" s="9" t="s">
        <v>89</v>
      </c>
      <c r="H32" s="12" t="s">
        <v>401</v>
      </c>
      <c r="I32" s="9" t="s">
        <v>90</v>
      </c>
      <c r="J32" s="11">
        <v>1107</v>
      </c>
      <c r="K32" s="9" t="s">
        <v>91</v>
      </c>
      <c r="L32" s="11">
        <v>149.67727951201101</v>
      </c>
      <c r="M32" s="11">
        <v>-33.854556497244403</v>
      </c>
      <c r="N32" s="9" t="s">
        <v>93</v>
      </c>
      <c r="O32" s="9" t="s">
        <v>94</v>
      </c>
      <c r="P32" s="9" t="s">
        <v>109</v>
      </c>
      <c r="Q32" s="9" t="s">
        <v>95</v>
      </c>
      <c r="R32" s="9" t="s">
        <v>110</v>
      </c>
      <c r="S32" s="9" t="s">
        <v>97</v>
      </c>
      <c r="T32" s="9" t="s">
        <v>92</v>
      </c>
      <c r="U32" s="9" t="s">
        <v>92</v>
      </c>
      <c r="V32" s="9" t="s">
        <v>98</v>
      </c>
      <c r="W32" s="9" t="s">
        <v>99</v>
      </c>
      <c r="X32" s="9" t="s">
        <v>100</v>
      </c>
      <c r="Y32" s="9" t="s">
        <v>101</v>
      </c>
      <c r="Z32" s="9" t="s">
        <v>102</v>
      </c>
      <c r="AA32" s="9" t="s">
        <v>103</v>
      </c>
      <c r="AB32" s="9" t="s">
        <v>92</v>
      </c>
      <c r="AC32" s="9" t="s">
        <v>104</v>
      </c>
      <c r="AD32" s="9" t="s">
        <v>105</v>
      </c>
      <c r="AE32" s="9" t="s">
        <v>106</v>
      </c>
      <c r="AF32" s="9" t="s">
        <v>107</v>
      </c>
      <c r="AG32" s="11">
        <v>22</v>
      </c>
      <c r="AH32" s="11">
        <v>0.93</v>
      </c>
      <c r="AI32" s="11">
        <v>1.2</v>
      </c>
      <c r="AJ32" s="11">
        <v>0.4</v>
      </c>
      <c r="AK32" s="11">
        <f t="shared" si="0"/>
        <v>400</v>
      </c>
      <c r="AL32" s="11"/>
      <c r="AM32" s="11">
        <v>52.9</v>
      </c>
      <c r="AN32" s="11">
        <v>0.3</v>
      </c>
      <c r="AO32" s="11">
        <v>0.14000000000000001</v>
      </c>
      <c r="AP32" s="13">
        <v>0.05</v>
      </c>
      <c r="AQ32" s="13">
        <f t="shared" si="1"/>
        <v>500</v>
      </c>
      <c r="AR32" s="11">
        <v>0.03</v>
      </c>
      <c r="AS32" s="11">
        <v>31.7</v>
      </c>
      <c r="AT32" s="11">
        <v>1.4</v>
      </c>
      <c r="AU32" s="11">
        <v>6.7</v>
      </c>
      <c r="AV32" s="11">
        <v>1.1299999999999999</v>
      </c>
      <c r="AW32" s="11">
        <v>4.2</v>
      </c>
      <c r="AX32" s="11"/>
      <c r="AY32" s="11"/>
      <c r="AZ32" s="11"/>
      <c r="BA32" s="11">
        <v>0.81</v>
      </c>
      <c r="BB32" s="11">
        <v>2.6</v>
      </c>
      <c r="BC32" s="11"/>
      <c r="BD32" s="11"/>
      <c r="BE32" s="11"/>
      <c r="BF32" s="11">
        <v>17</v>
      </c>
      <c r="BG32" s="11"/>
      <c r="BH32" s="11">
        <v>0.02</v>
      </c>
      <c r="BI32" s="13">
        <v>0.1</v>
      </c>
      <c r="BJ32" s="11">
        <v>16.3</v>
      </c>
      <c r="BK32" s="11">
        <v>2.6</v>
      </c>
      <c r="BL32" s="11"/>
      <c r="BM32" s="11">
        <v>0.04</v>
      </c>
      <c r="BN32" s="11">
        <v>267</v>
      </c>
      <c r="BO32" s="11">
        <v>0.15</v>
      </c>
      <c r="BP32" s="14">
        <v>2E-3</v>
      </c>
      <c r="BQ32" s="11">
        <v>0.13</v>
      </c>
      <c r="BR32" s="11"/>
      <c r="BS32" s="11">
        <v>2.4</v>
      </c>
      <c r="BT32" s="13">
        <v>1.4E-2</v>
      </c>
      <c r="BU32" s="13">
        <f t="shared" si="2"/>
        <v>140</v>
      </c>
      <c r="BV32" s="11">
        <v>10.39</v>
      </c>
      <c r="BW32" s="11">
        <v>0</v>
      </c>
      <c r="BX32" s="11"/>
      <c r="BY32" s="11"/>
      <c r="BZ32" s="11">
        <v>16.399999999999999</v>
      </c>
      <c r="CA32" s="11"/>
      <c r="CB32" s="15">
        <v>0.01</v>
      </c>
      <c r="CC32" s="11">
        <v>0.16</v>
      </c>
      <c r="CD32" s="11">
        <v>2.2999999999999998</v>
      </c>
      <c r="CE32" s="11">
        <v>0.1</v>
      </c>
      <c r="CF32" s="11"/>
      <c r="CG32" s="11"/>
      <c r="CH32" s="11">
        <v>0.7</v>
      </c>
      <c r="CI32" s="11">
        <v>8.4</v>
      </c>
      <c r="CJ32" s="11"/>
      <c r="CK32" s="11"/>
      <c r="CL32" s="11">
        <v>0.03</v>
      </c>
      <c r="CM32" s="11">
        <v>3</v>
      </c>
      <c r="CN32" s="16">
        <v>2E-3</v>
      </c>
      <c r="CO32" s="15">
        <f t="shared" si="3"/>
        <v>20</v>
      </c>
      <c r="CP32" s="11"/>
      <c r="CQ32" s="11">
        <v>0.09</v>
      </c>
      <c r="CR32" s="11">
        <v>0.7</v>
      </c>
      <c r="CS32" s="11">
        <v>16</v>
      </c>
      <c r="CT32" s="11">
        <v>0</v>
      </c>
      <c r="CU32" s="11">
        <v>7.89</v>
      </c>
      <c r="CV32" s="11"/>
      <c r="CW32" s="11">
        <v>16.399999999999999</v>
      </c>
      <c r="CX32" s="11">
        <v>0.8</v>
      </c>
    </row>
    <row r="33" spans="1:102" ht="12" x14ac:dyDescent="0.15">
      <c r="A33" s="9" t="s">
        <v>85</v>
      </c>
      <c r="B33" s="9" t="s">
        <v>86</v>
      </c>
      <c r="C33" s="9" t="s">
        <v>87</v>
      </c>
      <c r="D33" s="10" t="s">
        <v>153</v>
      </c>
      <c r="E33" s="11">
        <v>747898</v>
      </c>
      <c r="F33" s="11">
        <v>6250751</v>
      </c>
      <c r="G33" s="9" t="s">
        <v>89</v>
      </c>
      <c r="H33" s="12" t="s">
        <v>402</v>
      </c>
      <c r="I33" s="9" t="s">
        <v>90</v>
      </c>
      <c r="J33" s="11">
        <v>1104</v>
      </c>
      <c r="K33" s="9" t="s">
        <v>91</v>
      </c>
      <c r="L33" s="11">
        <v>149.679459096644</v>
      </c>
      <c r="M33" s="11">
        <v>-33.854455014324003</v>
      </c>
      <c r="N33" s="9" t="s">
        <v>93</v>
      </c>
      <c r="O33" s="9" t="s">
        <v>94</v>
      </c>
      <c r="P33" s="9" t="s">
        <v>109</v>
      </c>
      <c r="Q33" s="9" t="s">
        <v>154</v>
      </c>
      <c r="R33" s="9" t="s">
        <v>110</v>
      </c>
      <c r="S33" s="9" t="s">
        <v>97</v>
      </c>
      <c r="T33" s="9" t="s">
        <v>92</v>
      </c>
      <c r="U33" s="9" t="s">
        <v>92</v>
      </c>
      <c r="V33" s="9" t="s">
        <v>98</v>
      </c>
      <c r="W33" s="9" t="s">
        <v>99</v>
      </c>
      <c r="X33" s="9" t="s">
        <v>100</v>
      </c>
      <c r="Y33" s="9" t="s">
        <v>101</v>
      </c>
      <c r="Z33" s="9" t="s">
        <v>102</v>
      </c>
      <c r="AA33" s="9" t="s">
        <v>103</v>
      </c>
      <c r="AB33" s="9" t="s">
        <v>92</v>
      </c>
      <c r="AC33" s="9" t="s">
        <v>104</v>
      </c>
      <c r="AD33" s="9" t="s">
        <v>105</v>
      </c>
      <c r="AE33" s="9" t="s">
        <v>106</v>
      </c>
      <c r="AF33" s="9" t="s">
        <v>107</v>
      </c>
      <c r="AG33" s="11">
        <v>15</v>
      </c>
      <c r="AH33" s="11">
        <v>0.81</v>
      </c>
      <c r="AI33" s="11">
        <v>0.5</v>
      </c>
      <c r="AJ33" s="11">
        <v>1.1000000000000001</v>
      </c>
      <c r="AK33" s="11">
        <f t="shared" si="0"/>
        <v>1100</v>
      </c>
      <c r="AL33" s="11"/>
      <c r="AM33" s="11">
        <v>48.1</v>
      </c>
      <c r="AN33" s="11">
        <v>0.2</v>
      </c>
      <c r="AO33" s="11">
        <v>0.13</v>
      </c>
      <c r="AP33" s="13">
        <v>0.25</v>
      </c>
      <c r="AQ33" s="13">
        <f t="shared" si="1"/>
        <v>2500</v>
      </c>
      <c r="AR33" s="11">
        <v>0.01</v>
      </c>
      <c r="AS33" s="11">
        <v>12.1</v>
      </c>
      <c r="AT33" s="11">
        <v>4.5</v>
      </c>
      <c r="AU33" s="11">
        <v>103.8</v>
      </c>
      <c r="AV33" s="11">
        <v>2.14</v>
      </c>
      <c r="AW33" s="11">
        <v>9.92</v>
      </c>
      <c r="AX33" s="11"/>
      <c r="AY33" s="11"/>
      <c r="AZ33" s="11"/>
      <c r="BA33" s="11">
        <v>1.1599999999999999</v>
      </c>
      <c r="BB33" s="11">
        <v>2.5</v>
      </c>
      <c r="BC33" s="11"/>
      <c r="BD33" s="11"/>
      <c r="BE33" s="11"/>
      <c r="BF33" s="11">
        <v>13</v>
      </c>
      <c r="BG33" s="11"/>
      <c r="BH33" s="11"/>
      <c r="BI33" s="13">
        <v>0.03</v>
      </c>
      <c r="BJ33" s="11">
        <v>7.6</v>
      </c>
      <c r="BK33" s="11">
        <v>4.5999999999999996</v>
      </c>
      <c r="BL33" s="11"/>
      <c r="BM33" s="11">
        <v>0.24</v>
      </c>
      <c r="BN33" s="11">
        <v>318</v>
      </c>
      <c r="BO33" s="11">
        <v>0.15</v>
      </c>
      <c r="BP33" s="14">
        <v>4.0000000000000001E-3</v>
      </c>
      <c r="BQ33" s="11">
        <v>0.06</v>
      </c>
      <c r="BR33" s="11"/>
      <c r="BS33" s="11">
        <v>26.4</v>
      </c>
      <c r="BT33" s="13">
        <v>0.01</v>
      </c>
      <c r="BU33" s="13">
        <f t="shared" si="2"/>
        <v>100</v>
      </c>
      <c r="BV33" s="11">
        <v>4.01</v>
      </c>
      <c r="BW33" s="11">
        <v>0</v>
      </c>
      <c r="BX33" s="11"/>
      <c r="BY33" s="11"/>
      <c r="BZ33" s="11">
        <v>8.1</v>
      </c>
      <c r="CA33" s="11"/>
      <c r="CB33" s="15"/>
      <c r="CC33" s="11">
        <v>1.23</v>
      </c>
      <c r="CD33" s="11">
        <v>6</v>
      </c>
      <c r="CE33" s="11"/>
      <c r="CF33" s="11"/>
      <c r="CG33" s="11"/>
      <c r="CH33" s="11">
        <v>0.4</v>
      </c>
      <c r="CI33" s="11">
        <v>31.8</v>
      </c>
      <c r="CJ33" s="11"/>
      <c r="CK33" s="11"/>
      <c r="CL33" s="11"/>
      <c r="CM33" s="11">
        <v>1.7</v>
      </c>
      <c r="CN33" s="16">
        <v>1.6E-2</v>
      </c>
      <c r="CO33" s="15">
        <f t="shared" si="3"/>
        <v>160</v>
      </c>
      <c r="CP33" s="11"/>
      <c r="CQ33" s="11">
        <v>0.06</v>
      </c>
      <c r="CR33" s="11">
        <v>0.4</v>
      </c>
      <c r="CS33" s="11">
        <v>46</v>
      </c>
      <c r="CT33" s="11">
        <v>0</v>
      </c>
      <c r="CU33" s="11">
        <v>5.55</v>
      </c>
      <c r="CV33" s="11"/>
      <c r="CW33" s="11">
        <v>21.2</v>
      </c>
      <c r="CX33" s="11">
        <v>0.7</v>
      </c>
    </row>
    <row r="34" spans="1:102" ht="12" x14ac:dyDescent="0.15">
      <c r="A34" s="9" t="s">
        <v>85</v>
      </c>
      <c r="B34" s="9" t="s">
        <v>86</v>
      </c>
      <c r="C34" s="9" t="s">
        <v>87</v>
      </c>
      <c r="D34" s="10" t="s">
        <v>300</v>
      </c>
      <c r="E34" s="11">
        <v>748099</v>
      </c>
      <c r="F34" s="11">
        <v>6250750</v>
      </c>
      <c r="G34" s="9" t="s">
        <v>89</v>
      </c>
      <c r="H34" s="12" t="s">
        <v>402</v>
      </c>
      <c r="I34" s="9" t="s">
        <v>90</v>
      </c>
      <c r="J34" s="11">
        <v>1118</v>
      </c>
      <c r="K34" s="9" t="s">
        <v>91</v>
      </c>
      <c r="L34" s="11">
        <v>149.68162984739701</v>
      </c>
      <c r="M34" s="11">
        <v>-33.854416792710801</v>
      </c>
      <c r="N34" s="9" t="s">
        <v>93</v>
      </c>
      <c r="O34" s="9" t="s">
        <v>94</v>
      </c>
      <c r="P34" s="9" t="s">
        <v>109</v>
      </c>
      <c r="Q34" s="9" t="s">
        <v>95</v>
      </c>
      <c r="R34" s="9" t="s">
        <v>110</v>
      </c>
      <c r="S34" s="9" t="s">
        <v>97</v>
      </c>
      <c r="T34" s="9" t="s">
        <v>92</v>
      </c>
      <c r="U34" s="9" t="s">
        <v>92</v>
      </c>
      <c r="V34" s="9" t="s">
        <v>98</v>
      </c>
      <c r="W34" s="9" t="s">
        <v>99</v>
      </c>
      <c r="X34" s="9" t="s">
        <v>100</v>
      </c>
      <c r="Y34" s="9" t="s">
        <v>101</v>
      </c>
      <c r="Z34" s="9" t="s">
        <v>102</v>
      </c>
      <c r="AA34" s="9" t="s">
        <v>103</v>
      </c>
      <c r="AB34" s="9" t="s">
        <v>301</v>
      </c>
      <c r="AC34" s="9" t="s">
        <v>104</v>
      </c>
      <c r="AD34" s="9" t="s">
        <v>105</v>
      </c>
      <c r="AE34" s="9" t="s">
        <v>106</v>
      </c>
      <c r="AF34" s="9" t="s">
        <v>107</v>
      </c>
      <c r="AG34" s="11">
        <v>25</v>
      </c>
      <c r="AH34" s="11">
        <v>1.1100000000000001</v>
      </c>
      <c r="AI34" s="11"/>
      <c r="AJ34" s="11">
        <v>0.5</v>
      </c>
      <c r="AK34" s="11">
        <f t="shared" si="0"/>
        <v>500</v>
      </c>
      <c r="AL34" s="11">
        <v>1</v>
      </c>
      <c r="AM34" s="11">
        <v>52.4</v>
      </c>
      <c r="AN34" s="11">
        <v>0.4</v>
      </c>
      <c r="AO34" s="11">
        <v>0.24</v>
      </c>
      <c r="AP34" s="13">
        <v>0.05</v>
      </c>
      <c r="AQ34" s="13">
        <f t="shared" si="1"/>
        <v>500</v>
      </c>
      <c r="AR34" s="11">
        <v>0.03</v>
      </c>
      <c r="AS34" s="11">
        <v>28.8</v>
      </c>
      <c r="AT34" s="11">
        <v>2.1</v>
      </c>
      <c r="AU34" s="11">
        <v>9.6999999999999993</v>
      </c>
      <c r="AV34" s="11">
        <v>1.62</v>
      </c>
      <c r="AW34" s="11">
        <v>4.24</v>
      </c>
      <c r="AX34" s="11"/>
      <c r="AY34" s="11"/>
      <c r="AZ34" s="11"/>
      <c r="BA34" s="11">
        <v>0.73</v>
      </c>
      <c r="BB34" s="11">
        <v>3</v>
      </c>
      <c r="BC34" s="11"/>
      <c r="BD34" s="11"/>
      <c r="BE34" s="11"/>
      <c r="BF34" s="11">
        <v>21</v>
      </c>
      <c r="BG34" s="11"/>
      <c r="BH34" s="11"/>
      <c r="BI34" s="13">
        <v>0.08</v>
      </c>
      <c r="BJ34" s="11">
        <v>13</v>
      </c>
      <c r="BK34" s="11">
        <v>5.5</v>
      </c>
      <c r="BL34" s="11"/>
      <c r="BM34" s="11">
        <v>0.05</v>
      </c>
      <c r="BN34" s="11">
        <v>106</v>
      </c>
      <c r="BO34" s="11">
        <v>0.22</v>
      </c>
      <c r="BP34" s="14">
        <v>3.0000000000000001E-3</v>
      </c>
      <c r="BQ34" s="11">
        <v>0.31</v>
      </c>
      <c r="BR34" s="11"/>
      <c r="BS34" s="11">
        <v>3.2</v>
      </c>
      <c r="BT34" s="13">
        <v>1.9E-2</v>
      </c>
      <c r="BU34" s="13">
        <f t="shared" si="2"/>
        <v>190</v>
      </c>
      <c r="BV34" s="11">
        <v>7.69</v>
      </c>
      <c r="BW34" s="11">
        <v>0</v>
      </c>
      <c r="BX34" s="11"/>
      <c r="BY34" s="11"/>
      <c r="BZ34" s="11">
        <v>25.9</v>
      </c>
      <c r="CA34" s="11"/>
      <c r="CB34" s="15">
        <v>0.01</v>
      </c>
      <c r="CC34" s="11">
        <v>0.27</v>
      </c>
      <c r="CD34" s="11">
        <v>1.3</v>
      </c>
      <c r="CE34" s="11">
        <v>0.3</v>
      </c>
      <c r="CF34" s="11"/>
      <c r="CG34" s="11"/>
      <c r="CH34" s="11">
        <v>1.3</v>
      </c>
      <c r="CI34" s="11">
        <v>4.3</v>
      </c>
      <c r="CJ34" s="11"/>
      <c r="CK34" s="11"/>
      <c r="CL34" s="11">
        <v>0.04</v>
      </c>
      <c r="CM34" s="11">
        <v>2.8</v>
      </c>
      <c r="CN34" s="16">
        <v>6.0000000000000001E-3</v>
      </c>
      <c r="CO34" s="15">
        <f t="shared" si="3"/>
        <v>60</v>
      </c>
      <c r="CP34" s="11"/>
      <c r="CQ34" s="11">
        <v>0.14000000000000001</v>
      </c>
      <c r="CR34" s="11">
        <v>0.4</v>
      </c>
      <c r="CS34" s="11">
        <v>17</v>
      </c>
      <c r="CT34" s="11">
        <v>0</v>
      </c>
      <c r="CU34" s="11">
        <v>3.44</v>
      </c>
      <c r="CV34" s="11"/>
      <c r="CW34" s="11">
        <v>14.8</v>
      </c>
      <c r="CX34" s="11">
        <v>0.7</v>
      </c>
    </row>
    <row r="35" spans="1:102" ht="12" x14ac:dyDescent="0.15">
      <c r="A35" s="9" t="s">
        <v>85</v>
      </c>
      <c r="B35" s="9" t="s">
        <v>86</v>
      </c>
      <c r="C35" s="9" t="s">
        <v>87</v>
      </c>
      <c r="D35" s="10" t="s">
        <v>156</v>
      </c>
      <c r="E35" s="11">
        <v>748467</v>
      </c>
      <c r="F35" s="11">
        <v>6250748</v>
      </c>
      <c r="G35" s="9" t="s">
        <v>89</v>
      </c>
      <c r="H35" s="12" t="s">
        <v>402</v>
      </c>
      <c r="I35" s="9" t="s">
        <v>90</v>
      </c>
      <c r="J35" s="11">
        <v>1157</v>
      </c>
      <c r="K35" s="9" t="s">
        <v>91</v>
      </c>
      <c r="L35" s="11">
        <v>149.685604193031</v>
      </c>
      <c r="M35" s="11">
        <v>-33.854348239809497</v>
      </c>
      <c r="N35" s="9" t="s">
        <v>93</v>
      </c>
      <c r="O35" s="9" t="s">
        <v>94</v>
      </c>
      <c r="P35" s="9">
        <v>155</v>
      </c>
      <c r="Q35" s="9" t="s">
        <v>95</v>
      </c>
      <c r="R35" s="9" t="s">
        <v>110</v>
      </c>
      <c r="S35" s="9" t="s">
        <v>97</v>
      </c>
      <c r="T35" s="9" t="s">
        <v>92</v>
      </c>
      <c r="U35" s="9" t="s">
        <v>92</v>
      </c>
      <c r="V35" s="9" t="s">
        <v>98</v>
      </c>
      <c r="W35" s="9" t="s">
        <v>99</v>
      </c>
      <c r="X35" s="9" t="s">
        <v>100</v>
      </c>
      <c r="Y35" s="9" t="s">
        <v>101</v>
      </c>
      <c r="Z35" s="9" t="s">
        <v>102</v>
      </c>
      <c r="AA35" s="9" t="s">
        <v>103</v>
      </c>
      <c r="AB35" s="9" t="s">
        <v>157</v>
      </c>
      <c r="AC35" s="9" t="s">
        <v>104</v>
      </c>
      <c r="AD35" s="9" t="s">
        <v>105</v>
      </c>
      <c r="AE35" s="9" t="s">
        <v>106</v>
      </c>
      <c r="AF35" s="9" t="s">
        <v>107</v>
      </c>
      <c r="AG35" s="11">
        <v>31</v>
      </c>
      <c r="AH35" s="11">
        <v>0.88</v>
      </c>
      <c r="AI35" s="11">
        <v>5.7</v>
      </c>
      <c r="AJ35" s="11">
        <v>1</v>
      </c>
      <c r="AK35" s="11">
        <f t="shared" si="0"/>
        <v>1000</v>
      </c>
      <c r="AL35" s="11">
        <v>1</v>
      </c>
      <c r="AM35" s="11">
        <v>97.6</v>
      </c>
      <c r="AN35" s="11">
        <v>0.2</v>
      </c>
      <c r="AO35" s="11">
        <v>0.05</v>
      </c>
      <c r="AP35" s="13">
        <v>0.08</v>
      </c>
      <c r="AQ35" s="13">
        <f t="shared" si="1"/>
        <v>800</v>
      </c>
      <c r="AR35" s="11">
        <v>0.01</v>
      </c>
      <c r="AS35" s="11">
        <v>12.1</v>
      </c>
      <c r="AT35" s="11">
        <v>1.7</v>
      </c>
      <c r="AU35" s="11">
        <v>23.4</v>
      </c>
      <c r="AV35" s="11">
        <v>0.82</v>
      </c>
      <c r="AW35" s="11">
        <v>17.82</v>
      </c>
      <c r="AX35" s="11"/>
      <c r="AY35" s="11"/>
      <c r="AZ35" s="11"/>
      <c r="BA35" s="11">
        <v>1.25</v>
      </c>
      <c r="BB35" s="11">
        <v>2.1</v>
      </c>
      <c r="BC35" s="11"/>
      <c r="BD35" s="11"/>
      <c r="BE35" s="11"/>
      <c r="BF35" s="11">
        <v>14</v>
      </c>
      <c r="BG35" s="11"/>
      <c r="BH35" s="11"/>
      <c r="BI35" s="13">
        <v>0.11</v>
      </c>
      <c r="BJ35" s="11">
        <v>6.4</v>
      </c>
      <c r="BK35" s="11">
        <v>3.7</v>
      </c>
      <c r="BL35" s="11"/>
      <c r="BM35" s="11">
        <v>7.0000000000000007E-2</v>
      </c>
      <c r="BN35" s="11">
        <v>307</v>
      </c>
      <c r="BO35" s="11">
        <v>1.21</v>
      </c>
      <c r="BP35" s="14">
        <v>2E-3</v>
      </c>
      <c r="BQ35" s="11">
        <v>0.21</v>
      </c>
      <c r="BR35" s="11"/>
      <c r="BS35" s="11">
        <v>3.9</v>
      </c>
      <c r="BT35" s="13">
        <v>4.3999999999999997E-2</v>
      </c>
      <c r="BU35" s="13">
        <f t="shared" si="2"/>
        <v>440</v>
      </c>
      <c r="BV35" s="11">
        <v>4.71</v>
      </c>
      <c r="BW35" s="11">
        <v>0</v>
      </c>
      <c r="BX35" s="11"/>
      <c r="BY35" s="11">
        <v>2</v>
      </c>
      <c r="BZ35" s="11">
        <v>15.9</v>
      </c>
      <c r="CA35" s="11"/>
      <c r="CB35" s="15">
        <v>0.01</v>
      </c>
      <c r="CC35" s="11">
        <v>1.45</v>
      </c>
      <c r="CD35" s="11">
        <v>2.6</v>
      </c>
      <c r="CE35" s="11">
        <v>0.2</v>
      </c>
      <c r="CF35" s="11"/>
      <c r="CG35" s="11"/>
      <c r="CH35" s="11">
        <v>0.2</v>
      </c>
      <c r="CI35" s="11">
        <v>17.5</v>
      </c>
      <c r="CJ35" s="11"/>
      <c r="CK35" s="11"/>
      <c r="CL35" s="11"/>
      <c r="CM35" s="11">
        <v>1</v>
      </c>
      <c r="CN35" s="16">
        <v>5.0000000000000001E-3</v>
      </c>
      <c r="CO35" s="15">
        <f t="shared" si="3"/>
        <v>50</v>
      </c>
      <c r="CP35" s="11"/>
      <c r="CQ35" s="11">
        <v>0.14000000000000001</v>
      </c>
      <c r="CR35" s="11">
        <v>0.3</v>
      </c>
      <c r="CS35" s="11">
        <v>48</v>
      </c>
      <c r="CT35" s="11">
        <v>0</v>
      </c>
      <c r="CU35" s="11">
        <v>2.19</v>
      </c>
      <c r="CV35" s="11"/>
      <c r="CW35" s="11">
        <v>19.7</v>
      </c>
      <c r="CX35" s="11">
        <v>0.3</v>
      </c>
    </row>
    <row r="36" spans="1:102" ht="12" x14ac:dyDescent="0.15">
      <c r="A36" s="9" t="s">
        <v>85</v>
      </c>
      <c r="B36" s="9" t="s">
        <v>86</v>
      </c>
      <c r="C36" s="9" t="s">
        <v>87</v>
      </c>
      <c r="D36" s="10" t="s">
        <v>240</v>
      </c>
      <c r="E36" s="11">
        <v>748306</v>
      </c>
      <c r="F36" s="11">
        <v>6250753</v>
      </c>
      <c r="G36" s="9" t="s">
        <v>89</v>
      </c>
      <c r="H36" s="12" t="s">
        <v>402</v>
      </c>
      <c r="I36" s="9" t="s">
        <v>90</v>
      </c>
      <c r="J36" s="11">
        <v>1133</v>
      </c>
      <c r="K36" s="9" t="s">
        <v>91</v>
      </c>
      <c r="L36" s="11">
        <v>149.68386425548599</v>
      </c>
      <c r="M36" s="11">
        <v>-33.854341084468501</v>
      </c>
      <c r="N36" s="9" t="s">
        <v>93</v>
      </c>
      <c r="O36" s="9" t="s">
        <v>94</v>
      </c>
      <c r="P36" s="9" t="s">
        <v>109</v>
      </c>
      <c r="Q36" s="9" t="s">
        <v>95</v>
      </c>
      <c r="R36" s="9" t="s">
        <v>110</v>
      </c>
      <c r="S36" s="9" t="s">
        <v>97</v>
      </c>
      <c r="T36" s="9" t="s">
        <v>92</v>
      </c>
      <c r="U36" s="9" t="s">
        <v>92</v>
      </c>
      <c r="V36" s="9" t="s">
        <v>98</v>
      </c>
      <c r="W36" s="9" t="s">
        <v>99</v>
      </c>
      <c r="X36" s="9" t="s">
        <v>100</v>
      </c>
      <c r="Y36" s="9" t="s">
        <v>101</v>
      </c>
      <c r="Z36" s="9" t="s">
        <v>102</v>
      </c>
      <c r="AA36" s="9" t="s">
        <v>103</v>
      </c>
      <c r="AB36" s="9" t="s">
        <v>241</v>
      </c>
      <c r="AC36" s="9" t="s">
        <v>104</v>
      </c>
      <c r="AD36" s="9" t="s">
        <v>105</v>
      </c>
      <c r="AE36" s="9" t="s">
        <v>106</v>
      </c>
      <c r="AF36" s="9" t="s">
        <v>107</v>
      </c>
      <c r="AG36" s="11">
        <v>23</v>
      </c>
      <c r="AH36" s="11">
        <v>0.66</v>
      </c>
      <c r="AI36" s="11"/>
      <c r="AJ36" s="11">
        <v>1.7</v>
      </c>
      <c r="AK36" s="11">
        <f t="shared" si="0"/>
        <v>1700</v>
      </c>
      <c r="AL36" s="11"/>
      <c r="AM36" s="11">
        <v>36.4</v>
      </c>
      <c r="AN36" s="11">
        <v>0.2</v>
      </c>
      <c r="AO36" s="11">
        <v>0.1</v>
      </c>
      <c r="AP36" s="13">
        <v>0.01</v>
      </c>
      <c r="AQ36" s="13">
        <f t="shared" si="1"/>
        <v>100</v>
      </c>
      <c r="AR36" s="11"/>
      <c r="AS36" s="11">
        <v>31.6</v>
      </c>
      <c r="AT36" s="11">
        <v>1</v>
      </c>
      <c r="AU36" s="11">
        <v>8.5</v>
      </c>
      <c r="AV36" s="11">
        <v>1.1299999999999999</v>
      </c>
      <c r="AW36" s="11">
        <v>4.18</v>
      </c>
      <c r="AX36" s="11"/>
      <c r="AY36" s="11"/>
      <c r="AZ36" s="11"/>
      <c r="BA36" s="11">
        <v>0.41</v>
      </c>
      <c r="BB36" s="11">
        <v>1.7</v>
      </c>
      <c r="BC36" s="11"/>
      <c r="BD36" s="11"/>
      <c r="BE36" s="11"/>
      <c r="BF36" s="11">
        <v>6</v>
      </c>
      <c r="BG36" s="11"/>
      <c r="BH36" s="11"/>
      <c r="BI36" s="13">
        <v>0.06</v>
      </c>
      <c r="BJ36" s="11">
        <v>14.7</v>
      </c>
      <c r="BK36" s="11">
        <v>3.2</v>
      </c>
      <c r="BL36" s="11"/>
      <c r="BM36" s="11">
        <v>0.03</v>
      </c>
      <c r="BN36" s="11">
        <v>103</v>
      </c>
      <c r="BO36" s="11">
        <v>0.11</v>
      </c>
      <c r="BP36" s="14">
        <v>1E-3</v>
      </c>
      <c r="BQ36" s="11">
        <v>0.18</v>
      </c>
      <c r="BR36" s="11"/>
      <c r="BS36" s="11">
        <v>2.5</v>
      </c>
      <c r="BT36" s="13">
        <v>8.0000000000000002E-3</v>
      </c>
      <c r="BU36" s="13">
        <f t="shared" si="2"/>
        <v>80</v>
      </c>
      <c r="BV36" s="11">
        <v>6.15</v>
      </c>
      <c r="BW36" s="11">
        <v>0</v>
      </c>
      <c r="BX36" s="11"/>
      <c r="BY36" s="11"/>
      <c r="BZ36" s="11">
        <v>15.6</v>
      </c>
      <c r="CA36" s="11"/>
      <c r="CB36" s="15"/>
      <c r="CC36" s="11">
        <v>0.14000000000000001</v>
      </c>
      <c r="CD36" s="11">
        <v>1.4</v>
      </c>
      <c r="CE36" s="11"/>
      <c r="CF36" s="11"/>
      <c r="CG36" s="11"/>
      <c r="CH36" s="11">
        <v>0.4</v>
      </c>
      <c r="CI36" s="11">
        <v>3.7</v>
      </c>
      <c r="CJ36" s="11"/>
      <c r="CK36" s="11"/>
      <c r="CL36" s="11">
        <v>0.05</v>
      </c>
      <c r="CM36" s="11">
        <v>2.9</v>
      </c>
      <c r="CN36" s="16">
        <v>8.0000000000000002E-3</v>
      </c>
      <c r="CO36" s="15">
        <f t="shared" si="3"/>
        <v>80</v>
      </c>
      <c r="CP36" s="11"/>
      <c r="CQ36" s="11">
        <v>0.12</v>
      </c>
      <c r="CR36" s="11">
        <v>0.3</v>
      </c>
      <c r="CS36" s="11">
        <v>15</v>
      </c>
      <c r="CT36" s="11">
        <v>0</v>
      </c>
      <c r="CU36" s="11">
        <v>2.91</v>
      </c>
      <c r="CV36" s="11"/>
      <c r="CW36" s="11">
        <v>11.3</v>
      </c>
      <c r="CX36" s="11">
        <v>0.4</v>
      </c>
    </row>
    <row r="37" spans="1:102" ht="12" x14ac:dyDescent="0.15">
      <c r="A37" s="9" t="s">
        <v>85</v>
      </c>
      <c r="B37" s="9" t="s">
        <v>86</v>
      </c>
      <c r="C37" s="9" t="s">
        <v>87</v>
      </c>
      <c r="D37" s="10" t="s">
        <v>206</v>
      </c>
      <c r="E37" s="11">
        <v>748403</v>
      </c>
      <c r="F37" s="11">
        <v>6250950</v>
      </c>
      <c r="G37" s="9" t="s">
        <v>89</v>
      </c>
      <c r="H37" s="12" t="s">
        <v>402</v>
      </c>
      <c r="I37" s="9" t="s">
        <v>90</v>
      </c>
      <c r="J37" s="11">
        <v>1142</v>
      </c>
      <c r="K37" s="9" t="s">
        <v>91</v>
      </c>
      <c r="L37" s="11">
        <v>149.684856119828</v>
      </c>
      <c r="M37" s="11">
        <v>-33.852543445882702</v>
      </c>
      <c r="N37" s="9" t="s">
        <v>93</v>
      </c>
      <c r="O37" s="9" t="s">
        <v>94</v>
      </c>
      <c r="P37" s="9">
        <v>55</v>
      </c>
      <c r="Q37" s="9" t="s">
        <v>95</v>
      </c>
      <c r="R37" s="9" t="s">
        <v>110</v>
      </c>
      <c r="S37" s="9" t="s">
        <v>97</v>
      </c>
      <c r="T37" s="9" t="s">
        <v>92</v>
      </c>
      <c r="U37" s="9" t="s">
        <v>92</v>
      </c>
      <c r="V37" s="9" t="s">
        <v>98</v>
      </c>
      <c r="W37" s="9" t="s">
        <v>99</v>
      </c>
      <c r="X37" s="9" t="s">
        <v>100</v>
      </c>
      <c r="Y37" s="9" t="s">
        <v>101</v>
      </c>
      <c r="Z37" s="9" t="s">
        <v>102</v>
      </c>
      <c r="AA37" s="9" t="s">
        <v>103</v>
      </c>
      <c r="AB37" s="9" t="s">
        <v>92</v>
      </c>
      <c r="AC37" s="9" t="s">
        <v>104</v>
      </c>
      <c r="AD37" s="9" t="s">
        <v>105</v>
      </c>
      <c r="AE37" s="9" t="s">
        <v>106</v>
      </c>
      <c r="AF37" s="9" t="s">
        <v>107</v>
      </c>
      <c r="AG37" s="11">
        <v>41</v>
      </c>
      <c r="AH37" s="11">
        <v>1.77</v>
      </c>
      <c r="AI37" s="11">
        <v>2</v>
      </c>
      <c r="AJ37" s="11">
        <v>0.7</v>
      </c>
      <c r="AK37" s="11">
        <f t="shared" si="0"/>
        <v>700</v>
      </c>
      <c r="AL37" s="11">
        <v>2</v>
      </c>
      <c r="AM37" s="11">
        <v>97.5</v>
      </c>
      <c r="AN37" s="11">
        <v>0.3</v>
      </c>
      <c r="AO37" s="11">
        <v>0.13</v>
      </c>
      <c r="AP37" s="13">
        <v>0.18</v>
      </c>
      <c r="AQ37" s="13">
        <f t="shared" si="1"/>
        <v>1800</v>
      </c>
      <c r="AR37" s="11">
        <v>0.04</v>
      </c>
      <c r="AS37" s="11">
        <v>41.5</v>
      </c>
      <c r="AT37" s="11">
        <v>5.5</v>
      </c>
      <c r="AU37" s="11">
        <v>22.5</v>
      </c>
      <c r="AV37" s="11">
        <v>1.41</v>
      </c>
      <c r="AW37" s="11">
        <v>13.82</v>
      </c>
      <c r="AX37" s="11"/>
      <c r="AY37" s="11"/>
      <c r="AZ37" s="11"/>
      <c r="BA37" s="11">
        <v>1.55</v>
      </c>
      <c r="BB37" s="11">
        <v>4.5999999999999996</v>
      </c>
      <c r="BC37" s="11"/>
      <c r="BD37" s="11"/>
      <c r="BE37" s="11">
        <v>0.05</v>
      </c>
      <c r="BF37" s="11">
        <v>21</v>
      </c>
      <c r="BG37" s="11"/>
      <c r="BH37" s="11"/>
      <c r="BI37" s="13">
        <v>0.16</v>
      </c>
      <c r="BJ37" s="11">
        <v>15.3</v>
      </c>
      <c r="BK37" s="11">
        <v>6.1</v>
      </c>
      <c r="BL37" s="11"/>
      <c r="BM37" s="11">
        <v>0.1</v>
      </c>
      <c r="BN37" s="11">
        <v>633</v>
      </c>
      <c r="BO37" s="11">
        <v>0.59</v>
      </c>
      <c r="BP37" s="14">
        <v>4.0000000000000001E-3</v>
      </c>
      <c r="BQ37" s="11">
        <v>0.51</v>
      </c>
      <c r="BR37" s="11"/>
      <c r="BS37" s="11">
        <v>9.9</v>
      </c>
      <c r="BT37" s="13">
        <v>2.9000000000000001E-2</v>
      </c>
      <c r="BU37" s="13">
        <f t="shared" si="2"/>
        <v>290</v>
      </c>
      <c r="BV37" s="11">
        <v>10.72</v>
      </c>
      <c r="BW37" s="11">
        <v>0</v>
      </c>
      <c r="BX37" s="11"/>
      <c r="BY37" s="11"/>
      <c r="BZ37" s="11">
        <v>25.9</v>
      </c>
      <c r="CA37" s="11"/>
      <c r="CB37" s="15">
        <v>0.01</v>
      </c>
      <c r="CC37" s="11">
        <v>0.78</v>
      </c>
      <c r="CD37" s="11">
        <v>3.7</v>
      </c>
      <c r="CE37" s="11"/>
      <c r="CF37" s="11"/>
      <c r="CG37" s="11"/>
      <c r="CH37" s="11">
        <v>0.6</v>
      </c>
      <c r="CI37" s="11">
        <v>29.2</v>
      </c>
      <c r="CJ37" s="11"/>
      <c r="CK37" s="11"/>
      <c r="CL37" s="11"/>
      <c r="CM37" s="11">
        <v>3.3</v>
      </c>
      <c r="CN37" s="16">
        <v>0.01</v>
      </c>
      <c r="CO37" s="15">
        <f t="shared" si="3"/>
        <v>100</v>
      </c>
      <c r="CP37" s="11"/>
      <c r="CQ37" s="11">
        <v>0.19</v>
      </c>
      <c r="CR37" s="11">
        <v>0.8</v>
      </c>
      <c r="CS37" s="11">
        <v>42</v>
      </c>
      <c r="CT37" s="11">
        <v>0</v>
      </c>
      <c r="CU37" s="11">
        <v>6.82</v>
      </c>
      <c r="CV37" s="11"/>
      <c r="CW37" s="11">
        <v>17.899999999999999</v>
      </c>
      <c r="CX37" s="11">
        <v>1.9</v>
      </c>
    </row>
    <row r="38" spans="1:102" ht="12" x14ac:dyDescent="0.15">
      <c r="A38" s="9" t="s">
        <v>85</v>
      </c>
      <c r="B38" s="9" t="s">
        <v>86</v>
      </c>
      <c r="C38" s="9" t="s">
        <v>87</v>
      </c>
      <c r="D38" s="10" t="s">
        <v>145</v>
      </c>
      <c r="E38" s="11">
        <v>748211</v>
      </c>
      <c r="F38" s="11">
        <v>6250956</v>
      </c>
      <c r="G38" s="9" t="s">
        <v>89</v>
      </c>
      <c r="H38" s="12" t="s">
        <v>402</v>
      </c>
      <c r="I38" s="9" t="s">
        <v>90</v>
      </c>
      <c r="J38" s="11">
        <v>1138</v>
      </c>
      <c r="K38" s="9" t="s">
        <v>91</v>
      </c>
      <c r="L38" s="11">
        <v>149.68278119550001</v>
      </c>
      <c r="M38" s="11">
        <v>-33.8525345594946</v>
      </c>
      <c r="N38" s="9" t="s">
        <v>93</v>
      </c>
      <c r="O38" s="9" t="s">
        <v>94</v>
      </c>
      <c r="P38" s="9">
        <v>55</v>
      </c>
      <c r="Q38" s="9" t="s">
        <v>95</v>
      </c>
      <c r="R38" s="9" t="s">
        <v>110</v>
      </c>
      <c r="S38" s="9" t="s">
        <v>97</v>
      </c>
      <c r="T38" s="9" t="s">
        <v>92</v>
      </c>
      <c r="U38" s="9" t="s">
        <v>92</v>
      </c>
      <c r="V38" s="9" t="s">
        <v>98</v>
      </c>
      <c r="W38" s="9" t="s">
        <v>99</v>
      </c>
      <c r="X38" s="9" t="s">
        <v>100</v>
      </c>
      <c r="Y38" s="9" t="s">
        <v>101</v>
      </c>
      <c r="Z38" s="9" t="s">
        <v>102</v>
      </c>
      <c r="AA38" s="9" t="s">
        <v>103</v>
      </c>
      <c r="AB38" s="9" t="s">
        <v>92</v>
      </c>
      <c r="AC38" s="9" t="s">
        <v>104</v>
      </c>
      <c r="AD38" s="9" t="s">
        <v>105</v>
      </c>
      <c r="AE38" s="9" t="s">
        <v>106</v>
      </c>
      <c r="AF38" s="9" t="s">
        <v>107</v>
      </c>
      <c r="AG38" s="11">
        <v>22</v>
      </c>
      <c r="AH38" s="11">
        <v>1.77</v>
      </c>
      <c r="AI38" s="11">
        <v>1.5</v>
      </c>
      <c r="AJ38" s="11">
        <v>4.8</v>
      </c>
      <c r="AK38" s="11">
        <f t="shared" si="0"/>
        <v>4800</v>
      </c>
      <c r="AL38" s="11">
        <v>2</v>
      </c>
      <c r="AM38" s="11">
        <v>53.7</v>
      </c>
      <c r="AN38" s="11">
        <v>0.6</v>
      </c>
      <c r="AO38" s="11">
        <v>0.42</v>
      </c>
      <c r="AP38" s="13">
        <v>0.12</v>
      </c>
      <c r="AQ38" s="13">
        <f t="shared" si="1"/>
        <v>1200</v>
      </c>
      <c r="AR38" s="11">
        <v>7.0000000000000007E-2</v>
      </c>
      <c r="AS38" s="11">
        <v>30.5</v>
      </c>
      <c r="AT38" s="11">
        <v>1.7</v>
      </c>
      <c r="AU38" s="11">
        <v>13</v>
      </c>
      <c r="AV38" s="11">
        <v>1.58</v>
      </c>
      <c r="AW38" s="11">
        <v>3.41</v>
      </c>
      <c r="AX38" s="11"/>
      <c r="AY38" s="11"/>
      <c r="AZ38" s="11"/>
      <c r="BA38" s="11">
        <v>1.02</v>
      </c>
      <c r="BB38" s="11">
        <v>4.2</v>
      </c>
      <c r="BC38" s="11"/>
      <c r="BD38" s="11"/>
      <c r="BE38" s="11">
        <v>0.06</v>
      </c>
      <c r="BF38" s="11">
        <v>26</v>
      </c>
      <c r="BG38" s="11"/>
      <c r="BH38" s="11">
        <v>0.03</v>
      </c>
      <c r="BI38" s="13">
        <v>0.12</v>
      </c>
      <c r="BJ38" s="11">
        <v>13.4</v>
      </c>
      <c r="BK38" s="11">
        <v>6.4</v>
      </c>
      <c r="BL38" s="11"/>
      <c r="BM38" s="11">
        <v>0.08</v>
      </c>
      <c r="BN38" s="11">
        <v>85</v>
      </c>
      <c r="BO38" s="11">
        <v>0.36</v>
      </c>
      <c r="BP38" s="14">
        <v>4.0000000000000001E-3</v>
      </c>
      <c r="BQ38" s="11">
        <v>0.4</v>
      </c>
      <c r="BR38" s="11"/>
      <c r="BS38" s="11">
        <v>3.8</v>
      </c>
      <c r="BT38" s="13">
        <v>3.1E-2</v>
      </c>
      <c r="BU38" s="13">
        <f t="shared" si="2"/>
        <v>310</v>
      </c>
      <c r="BV38" s="11">
        <v>10.06</v>
      </c>
      <c r="BW38" s="11">
        <v>0</v>
      </c>
      <c r="BX38" s="11"/>
      <c r="BY38" s="11"/>
      <c r="BZ38" s="11">
        <v>22.8</v>
      </c>
      <c r="CA38" s="11"/>
      <c r="CB38" s="15">
        <v>0.03</v>
      </c>
      <c r="CC38" s="11">
        <v>1.28</v>
      </c>
      <c r="CD38" s="11">
        <v>1.6</v>
      </c>
      <c r="CE38" s="11">
        <v>0.1</v>
      </c>
      <c r="CF38" s="11"/>
      <c r="CG38" s="11"/>
      <c r="CH38" s="11">
        <v>1.6</v>
      </c>
      <c r="CI38" s="11">
        <v>8.6</v>
      </c>
      <c r="CJ38" s="11"/>
      <c r="CK38" s="11"/>
      <c r="CL38" s="11"/>
      <c r="CM38" s="11">
        <v>3.2</v>
      </c>
      <c r="CN38" s="16">
        <v>2E-3</v>
      </c>
      <c r="CO38" s="15">
        <f t="shared" si="3"/>
        <v>20</v>
      </c>
      <c r="CP38" s="11"/>
      <c r="CQ38" s="11">
        <v>0.18</v>
      </c>
      <c r="CR38" s="11">
        <v>0.5</v>
      </c>
      <c r="CS38" s="11">
        <v>24</v>
      </c>
      <c r="CT38" s="11">
        <v>0.1</v>
      </c>
      <c r="CU38" s="11">
        <v>2.39</v>
      </c>
      <c r="CV38" s="11"/>
      <c r="CW38" s="11">
        <v>12.6</v>
      </c>
      <c r="CX38" s="11">
        <v>1.9</v>
      </c>
    </row>
    <row r="39" spans="1:102" ht="12" x14ac:dyDescent="0.15">
      <c r="A39" s="9" t="s">
        <v>85</v>
      </c>
      <c r="B39" s="9" t="s">
        <v>86</v>
      </c>
      <c r="C39" s="9" t="s">
        <v>87</v>
      </c>
      <c r="D39" s="10" t="s">
        <v>146</v>
      </c>
      <c r="E39" s="11">
        <v>748000</v>
      </c>
      <c r="F39" s="11">
        <v>6250943</v>
      </c>
      <c r="G39" s="9" t="s">
        <v>89</v>
      </c>
      <c r="H39" s="12" t="s">
        <v>402</v>
      </c>
      <c r="I39" s="9" t="s">
        <v>90</v>
      </c>
      <c r="J39" s="11">
        <v>1130</v>
      </c>
      <c r="K39" s="9" t="s">
        <v>91</v>
      </c>
      <c r="L39" s="11">
        <v>149.68050645578899</v>
      </c>
      <c r="M39" s="11">
        <v>-33.852701278089</v>
      </c>
      <c r="N39" s="9" t="s">
        <v>93</v>
      </c>
      <c r="O39" s="9" t="s">
        <v>94</v>
      </c>
      <c r="P39" s="9">
        <v>55</v>
      </c>
      <c r="Q39" s="9" t="s">
        <v>95</v>
      </c>
      <c r="R39" s="9" t="s">
        <v>110</v>
      </c>
      <c r="S39" s="9" t="s">
        <v>97</v>
      </c>
      <c r="T39" s="9" t="s">
        <v>92</v>
      </c>
      <c r="U39" s="9" t="s">
        <v>92</v>
      </c>
      <c r="V39" s="9" t="s">
        <v>98</v>
      </c>
      <c r="W39" s="9" t="s">
        <v>99</v>
      </c>
      <c r="X39" s="9" t="s">
        <v>100</v>
      </c>
      <c r="Y39" s="9" t="s">
        <v>101</v>
      </c>
      <c r="Z39" s="9" t="s">
        <v>102</v>
      </c>
      <c r="AA39" s="9" t="s">
        <v>103</v>
      </c>
      <c r="AB39" s="9" t="s">
        <v>92</v>
      </c>
      <c r="AC39" s="9" t="s">
        <v>104</v>
      </c>
      <c r="AD39" s="9" t="s">
        <v>105</v>
      </c>
      <c r="AE39" s="9" t="s">
        <v>106</v>
      </c>
      <c r="AF39" s="9" t="s">
        <v>107</v>
      </c>
      <c r="AG39" s="11">
        <v>31</v>
      </c>
      <c r="AH39" s="11">
        <v>2.02</v>
      </c>
      <c r="AI39" s="11">
        <v>9.8000000000000007</v>
      </c>
      <c r="AJ39" s="11">
        <v>1.6</v>
      </c>
      <c r="AK39" s="11">
        <f t="shared" si="0"/>
        <v>1600</v>
      </c>
      <c r="AL39" s="11"/>
      <c r="AM39" s="11">
        <v>87.5</v>
      </c>
      <c r="AN39" s="11">
        <v>0.5</v>
      </c>
      <c r="AO39" s="11">
        <v>0.28000000000000003</v>
      </c>
      <c r="AP39" s="13">
        <v>0.06</v>
      </c>
      <c r="AQ39" s="13">
        <f t="shared" si="1"/>
        <v>600</v>
      </c>
      <c r="AR39" s="11">
        <v>0.03</v>
      </c>
      <c r="AS39" s="11">
        <v>38.6</v>
      </c>
      <c r="AT39" s="11">
        <v>2.8</v>
      </c>
      <c r="AU39" s="11">
        <v>18.399999999999999</v>
      </c>
      <c r="AV39" s="11">
        <v>1.89</v>
      </c>
      <c r="AW39" s="11">
        <v>9.9</v>
      </c>
      <c r="AX39" s="11"/>
      <c r="AY39" s="11"/>
      <c r="AZ39" s="11"/>
      <c r="BA39" s="11">
        <v>1.76</v>
      </c>
      <c r="BB39" s="11">
        <v>5.3</v>
      </c>
      <c r="BC39" s="11"/>
      <c r="BD39" s="11"/>
      <c r="BE39" s="11">
        <v>0.06</v>
      </c>
      <c r="BF39" s="11">
        <v>43</v>
      </c>
      <c r="BG39" s="11"/>
      <c r="BH39" s="11">
        <v>0.03</v>
      </c>
      <c r="BI39" s="13">
        <v>0.1</v>
      </c>
      <c r="BJ39" s="11">
        <v>16.2</v>
      </c>
      <c r="BK39" s="11">
        <v>7.9</v>
      </c>
      <c r="BL39" s="11"/>
      <c r="BM39" s="11">
        <v>7.0000000000000007E-2</v>
      </c>
      <c r="BN39" s="11">
        <v>201</v>
      </c>
      <c r="BO39" s="11">
        <v>0.47</v>
      </c>
      <c r="BP39" s="14">
        <v>4.0000000000000001E-3</v>
      </c>
      <c r="BQ39" s="11">
        <v>0.32</v>
      </c>
      <c r="BR39" s="11"/>
      <c r="BS39" s="11">
        <v>5.7</v>
      </c>
      <c r="BT39" s="13">
        <v>2.5000000000000001E-2</v>
      </c>
      <c r="BU39" s="13">
        <f t="shared" si="2"/>
        <v>250</v>
      </c>
      <c r="BV39" s="11">
        <v>14.69</v>
      </c>
      <c r="BW39" s="11">
        <v>0</v>
      </c>
      <c r="BX39" s="11"/>
      <c r="BY39" s="11"/>
      <c r="BZ39" s="11">
        <v>24.5</v>
      </c>
      <c r="CA39" s="11"/>
      <c r="CB39" s="15">
        <v>0.02</v>
      </c>
      <c r="CC39" s="11">
        <v>1.9</v>
      </c>
      <c r="CD39" s="11">
        <v>3.3</v>
      </c>
      <c r="CE39" s="11">
        <v>0.3</v>
      </c>
      <c r="CF39" s="11"/>
      <c r="CG39" s="11"/>
      <c r="CH39" s="11">
        <v>1.1000000000000001</v>
      </c>
      <c r="CI39" s="11">
        <v>7.1</v>
      </c>
      <c r="CJ39" s="11"/>
      <c r="CK39" s="11"/>
      <c r="CL39" s="11">
        <v>0.02</v>
      </c>
      <c r="CM39" s="11">
        <v>5.8</v>
      </c>
      <c r="CN39" s="16">
        <v>4.0000000000000001E-3</v>
      </c>
      <c r="CO39" s="15">
        <f t="shared" si="3"/>
        <v>40</v>
      </c>
      <c r="CP39" s="11"/>
      <c r="CQ39" s="11">
        <v>0.26</v>
      </c>
      <c r="CR39" s="11">
        <v>1.1000000000000001</v>
      </c>
      <c r="CS39" s="11">
        <v>32</v>
      </c>
      <c r="CT39" s="11">
        <v>0</v>
      </c>
      <c r="CU39" s="11">
        <v>3.77</v>
      </c>
      <c r="CV39" s="11"/>
      <c r="CW39" s="11">
        <v>19.600000000000001</v>
      </c>
      <c r="CX39" s="11">
        <v>2.5</v>
      </c>
    </row>
    <row r="40" spans="1:102" ht="12" x14ac:dyDescent="0.15">
      <c r="A40" s="9" t="s">
        <v>85</v>
      </c>
      <c r="B40" s="9" t="s">
        <v>86</v>
      </c>
      <c r="C40" s="9" t="s">
        <v>87</v>
      </c>
      <c r="D40" s="10" t="s">
        <v>148</v>
      </c>
      <c r="E40" s="11">
        <v>747803</v>
      </c>
      <c r="F40" s="11">
        <v>6250955</v>
      </c>
      <c r="G40" s="9" t="s">
        <v>89</v>
      </c>
      <c r="H40" s="12" t="s">
        <v>402</v>
      </c>
      <c r="I40" s="9" t="s">
        <v>90</v>
      </c>
      <c r="J40" s="11">
        <v>1122</v>
      </c>
      <c r="K40" s="9" t="s">
        <v>91</v>
      </c>
      <c r="L40" s="11">
        <v>149.678375843834</v>
      </c>
      <c r="M40" s="11">
        <v>-33.852639436934297</v>
      </c>
      <c r="N40" s="9" t="s">
        <v>93</v>
      </c>
      <c r="O40" s="9" t="s">
        <v>94</v>
      </c>
      <c r="P40" s="9">
        <v>55</v>
      </c>
      <c r="Q40" s="9" t="s">
        <v>95</v>
      </c>
      <c r="R40" s="9" t="s">
        <v>110</v>
      </c>
      <c r="S40" s="9" t="s">
        <v>97</v>
      </c>
      <c r="T40" s="9" t="s">
        <v>92</v>
      </c>
      <c r="U40" s="9" t="s">
        <v>92</v>
      </c>
      <c r="V40" s="9" t="s">
        <v>98</v>
      </c>
      <c r="W40" s="9" t="s">
        <v>99</v>
      </c>
      <c r="X40" s="9" t="s">
        <v>100</v>
      </c>
      <c r="Y40" s="9" t="s">
        <v>101</v>
      </c>
      <c r="Z40" s="9" t="s">
        <v>102</v>
      </c>
      <c r="AA40" s="9" t="s">
        <v>103</v>
      </c>
      <c r="AB40" s="9" t="s">
        <v>149</v>
      </c>
      <c r="AC40" s="9" t="s">
        <v>104</v>
      </c>
      <c r="AD40" s="9" t="s">
        <v>105</v>
      </c>
      <c r="AE40" s="9" t="s">
        <v>106</v>
      </c>
      <c r="AF40" s="9" t="s">
        <v>107</v>
      </c>
      <c r="AG40" s="11">
        <v>24</v>
      </c>
      <c r="AH40" s="11">
        <v>1.28</v>
      </c>
      <c r="AI40" s="11">
        <v>1.3</v>
      </c>
      <c r="AJ40" s="11">
        <v>1</v>
      </c>
      <c r="AK40" s="11">
        <f t="shared" si="0"/>
        <v>1000</v>
      </c>
      <c r="AL40" s="11"/>
      <c r="AM40" s="11">
        <v>74.900000000000006</v>
      </c>
      <c r="AN40" s="11">
        <v>0.5</v>
      </c>
      <c r="AO40" s="11">
        <v>0.17</v>
      </c>
      <c r="AP40" s="13">
        <v>0.03</v>
      </c>
      <c r="AQ40" s="13">
        <f t="shared" si="1"/>
        <v>300</v>
      </c>
      <c r="AR40" s="11">
        <v>0.02</v>
      </c>
      <c r="AS40" s="11">
        <v>38.700000000000003</v>
      </c>
      <c r="AT40" s="11">
        <v>2.5</v>
      </c>
      <c r="AU40" s="11">
        <v>12.1</v>
      </c>
      <c r="AV40" s="11">
        <v>1.56</v>
      </c>
      <c r="AW40" s="11">
        <v>10.24</v>
      </c>
      <c r="AX40" s="11"/>
      <c r="AY40" s="11"/>
      <c r="AZ40" s="11"/>
      <c r="BA40" s="11">
        <v>1.02</v>
      </c>
      <c r="BB40" s="11">
        <v>3.5</v>
      </c>
      <c r="BC40" s="11"/>
      <c r="BD40" s="11"/>
      <c r="BE40" s="11">
        <v>0.04</v>
      </c>
      <c r="BF40" s="11">
        <v>35</v>
      </c>
      <c r="BG40" s="11"/>
      <c r="BH40" s="11"/>
      <c r="BI40" s="13">
        <v>0.12</v>
      </c>
      <c r="BJ40" s="11">
        <v>16.7</v>
      </c>
      <c r="BK40" s="11">
        <v>3.8</v>
      </c>
      <c r="BL40" s="11"/>
      <c r="BM40" s="11">
        <v>0.06</v>
      </c>
      <c r="BN40" s="11">
        <v>475</v>
      </c>
      <c r="BO40" s="11">
        <v>0.27</v>
      </c>
      <c r="BP40" s="14">
        <v>3.0000000000000001E-3</v>
      </c>
      <c r="BQ40" s="11">
        <v>0.14000000000000001</v>
      </c>
      <c r="BR40" s="11"/>
      <c r="BS40" s="11">
        <v>4.8</v>
      </c>
      <c r="BT40" s="13">
        <v>3.4000000000000002E-2</v>
      </c>
      <c r="BU40" s="13">
        <f t="shared" si="2"/>
        <v>340</v>
      </c>
      <c r="BV40" s="11">
        <v>11.42</v>
      </c>
      <c r="BW40" s="11">
        <v>0</v>
      </c>
      <c r="BX40" s="11"/>
      <c r="BY40" s="11"/>
      <c r="BZ40" s="11">
        <v>21.1</v>
      </c>
      <c r="CA40" s="11"/>
      <c r="CB40" s="15">
        <v>0.01</v>
      </c>
      <c r="CC40" s="11">
        <v>0.68</v>
      </c>
      <c r="CD40" s="11">
        <v>3.2</v>
      </c>
      <c r="CE40" s="11"/>
      <c r="CF40" s="11"/>
      <c r="CG40" s="11"/>
      <c r="CH40" s="11">
        <v>0.6</v>
      </c>
      <c r="CI40" s="11">
        <v>8.5</v>
      </c>
      <c r="CJ40" s="11"/>
      <c r="CK40" s="11"/>
      <c r="CL40" s="11"/>
      <c r="CM40" s="11">
        <v>3.2</v>
      </c>
      <c r="CN40" s="16">
        <v>3.0000000000000001E-3</v>
      </c>
      <c r="CO40" s="15">
        <f t="shared" si="3"/>
        <v>30</v>
      </c>
      <c r="CP40" s="11"/>
      <c r="CQ40" s="11">
        <v>0.13</v>
      </c>
      <c r="CR40" s="11">
        <v>0.7</v>
      </c>
      <c r="CS40" s="11">
        <v>21</v>
      </c>
      <c r="CT40" s="11">
        <v>0</v>
      </c>
      <c r="CU40" s="11">
        <v>10.050000000000001</v>
      </c>
      <c r="CV40" s="11"/>
      <c r="CW40" s="11">
        <v>16</v>
      </c>
      <c r="CX40" s="11">
        <v>0.7</v>
      </c>
    </row>
    <row r="41" spans="1:102" ht="12" x14ac:dyDescent="0.15">
      <c r="A41" s="9" t="s">
        <v>85</v>
      </c>
      <c r="B41" s="9" t="s">
        <v>86</v>
      </c>
      <c r="C41" s="9" t="s">
        <v>87</v>
      </c>
      <c r="D41" s="10" t="s">
        <v>304</v>
      </c>
      <c r="E41" s="11">
        <v>747605</v>
      </c>
      <c r="F41" s="11">
        <v>6250962</v>
      </c>
      <c r="G41" s="9" t="s">
        <v>89</v>
      </c>
      <c r="H41" s="12" t="s">
        <v>402</v>
      </c>
      <c r="I41" s="9" t="s">
        <v>90</v>
      </c>
      <c r="J41" s="11">
        <v>1122</v>
      </c>
      <c r="K41" s="9" t="s">
        <v>91</v>
      </c>
      <c r="L41" s="11">
        <v>149.676235840092</v>
      </c>
      <c r="M41" s="11">
        <v>-33.852622839681601</v>
      </c>
      <c r="N41" s="9" t="s">
        <v>93</v>
      </c>
      <c r="O41" s="9" t="s">
        <v>94</v>
      </c>
      <c r="P41" s="9" t="s">
        <v>109</v>
      </c>
      <c r="Q41" s="9" t="s">
        <v>95</v>
      </c>
      <c r="R41" s="9" t="s">
        <v>110</v>
      </c>
      <c r="S41" s="9" t="s">
        <v>97</v>
      </c>
      <c r="T41" s="9" t="s">
        <v>92</v>
      </c>
      <c r="U41" s="9" t="s">
        <v>92</v>
      </c>
      <c r="V41" s="9" t="s">
        <v>98</v>
      </c>
      <c r="W41" s="9" t="s">
        <v>99</v>
      </c>
      <c r="X41" s="9" t="s">
        <v>100</v>
      </c>
      <c r="Y41" s="9" t="s">
        <v>101</v>
      </c>
      <c r="Z41" s="9" t="s">
        <v>102</v>
      </c>
      <c r="AA41" s="9" t="s">
        <v>103</v>
      </c>
      <c r="AB41" s="9" t="s">
        <v>92</v>
      </c>
      <c r="AC41" s="9" t="s">
        <v>104</v>
      </c>
      <c r="AD41" s="9" t="s">
        <v>105</v>
      </c>
      <c r="AE41" s="9" t="s">
        <v>106</v>
      </c>
      <c r="AF41" s="9" t="s">
        <v>107</v>
      </c>
      <c r="AG41" s="11">
        <v>20</v>
      </c>
      <c r="AH41" s="11">
        <v>1</v>
      </c>
      <c r="AI41" s="11">
        <v>0.4</v>
      </c>
      <c r="AJ41" s="11">
        <v>0.5</v>
      </c>
      <c r="AK41" s="11">
        <f t="shared" si="0"/>
        <v>500</v>
      </c>
      <c r="AL41" s="11"/>
      <c r="AM41" s="11">
        <v>42.3</v>
      </c>
      <c r="AN41" s="11">
        <v>0.3</v>
      </c>
      <c r="AO41" s="11">
        <v>0.13</v>
      </c>
      <c r="AP41" s="13">
        <v>0.02</v>
      </c>
      <c r="AQ41" s="13">
        <f t="shared" si="1"/>
        <v>200</v>
      </c>
      <c r="AR41" s="11"/>
      <c r="AS41" s="11">
        <v>38</v>
      </c>
      <c r="AT41" s="11">
        <v>4.5</v>
      </c>
      <c r="AU41" s="11">
        <v>11.3</v>
      </c>
      <c r="AV41" s="11">
        <v>1.27</v>
      </c>
      <c r="AW41" s="11">
        <v>4.3</v>
      </c>
      <c r="AX41" s="11"/>
      <c r="AY41" s="11"/>
      <c r="AZ41" s="11"/>
      <c r="BA41" s="11">
        <v>0.87</v>
      </c>
      <c r="BB41" s="11">
        <v>3</v>
      </c>
      <c r="BC41" s="11"/>
      <c r="BD41" s="11"/>
      <c r="BE41" s="11"/>
      <c r="BF41" s="11">
        <v>24</v>
      </c>
      <c r="BG41" s="11"/>
      <c r="BH41" s="11">
        <v>0.02</v>
      </c>
      <c r="BI41" s="13">
        <v>7.0000000000000007E-2</v>
      </c>
      <c r="BJ41" s="11">
        <v>18.7</v>
      </c>
      <c r="BK41" s="11">
        <v>2.9</v>
      </c>
      <c r="BL41" s="11"/>
      <c r="BM41" s="11">
        <v>0.04</v>
      </c>
      <c r="BN41" s="11">
        <v>189</v>
      </c>
      <c r="BO41" s="11">
        <v>0.21</v>
      </c>
      <c r="BP41" s="14">
        <v>2E-3</v>
      </c>
      <c r="BQ41" s="11">
        <v>0.3</v>
      </c>
      <c r="BR41" s="11"/>
      <c r="BS41" s="11">
        <v>3.1</v>
      </c>
      <c r="BT41" s="13">
        <v>1.2E-2</v>
      </c>
      <c r="BU41" s="13">
        <f t="shared" si="2"/>
        <v>120</v>
      </c>
      <c r="BV41" s="11">
        <v>10.89</v>
      </c>
      <c r="BW41" s="11">
        <v>0</v>
      </c>
      <c r="BX41" s="11"/>
      <c r="BY41" s="11"/>
      <c r="BZ41" s="11">
        <v>19.399999999999999</v>
      </c>
      <c r="CA41" s="11"/>
      <c r="CB41" s="15"/>
      <c r="CC41" s="11">
        <v>7.0000000000000007E-2</v>
      </c>
      <c r="CD41" s="11">
        <v>2.7</v>
      </c>
      <c r="CE41" s="11"/>
      <c r="CF41" s="11"/>
      <c r="CG41" s="11"/>
      <c r="CH41" s="11">
        <v>0.5</v>
      </c>
      <c r="CI41" s="11">
        <v>5.2</v>
      </c>
      <c r="CJ41" s="11"/>
      <c r="CK41" s="11"/>
      <c r="CL41" s="11">
        <v>0.02</v>
      </c>
      <c r="CM41" s="11">
        <v>3.7</v>
      </c>
      <c r="CN41" s="16">
        <v>0.01</v>
      </c>
      <c r="CO41" s="15">
        <f t="shared" si="3"/>
        <v>100</v>
      </c>
      <c r="CP41" s="11"/>
      <c r="CQ41" s="11">
        <v>0.1</v>
      </c>
      <c r="CR41" s="11">
        <v>0.7</v>
      </c>
      <c r="CS41" s="11">
        <v>21</v>
      </c>
      <c r="CT41" s="11">
        <v>0</v>
      </c>
      <c r="CU41" s="11">
        <v>10.57</v>
      </c>
      <c r="CV41" s="11"/>
      <c r="CW41" s="11">
        <v>13.9</v>
      </c>
      <c r="CX41" s="11">
        <v>1.4</v>
      </c>
    </row>
    <row r="42" spans="1:102" ht="12" x14ac:dyDescent="0.15">
      <c r="A42" s="9" t="s">
        <v>85</v>
      </c>
      <c r="B42" s="9" t="s">
        <v>86</v>
      </c>
      <c r="C42" s="9" t="s">
        <v>87</v>
      </c>
      <c r="D42" s="10" t="s">
        <v>307</v>
      </c>
      <c r="E42" s="11">
        <v>747705</v>
      </c>
      <c r="F42" s="11">
        <v>6251162</v>
      </c>
      <c r="G42" s="9" t="s">
        <v>89</v>
      </c>
      <c r="H42" s="12" t="s">
        <v>402</v>
      </c>
      <c r="I42" s="9" t="s">
        <v>90</v>
      </c>
      <c r="J42" s="11">
        <v>1113</v>
      </c>
      <c r="K42" s="9" t="s">
        <v>91</v>
      </c>
      <c r="L42" s="11">
        <v>149.67725940138001</v>
      </c>
      <c r="M42" s="11">
        <v>-33.8507975235351</v>
      </c>
      <c r="N42" s="9" t="s">
        <v>93</v>
      </c>
      <c r="O42" s="9" t="s">
        <v>94</v>
      </c>
      <c r="P42" s="9" t="s">
        <v>109</v>
      </c>
      <c r="Q42" s="9" t="s">
        <v>95</v>
      </c>
      <c r="R42" s="9" t="s">
        <v>110</v>
      </c>
      <c r="S42" s="9" t="s">
        <v>97</v>
      </c>
      <c r="T42" s="9" t="s">
        <v>92</v>
      </c>
      <c r="U42" s="9" t="s">
        <v>92</v>
      </c>
      <c r="V42" s="9" t="s">
        <v>98</v>
      </c>
      <c r="W42" s="9" t="s">
        <v>99</v>
      </c>
      <c r="X42" s="9" t="s">
        <v>100</v>
      </c>
      <c r="Y42" s="9" t="s">
        <v>101</v>
      </c>
      <c r="Z42" s="9" t="s">
        <v>102</v>
      </c>
      <c r="AA42" s="9" t="s">
        <v>103</v>
      </c>
      <c r="AB42" s="9" t="s">
        <v>308</v>
      </c>
      <c r="AC42" s="9" t="s">
        <v>104</v>
      </c>
      <c r="AD42" s="9" t="s">
        <v>105</v>
      </c>
      <c r="AE42" s="9" t="s">
        <v>106</v>
      </c>
      <c r="AF42" s="9" t="s">
        <v>107</v>
      </c>
      <c r="AG42" s="11">
        <v>31</v>
      </c>
      <c r="AH42" s="11">
        <v>2.11</v>
      </c>
      <c r="AI42" s="11">
        <v>4.3</v>
      </c>
      <c r="AJ42" s="11">
        <v>1.5</v>
      </c>
      <c r="AK42" s="11">
        <f t="shared" si="0"/>
        <v>1500</v>
      </c>
      <c r="AL42" s="11"/>
      <c r="AM42" s="11">
        <v>44.9</v>
      </c>
      <c r="AN42" s="11">
        <v>0.6</v>
      </c>
      <c r="AO42" s="11">
        <v>0.19</v>
      </c>
      <c r="AP42" s="13">
        <v>0.03</v>
      </c>
      <c r="AQ42" s="13">
        <f t="shared" si="1"/>
        <v>300</v>
      </c>
      <c r="AR42" s="11"/>
      <c r="AS42" s="11">
        <v>22.9</v>
      </c>
      <c r="AT42" s="11">
        <v>2.8</v>
      </c>
      <c r="AU42" s="11">
        <v>19.899999999999999</v>
      </c>
      <c r="AV42" s="11">
        <v>1.66</v>
      </c>
      <c r="AW42" s="11">
        <v>6.77</v>
      </c>
      <c r="AX42" s="11"/>
      <c r="AY42" s="11"/>
      <c r="AZ42" s="11"/>
      <c r="BA42" s="11">
        <v>2.54</v>
      </c>
      <c r="BB42" s="11">
        <v>6.4</v>
      </c>
      <c r="BC42" s="11"/>
      <c r="BD42" s="11"/>
      <c r="BE42" s="11">
        <v>0.13</v>
      </c>
      <c r="BF42" s="11">
        <v>26</v>
      </c>
      <c r="BG42" s="11"/>
      <c r="BH42" s="11">
        <v>0.03</v>
      </c>
      <c r="BI42" s="13">
        <v>0.13</v>
      </c>
      <c r="BJ42" s="11">
        <v>10.5</v>
      </c>
      <c r="BK42" s="11">
        <v>5.5</v>
      </c>
      <c r="BL42" s="11"/>
      <c r="BM42" s="11">
        <v>0.08</v>
      </c>
      <c r="BN42" s="11">
        <v>82</v>
      </c>
      <c r="BO42" s="11">
        <v>0.4</v>
      </c>
      <c r="BP42" s="14">
        <v>4.0000000000000001E-3</v>
      </c>
      <c r="BQ42" s="11">
        <v>0.28000000000000003</v>
      </c>
      <c r="BR42" s="11"/>
      <c r="BS42" s="11">
        <v>5.6</v>
      </c>
      <c r="BT42" s="13">
        <v>1.4E-2</v>
      </c>
      <c r="BU42" s="13">
        <f t="shared" si="2"/>
        <v>140</v>
      </c>
      <c r="BV42" s="11">
        <v>12.7</v>
      </c>
      <c r="BW42" s="11">
        <v>0</v>
      </c>
      <c r="BX42" s="11"/>
      <c r="BY42" s="11"/>
      <c r="BZ42" s="11">
        <v>26.5</v>
      </c>
      <c r="CA42" s="11"/>
      <c r="CB42" s="15"/>
      <c r="CC42" s="11">
        <v>0.3</v>
      </c>
      <c r="CD42" s="11">
        <v>4.5999999999999996</v>
      </c>
      <c r="CE42" s="11">
        <v>0.3</v>
      </c>
      <c r="CF42" s="11"/>
      <c r="CG42" s="11"/>
      <c r="CH42" s="11">
        <v>1</v>
      </c>
      <c r="CI42" s="11">
        <v>9.9</v>
      </c>
      <c r="CJ42" s="11"/>
      <c r="CK42" s="11"/>
      <c r="CL42" s="11">
        <v>0.02</v>
      </c>
      <c r="CM42" s="11">
        <v>6.6</v>
      </c>
      <c r="CN42" s="16">
        <v>8.0000000000000002E-3</v>
      </c>
      <c r="CO42" s="15">
        <f t="shared" si="3"/>
        <v>80</v>
      </c>
      <c r="CP42" s="11"/>
      <c r="CQ42" s="11">
        <v>0.16</v>
      </c>
      <c r="CR42" s="11">
        <v>1.1000000000000001</v>
      </c>
      <c r="CS42" s="11">
        <v>37</v>
      </c>
      <c r="CT42" s="11">
        <v>0</v>
      </c>
      <c r="CU42" s="11">
        <v>4.1100000000000003</v>
      </c>
      <c r="CV42" s="11"/>
      <c r="CW42" s="11">
        <v>23.5</v>
      </c>
      <c r="CX42" s="11">
        <v>5.7</v>
      </c>
    </row>
    <row r="43" spans="1:102" ht="12" x14ac:dyDescent="0.15">
      <c r="A43" s="9" t="s">
        <v>85</v>
      </c>
      <c r="B43" s="9" t="s">
        <v>86</v>
      </c>
      <c r="C43" s="9" t="s">
        <v>87</v>
      </c>
      <c r="D43" s="10" t="s">
        <v>251</v>
      </c>
      <c r="E43" s="11">
        <v>747396</v>
      </c>
      <c r="F43" s="11">
        <v>6251340</v>
      </c>
      <c r="G43" s="9" t="s">
        <v>89</v>
      </c>
      <c r="H43" s="12" t="s">
        <v>402</v>
      </c>
      <c r="I43" s="9" t="s">
        <v>90</v>
      </c>
      <c r="J43" s="11">
        <v>1114</v>
      </c>
      <c r="K43" s="9" t="s">
        <v>91</v>
      </c>
      <c r="L43" s="11">
        <v>149.67387283652999</v>
      </c>
      <c r="M43" s="11">
        <v>-33.849266337875697</v>
      </c>
      <c r="N43" s="9" t="s">
        <v>93</v>
      </c>
      <c r="O43" s="9" t="s">
        <v>94</v>
      </c>
      <c r="P43" s="9" t="s">
        <v>109</v>
      </c>
      <c r="Q43" s="9" t="s">
        <v>95</v>
      </c>
      <c r="R43" s="9" t="s">
        <v>110</v>
      </c>
      <c r="S43" s="9" t="s">
        <v>97</v>
      </c>
      <c r="T43" s="9" t="s">
        <v>92</v>
      </c>
      <c r="U43" s="9" t="s">
        <v>92</v>
      </c>
      <c r="V43" s="9" t="s">
        <v>98</v>
      </c>
      <c r="W43" s="9" t="s">
        <v>99</v>
      </c>
      <c r="X43" s="9" t="s">
        <v>100</v>
      </c>
      <c r="Y43" s="9" t="s">
        <v>101</v>
      </c>
      <c r="Z43" s="9" t="s">
        <v>102</v>
      </c>
      <c r="AA43" s="9" t="s">
        <v>103</v>
      </c>
      <c r="AB43" s="9" t="s">
        <v>117</v>
      </c>
      <c r="AC43" s="9" t="s">
        <v>104</v>
      </c>
      <c r="AD43" s="9" t="s">
        <v>105</v>
      </c>
      <c r="AE43" s="9" t="s">
        <v>106</v>
      </c>
      <c r="AF43" s="9" t="s">
        <v>107</v>
      </c>
      <c r="AG43" s="11">
        <v>15</v>
      </c>
      <c r="AH43" s="11">
        <v>0.36</v>
      </c>
      <c r="AI43" s="11">
        <v>0.3</v>
      </c>
      <c r="AJ43" s="11">
        <v>0.5</v>
      </c>
      <c r="AK43" s="11">
        <f t="shared" si="0"/>
        <v>500</v>
      </c>
      <c r="AL43" s="11"/>
      <c r="AM43" s="11">
        <v>38.200000000000003</v>
      </c>
      <c r="AN43" s="11">
        <v>0.2</v>
      </c>
      <c r="AO43" s="11">
        <v>0.11</v>
      </c>
      <c r="AP43" s="13">
        <v>0.06</v>
      </c>
      <c r="AQ43" s="13">
        <f t="shared" si="1"/>
        <v>600</v>
      </c>
      <c r="AR43" s="11">
        <v>0.01</v>
      </c>
      <c r="AS43" s="11">
        <v>16.7</v>
      </c>
      <c r="AT43" s="11">
        <v>1.7</v>
      </c>
      <c r="AU43" s="11">
        <v>4.5</v>
      </c>
      <c r="AV43" s="11">
        <v>0.26</v>
      </c>
      <c r="AW43" s="11">
        <v>1.33</v>
      </c>
      <c r="AX43" s="11"/>
      <c r="AY43" s="11"/>
      <c r="AZ43" s="11"/>
      <c r="BA43" s="11">
        <v>0.49</v>
      </c>
      <c r="BB43" s="11">
        <v>1.2</v>
      </c>
      <c r="BC43" s="11"/>
      <c r="BD43" s="11"/>
      <c r="BE43" s="11">
        <v>0.02</v>
      </c>
      <c r="BF43" s="11">
        <v>8</v>
      </c>
      <c r="BG43" s="11"/>
      <c r="BH43" s="11"/>
      <c r="BI43" s="13">
        <v>0.05</v>
      </c>
      <c r="BJ43" s="11">
        <v>9.5</v>
      </c>
      <c r="BK43" s="11">
        <v>1</v>
      </c>
      <c r="BL43" s="11"/>
      <c r="BM43" s="11">
        <v>0.04</v>
      </c>
      <c r="BN43" s="11">
        <v>128</v>
      </c>
      <c r="BO43" s="11">
        <v>0.12</v>
      </c>
      <c r="BP43" s="14">
        <v>3.0000000000000001E-3</v>
      </c>
      <c r="BQ43" s="11">
        <v>0.11</v>
      </c>
      <c r="BR43" s="11"/>
      <c r="BS43" s="11">
        <v>1.1000000000000001</v>
      </c>
      <c r="BT43" s="13">
        <v>6.0000000000000001E-3</v>
      </c>
      <c r="BU43" s="13">
        <f t="shared" si="2"/>
        <v>60</v>
      </c>
      <c r="BV43" s="11">
        <v>5.79</v>
      </c>
      <c r="BW43" s="11">
        <v>0</v>
      </c>
      <c r="BX43" s="11"/>
      <c r="BY43" s="11"/>
      <c r="BZ43" s="11">
        <v>7.7</v>
      </c>
      <c r="CA43" s="11"/>
      <c r="CB43" s="15"/>
      <c r="CC43" s="11">
        <v>0.05</v>
      </c>
      <c r="CD43" s="11">
        <v>1.6</v>
      </c>
      <c r="CE43" s="11"/>
      <c r="CF43" s="11"/>
      <c r="CG43" s="11"/>
      <c r="CH43" s="11">
        <v>0.5</v>
      </c>
      <c r="CI43" s="11">
        <v>6.2</v>
      </c>
      <c r="CJ43" s="11"/>
      <c r="CK43" s="11"/>
      <c r="CL43" s="11">
        <v>0.04</v>
      </c>
      <c r="CM43" s="11">
        <v>3.3</v>
      </c>
      <c r="CN43" s="16">
        <v>0.01</v>
      </c>
      <c r="CO43" s="15">
        <f t="shared" si="3"/>
        <v>100</v>
      </c>
      <c r="CP43" s="11"/>
      <c r="CQ43" s="11">
        <v>0.03</v>
      </c>
      <c r="CR43" s="11">
        <v>0.7</v>
      </c>
      <c r="CS43" s="11">
        <v>22</v>
      </c>
      <c r="CT43" s="11">
        <v>0</v>
      </c>
      <c r="CU43" s="11">
        <v>5.04</v>
      </c>
      <c r="CV43" s="11"/>
      <c r="CW43" s="11">
        <v>14.2</v>
      </c>
      <c r="CX43" s="11">
        <v>1.1000000000000001</v>
      </c>
    </row>
    <row r="44" spans="1:102" ht="12" x14ac:dyDescent="0.15">
      <c r="A44" s="9" t="s">
        <v>85</v>
      </c>
      <c r="B44" s="9" t="s">
        <v>86</v>
      </c>
      <c r="C44" s="9" t="s">
        <v>87</v>
      </c>
      <c r="D44" s="10" t="s">
        <v>311</v>
      </c>
      <c r="E44" s="11">
        <v>747612</v>
      </c>
      <c r="F44" s="11">
        <v>6251350</v>
      </c>
      <c r="G44" s="9" t="s">
        <v>89</v>
      </c>
      <c r="H44" s="12" t="s">
        <v>402</v>
      </c>
      <c r="I44" s="9" t="s">
        <v>90</v>
      </c>
      <c r="J44" s="11">
        <v>1116</v>
      </c>
      <c r="K44" s="9" t="s">
        <v>91</v>
      </c>
      <c r="L44" s="11">
        <v>149.676202338954</v>
      </c>
      <c r="M44" s="11">
        <v>-33.849125600578603</v>
      </c>
      <c r="N44" s="9" t="s">
        <v>93</v>
      </c>
      <c r="O44" s="9" t="s">
        <v>94</v>
      </c>
      <c r="P44" s="9" t="s">
        <v>109</v>
      </c>
      <c r="Q44" s="9" t="s">
        <v>95</v>
      </c>
      <c r="R44" s="9" t="s">
        <v>110</v>
      </c>
      <c r="S44" s="9" t="s">
        <v>97</v>
      </c>
      <c r="T44" s="9" t="s">
        <v>92</v>
      </c>
      <c r="U44" s="9" t="s">
        <v>92</v>
      </c>
      <c r="V44" s="9" t="s">
        <v>98</v>
      </c>
      <c r="W44" s="9" t="s">
        <v>99</v>
      </c>
      <c r="X44" s="9" t="s">
        <v>100</v>
      </c>
      <c r="Y44" s="9" t="s">
        <v>101</v>
      </c>
      <c r="Z44" s="9" t="s">
        <v>102</v>
      </c>
      <c r="AA44" s="9" t="s">
        <v>103</v>
      </c>
      <c r="AB44" s="9" t="s">
        <v>92</v>
      </c>
      <c r="AC44" s="9" t="s">
        <v>104</v>
      </c>
      <c r="AD44" s="9" t="s">
        <v>105</v>
      </c>
      <c r="AE44" s="9" t="s">
        <v>106</v>
      </c>
      <c r="AF44" s="9" t="s">
        <v>107</v>
      </c>
      <c r="AG44" s="11">
        <v>25</v>
      </c>
      <c r="AH44" s="11">
        <v>0.35</v>
      </c>
      <c r="AI44" s="11"/>
      <c r="AJ44" s="11">
        <v>0.7</v>
      </c>
      <c r="AK44" s="11">
        <f t="shared" si="0"/>
        <v>700</v>
      </c>
      <c r="AL44" s="11"/>
      <c r="AM44" s="11">
        <v>15</v>
      </c>
      <c r="AN44" s="11">
        <v>0.2</v>
      </c>
      <c r="AO44" s="11">
        <v>7.0000000000000007E-2</v>
      </c>
      <c r="AP44" s="13">
        <v>0.01</v>
      </c>
      <c r="AQ44" s="13">
        <f t="shared" si="1"/>
        <v>100</v>
      </c>
      <c r="AR44" s="11"/>
      <c r="AS44" s="11">
        <v>23.9</v>
      </c>
      <c r="AT44" s="11">
        <v>0.9</v>
      </c>
      <c r="AU44" s="11">
        <v>6.1</v>
      </c>
      <c r="AV44" s="11">
        <v>0.94</v>
      </c>
      <c r="AW44" s="11">
        <v>2.0499999999999998</v>
      </c>
      <c r="AX44" s="11"/>
      <c r="AY44" s="11"/>
      <c r="AZ44" s="11"/>
      <c r="BA44" s="11">
        <v>0.44</v>
      </c>
      <c r="BB44" s="11">
        <v>1.1000000000000001</v>
      </c>
      <c r="BC44" s="11"/>
      <c r="BD44" s="11"/>
      <c r="BE44" s="11"/>
      <c r="BF44" s="11">
        <v>6</v>
      </c>
      <c r="BG44" s="11"/>
      <c r="BH44" s="11"/>
      <c r="BI44" s="13">
        <v>0.03</v>
      </c>
      <c r="BJ44" s="11">
        <v>11.1</v>
      </c>
      <c r="BK44" s="11">
        <v>1.4</v>
      </c>
      <c r="BL44" s="11"/>
      <c r="BM44" s="11">
        <v>0.02</v>
      </c>
      <c r="BN44" s="11">
        <v>47</v>
      </c>
      <c r="BO44" s="11">
        <v>0.15</v>
      </c>
      <c r="BP44" s="14">
        <v>1E-3</v>
      </c>
      <c r="BQ44" s="11">
        <v>0.41</v>
      </c>
      <c r="BR44" s="11"/>
      <c r="BS44" s="11">
        <v>1.6</v>
      </c>
      <c r="BT44" s="13">
        <v>7.0000000000000001E-3</v>
      </c>
      <c r="BU44" s="13">
        <f t="shared" si="2"/>
        <v>70</v>
      </c>
      <c r="BV44" s="11">
        <v>5.83</v>
      </c>
      <c r="BW44" s="11">
        <v>0</v>
      </c>
      <c r="BX44" s="11"/>
      <c r="BY44" s="11"/>
      <c r="BZ44" s="11">
        <v>9.3000000000000007</v>
      </c>
      <c r="CA44" s="11"/>
      <c r="CB44" s="15"/>
      <c r="CC44" s="11">
        <v>0.05</v>
      </c>
      <c r="CD44" s="11">
        <v>1</v>
      </c>
      <c r="CE44" s="11"/>
      <c r="CF44" s="11"/>
      <c r="CG44" s="11"/>
      <c r="CH44" s="11">
        <v>0.2</v>
      </c>
      <c r="CI44" s="11">
        <v>2.2999999999999998</v>
      </c>
      <c r="CJ44" s="11"/>
      <c r="CK44" s="11"/>
      <c r="CL44" s="11"/>
      <c r="CM44" s="11">
        <v>2.5</v>
      </c>
      <c r="CN44" s="16">
        <v>1.7999999999999999E-2</v>
      </c>
      <c r="CO44" s="15">
        <f t="shared" si="3"/>
        <v>180</v>
      </c>
      <c r="CP44" s="11"/>
      <c r="CQ44" s="11">
        <v>0.05</v>
      </c>
      <c r="CR44" s="11">
        <v>0.3</v>
      </c>
      <c r="CS44" s="11">
        <v>11</v>
      </c>
      <c r="CT44" s="11">
        <v>0</v>
      </c>
      <c r="CU44" s="11">
        <v>2.57</v>
      </c>
      <c r="CV44" s="11"/>
      <c r="CW44" s="11">
        <v>6.9</v>
      </c>
      <c r="CX44" s="11">
        <v>0.8</v>
      </c>
    </row>
    <row r="45" spans="1:102" ht="12" x14ac:dyDescent="0.15">
      <c r="A45" s="9" t="s">
        <v>85</v>
      </c>
      <c r="B45" s="9" t="s">
        <v>86</v>
      </c>
      <c r="C45" s="9" t="s">
        <v>87</v>
      </c>
      <c r="D45" s="10" t="s">
        <v>314</v>
      </c>
      <c r="E45" s="11">
        <v>747197</v>
      </c>
      <c r="F45" s="11">
        <v>6251355</v>
      </c>
      <c r="G45" s="9" t="s">
        <v>89</v>
      </c>
      <c r="H45" s="12" t="s">
        <v>402</v>
      </c>
      <c r="I45" s="9" t="s">
        <v>90</v>
      </c>
      <c r="J45" s="11">
        <v>1116</v>
      </c>
      <c r="K45" s="9" t="s">
        <v>91</v>
      </c>
      <c r="L45" s="11">
        <v>149.67171986943299</v>
      </c>
      <c r="M45" s="11">
        <v>-33.849177817937402</v>
      </c>
      <c r="N45" s="9" t="s">
        <v>93</v>
      </c>
      <c r="O45" s="9" t="s">
        <v>94</v>
      </c>
      <c r="P45" s="9" t="s">
        <v>109</v>
      </c>
      <c r="Q45" s="9" t="s">
        <v>95</v>
      </c>
      <c r="R45" s="9" t="s">
        <v>110</v>
      </c>
      <c r="S45" s="9" t="s">
        <v>97</v>
      </c>
      <c r="T45" s="9" t="s">
        <v>92</v>
      </c>
      <c r="U45" s="9" t="s">
        <v>92</v>
      </c>
      <c r="V45" s="9" t="s">
        <v>98</v>
      </c>
      <c r="W45" s="9" t="s">
        <v>99</v>
      </c>
      <c r="X45" s="9" t="s">
        <v>100</v>
      </c>
      <c r="Y45" s="9" t="s">
        <v>101</v>
      </c>
      <c r="Z45" s="9" t="s">
        <v>102</v>
      </c>
      <c r="AA45" s="9" t="s">
        <v>103</v>
      </c>
      <c r="AB45" s="9" t="s">
        <v>92</v>
      </c>
      <c r="AC45" s="9" t="s">
        <v>104</v>
      </c>
      <c r="AD45" s="9" t="s">
        <v>105</v>
      </c>
      <c r="AE45" s="9" t="s">
        <v>106</v>
      </c>
      <c r="AF45" s="9" t="s">
        <v>107</v>
      </c>
      <c r="AG45" s="11">
        <v>29</v>
      </c>
      <c r="AH45" s="11">
        <v>1.88</v>
      </c>
      <c r="AI45" s="11">
        <v>1</v>
      </c>
      <c r="AJ45" s="11">
        <v>1.7</v>
      </c>
      <c r="AK45" s="11">
        <f t="shared" si="0"/>
        <v>1700</v>
      </c>
      <c r="AL45" s="11">
        <v>2</v>
      </c>
      <c r="AM45" s="11">
        <v>104.4</v>
      </c>
      <c r="AN45" s="11">
        <v>1.1000000000000001</v>
      </c>
      <c r="AO45" s="11">
        <v>0.18</v>
      </c>
      <c r="AP45" s="13">
        <v>0.08</v>
      </c>
      <c r="AQ45" s="13">
        <f t="shared" si="1"/>
        <v>800</v>
      </c>
      <c r="AR45" s="11"/>
      <c r="AS45" s="11">
        <v>79.7</v>
      </c>
      <c r="AT45" s="11">
        <v>13.8</v>
      </c>
      <c r="AU45" s="11">
        <v>22.4</v>
      </c>
      <c r="AV45" s="11">
        <v>1.69</v>
      </c>
      <c r="AW45" s="11">
        <v>13.45</v>
      </c>
      <c r="AX45" s="11"/>
      <c r="AY45" s="11"/>
      <c r="AZ45" s="11"/>
      <c r="BA45" s="11">
        <v>2.08</v>
      </c>
      <c r="BB45" s="11">
        <v>5.8</v>
      </c>
      <c r="BC45" s="11"/>
      <c r="BD45" s="11"/>
      <c r="BE45" s="11">
        <v>0.03</v>
      </c>
      <c r="BF45" s="11">
        <v>26</v>
      </c>
      <c r="BG45" s="11"/>
      <c r="BH45" s="11">
        <v>0.03</v>
      </c>
      <c r="BI45" s="13">
        <v>0.11</v>
      </c>
      <c r="BJ45" s="11">
        <v>28.6</v>
      </c>
      <c r="BK45" s="11">
        <v>4.8</v>
      </c>
      <c r="BL45" s="11"/>
      <c r="BM45" s="11">
        <v>7.0000000000000007E-2</v>
      </c>
      <c r="BN45" s="11">
        <v>1597</v>
      </c>
      <c r="BO45" s="11">
        <v>0.7</v>
      </c>
      <c r="BP45" s="14">
        <v>3.0000000000000001E-3</v>
      </c>
      <c r="BQ45" s="11">
        <v>0.96</v>
      </c>
      <c r="BR45" s="11"/>
      <c r="BS45" s="11">
        <v>10.199999999999999</v>
      </c>
      <c r="BT45" s="13">
        <v>3.4000000000000002E-2</v>
      </c>
      <c r="BU45" s="13">
        <f t="shared" si="2"/>
        <v>340</v>
      </c>
      <c r="BV45" s="11">
        <v>13.58</v>
      </c>
      <c r="BW45" s="11">
        <v>0</v>
      </c>
      <c r="BX45" s="11"/>
      <c r="BY45" s="11"/>
      <c r="BZ45" s="11">
        <v>31.8</v>
      </c>
      <c r="CA45" s="11"/>
      <c r="CB45" s="15"/>
      <c r="CC45" s="11">
        <v>0.14000000000000001</v>
      </c>
      <c r="CD45" s="11">
        <v>5.8</v>
      </c>
      <c r="CE45" s="11"/>
      <c r="CF45" s="11"/>
      <c r="CG45" s="11"/>
      <c r="CH45" s="11">
        <v>1</v>
      </c>
      <c r="CI45" s="11">
        <v>16</v>
      </c>
      <c r="CJ45" s="11"/>
      <c r="CK45" s="11"/>
      <c r="CL45" s="11">
        <v>7.0000000000000007E-2</v>
      </c>
      <c r="CM45" s="11">
        <v>5.5</v>
      </c>
      <c r="CN45" s="16">
        <v>3.7999999999999999E-2</v>
      </c>
      <c r="CO45" s="15">
        <f t="shared" si="3"/>
        <v>380</v>
      </c>
      <c r="CP45" s="11"/>
      <c r="CQ45" s="11">
        <v>0.34</v>
      </c>
      <c r="CR45" s="11">
        <v>1.2</v>
      </c>
      <c r="CS45" s="11">
        <v>44</v>
      </c>
      <c r="CT45" s="11">
        <v>0</v>
      </c>
      <c r="CU45" s="11">
        <v>19.309999999999999</v>
      </c>
      <c r="CV45" s="11"/>
      <c r="CW45" s="11">
        <v>22.8</v>
      </c>
      <c r="CX45" s="11">
        <v>3.1</v>
      </c>
    </row>
    <row r="46" spans="1:102" ht="12" x14ac:dyDescent="0.15">
      <c r="A46" s="9" t="s">
        <v>85</v>
      </c>
      <c r="B46" s="9" t="s">
        <v>86</v>
      </c>
      <c r="C46" s="9" t="s">
        <v>87</v>
      </c>
      <c r="D46" s="10" t="s">
        <v>256</v>
      </c>
      <c r="E46" s="11">
        <v>746995</v>
      </c>
      <c r="F46" s="11">
        <v>6251356</v>
      </c>
      <c r="G46" s="9" t="s">
        <v>89</v>
      </c>
      <c r="H46" s="12" t="s">
        <v>402</v>
      </c>
      <c r="I46" s="9" t="s">
        <v>90</v>
      </c>
      <c r="J46" s="11">
        <v>1112</v>
      </c>
      <c r="K46" s="9" t="s">
        <v>91</v>
      </c>
      <c r="L46" s="11">
        <v>149.669538436886</v>
      </c>
      <c r="M46" s="11">
        <v>-33.8492160925937</v>
      </c>
      <c r="N46" s="9" t="s">
        <v>93</v>
      </c>
      <c r="O46" s="9" t="s">
        <v>94</v>
      </c>
      <c r="P46" s="9">
        <v>55</v>
      </c>
      <c r="Q46" s="9" t="s">
        <v>95</v>
      </c>
      <c r="R46" s="9" t="s">
        <v>110</v>
      </c>
      <c r="S46" s="9" t="s">
        <v>97</v>
      </c>
      <c r="T46" s="9" t="s">
        <v>92</v>
      </c>
      <c r="U46" s="9" t="s">
        <v>92</v>
      </c>
      <c r="V46" s="9" t="s">
        <v>98</v>
      </c>
      <c r="W46" s="9" t="s">
        <v>99</v>
      </c>
      <c r="X46" s="9" t="s">
        <v>100</v>
      </c>
      <c r="Y46" s="9" t="s">
        <v>101</v>
      </c>
      <c r="Z46" s="9" t="s">
        <v>102</v>
      </c>
      <c r="AA46" s="9" t="s">
        <v>103</v>
      </c>
      <c r="AB46" s="9" t="s">
        <v>92</v>
      </c>
      <c r="AC46" s="9" t="s">
        <v>104</v>
      </c>
      <c r="AD46" s="9" t="s">
        <v>105</v>
      </c>
      <c r="AE46" s="9" t="s">
        <v>106</v>
      </c>
      <c r="AF46" s="9" t="s">
        <v>107</v>
      </c>
      <c r="AG46" s="11">
        <v>21</v>
      </c>
      <c r="AH46" s="11">
        <v>0.88</v>
      </c>
      <c r="AI46" s="11"/>
      <c r="AJ46" s="11"/>
      <c r="AK46" s="11">
        <f t="shared" si="0"/>
        <v>0</v>
      </c>
      <c r="AL46" s="11"/>
      <c r="AM46" s="11">
        <v>58.2</v>
      </c>
      <c r="AN46" s="11">
        <v>0.4</v>
      </c>
      <c r="AO46" s="11">
        <v>0.1</v>
      </c>
      <c r="AP46" s="13">
        <v>0.03</v>
      </c>
      <c r="AQ46" s="13">
        <f t="shared" si="1"/>
        <v>300</v>
      </c>
      <c r="AR46" s="11"/>
      <c r="AS46" s="11">
        <v>39.700000000000003</v>
      </c>
      <c r="AT46" s="11">
        <v>5.2</v>
      </c>
      <c r="AU46" s="11">
        <v>18.5</v>
      </c>
      <c r="AV46" s="11">
        <v>0.74</v>
      </c>
      <c r="AW46" s="11">
        <v>5.38</v>
      </c>
      <c r="AX46" s="11"/>
      <c r="AY46" s="11"/>
      <c r="AZ46" s="11"/>
      <c r="BA46" s="11">
        <v>1.08</v>
      </c>
      <c r="BB46" s="11">
        <v>3</v>
      </c>
      <c r="BC46" s="11"/>
      <c r="BD46" s="11"/>
      <c r="BE46" s="11">
        <v>0.1</v>
      </c>
      <c r="BF46" s="11">
        <v>16</v>
      </c>
      <c r="BG46" s="11"/>
      <c r="BH46" s="11"/>
      <c r="BI46" s="13">
        <v>0.04</v>
      </c>
      <c r="BJ46" s="11">
        <v>21.3</v>
      </c>
      <c r="BK46" s="11">
        <v>2.6</v>
      </c>
      <c r="BL46" s="11"/>
      <c r="BM46" s="11">
        <v>0.05</v>
      </c>
      <c r="BN46" s="11">
        <v>395</v>
      </c>
      <c r="BO46" s="11">
        <v>0.36</v>
      </c>
      <c r="BP46" s="14">
        <v>3.0000000000000001E-3</v>
      </c>
      <c r="BQ46" s="11">
        <v>1.94</v>
      </c>
      <c r="BR46" s="11"/>
      <c r="BS46" s="11">
        <v>6.1</v>
      </c>
      <c r="BT46" s="13">
        <v>1.7999999999999999E-2</v>
      </c>
      <c r="BU46" s="13">
        <f t="shared" si="2"/>
        <v>180</v>
      </c>
      <c r="BV46" s="11">
        <v>7.23</v>
      </c>
      <c r="BW46" s="11">
        <v>0</v>
      </c>
      <c r="BX46" s="11"/>
      <c r="BY46" s="11"/>
      <c r="BZ46" s="11">
        <v>9.3000000000000007</v>
      </c>
      <c r="CA46" s="11"/>
      <c r="CB46" s="15">
        <v>0.01</v>
      </c>
      <c r="CC46" s="11">
        <v>0.03</v>
      </c>
      <c r="CD46" s="11">
        <v>3</v>
      </c>
      <c r="CE46" s="11"/>
      <c r="CF46" s="11"/>
      <c r="CG46" s="11"/>
      <c r="CH46" s="11">
        <v>0.5</v>
      </c>
      <c r="CI46" s="11">
        <v>10.5</v>
      </c>
      <c r="CJ46" s="11"/>
      <c r="CK46" s="11"/>
      <c r="CL46" s="11"/>
      <c r="CM46" s="11">
        <v>3</v>
      </c>
      <c r="CN46" s="16">
        <v>6.4000000000000001E-2</v>
      </c>
      <c r="CO46" s="15">
        <f t="shared" si="3"/>
        <v>640</v>
      </c>
      <c r="CP46" s="11"/>
      <c r="CQ46" s="11">
        <v>0.09</v>
      </c>
      <c r="CR46" s="11">
        <v>0.5</v>
      </c>
      <c r="CS46" s="11">
        <v>28</v>
      </c>
      <c r="CT46" s="11">
        <v>0</v>
      </c>
      <c r="CU46" s="11">
        <v>8.6300000000000008</v>
      </c>
      <c r="CV46" s="11"/>
      <c r="CW46" s="11">
        <v>15.6</v>
      </c>
      <c r="CX46" s="11">
        <v>5</v>
      </c>
    </row>
    <row r="47" spans="1:102" ht="12" x14ac:dyDescent="0.15">
      <c r="A47" s="9" t="s">
        <v>85</v>
      </c>
      <c r="B47" s="9" t="s">
        <v>86</v>
      </c>
      <c r="C47" s="9" t="s">
        <v>87</v>
      </c>
      <c r="D47" s="10" t="s">
        <v>317</v>
      </c>
      <c r="E47" s="11">
        <v>746797</v>
      </c>
      <c r="F47" s="11">
        <v>6251364</v>
      </c>
      <c r="G47" s="9" t="s">
        <v>89</v>
      </c>
      <c r="H47" s="12" t="s">
        <v>402</v>
      </c>
      <c r="I47" s="9" t="s">
        <v>90</v>
      </c>
      <c r="J47" s="11">
        <v>1105</v>
      </c>
      <c r="K47" s="9" t="s">
        <v>91</v>
      </c>
      <c r="L47" s="11">
        <v>149.66739822952701</v>
      </c>
      <c r="M47" s="11">
        <v>-33.849190328140303</v>
      </c>
      <c r="N47" s="9" t="s">
        <v>93</v>
      </c>
      <c r="O47" s="9" t="s">
        <v>94</v>
      </c>
      <c r="P47" s="9">
        <v>55</v>
      </c>
      <c r="Q47" s="9" t="s">
        <v>95</v>
      </c>
      <c r="R47" s="9" t="s">
        <v>110</v>
      </c>
      <c r="S47" s="9" t="s">
        <v>97</v>
      </c>
      <c r="T47" s="9" t="s">
        <v>92</v>
      </c>
      <c r="U47" s="9" t="s">
        <v>92</v>
      </c>
      <c r="V47" s="9" t="s">
        <v>98</v>
      </c>
      <c r="W47" s="9" t="s">
        <v>99</v>
      </c>
      <c r="X47" s="9" t="s">
        <v>100</v>
      </c>
      <c r="Y47" s="9" t="s">
        <v>101</v>
      </c>
      <c r="Z47" s="9" t="s">
        <v>102</v>
      </c>
      <c r="AA47" s="9" t="s">
        <v>103</v>
      </c>
      <c r="AB47" s="9" t="s">
        <v>92</v>
      </c>
      <c r="AC47" s="9" t="s">
        <v>104</v>
      </c>
      <c r="AD47" s="9" t="s">
        <v>105</v>
      </c>
      <c r="AE47" s="9" t="s">
        <v>106</v>
      </c>
      <c r="AF47" s="9" t="s">
        <v>107</v>
      </c>
      <c r="AG47" s="11">
        <v>15</v>
      </c>
      <c r="AH47" s="11">
        <v>1.33</v>
      </c>
      <c r="AI47" s="11">
        <v>0.7</v>
      </c>
      <c r="AJ47" s="11"/>
      <c r="AK47" s="11">
        <f t="shared" si="0"/>
        <v>0</v>
      </c>
      <c r="AL47" s="11"/>
      <c r="AM47" s="11">
        <v>73.8</v>
      </c>
      <c r="AN47" s="11">
        <v>0.6</v>
      </c>
      <c r="AO47" s="11">
        <v>0.17</v>
      </c>
      <c r="AP47" s="13">
        <v>0.02</v>
      </c>
      <c r="AQ47" s="13">
        <f t="shared" si="1"/>
        <v>200</v>
      </c>
      <c r="AR47" s="11">
        <v>0.01</v>
      </c>
      <c r="AS47" s="11">
        <v>48.7</v>
      </c>
      <c r="AT47" s="11">
        <v>4.5</v>
      </c>
      <c r="AU47" s="11">
        <v>14.3</v>
      </c>
      <c r="AV47" s="11">
        <v>1.3</v>
      </c>
      <c r="AW47" s="11">
        <v>6.62</v>
      </c>
      <c r="AX47" s="11"/>
      <c r="AY47" s="11"/>
      <c r="AZ47" s="11"/>
      <c r="BA47" s="11">
        <v>1.18</v>
      </c>
      <c r="BB47" s="11">
        <v>3.7</v>
      </c>
      <c r="BC47" s="11"/>
      <c r="BD47" s="11"/>
      <c r="BE47" s="11"/>
      <c r="BF47" s="11">
        <v>24</v>
      </c>
      <c r="BG47" s="11"/>
      <c r="BH47" s="11"/>
      <c r="BI47" s="13">
        <v>0.09</v>
      </c>
      <c r="BJ47" s="11">
        <v>22</v>
      </c>
      <c r="BK47" s="11">
        <v>6.3</v>
      </c>
      <c r="BL47" s="11"/>
      <c r="BM47" s="11">
        <v>0.06</v>
      </c>
      <c r="BN47" s="11">
        <v>183</v>
      </c>
      <c r="BO47" s="11">
        <v>0.38</v>
      </c>
      <c r="BP47" s="14">
        <v>4.0000000000000001E-3</v>
      </c>
      <c r="BQ47" s="11">
        <v>0.65</v>
      </c>
      <c r="BR47" s="11"/>
      <c r="BS47" s="11">
        <v>5.0999999999999996</v>
      </c>
      <c r="BT47" s="13">
        <v>1.7000000000000001E-2</v>
      </c>
      <c r="BU47" s="13">
        <f t="shared" si="2"/>
        <v>170</v>
      </c>
      <c r="BV47" s="11">
        <v>14.86</v>
      </c>
      <c r="BW47" s="11">
        <v>0</v>
      </c>
      <c r="BX47" s="11"/>
      <c r="BY47" s="11"/>
      <c r="BZ47" s="11">
        <v>20.8</v>
      </c>
      <c r="CA47" s="11"/>
      <c r="CB47" s="15"/>
      <c r="CC47" s="11">
        <v>7.0000000000000007E-2</v>
      </c>
      <c r="CD47" s="11">
        <v>3.4</v>
      </c>
      <c r="CE47" s="11"/>
      <c r="CF47" s="11"/>
      <c r="CG47" s="11"/>
      <c r="CH47" s="11">
        <v>0.6</v>
      </c>
      <c r="CI47" s="11">
        <v>6.6</v>
      </c>
      <c r="CJ47" s="11"/>
      <c r="CK47" s="11"/>
      <c r="CL47" s="11">
        <v>0.02</v>
      </c>
      <c r="CM47" s="11">
        <v>4.4000000000000004</v>
      </c>
      <c r="CN47" s="16">
        <v>8.0000000000000002E-3</v>
      </c>
      <c r="CO47" s="15">
        <f t="shared" si="3"/>
        <v>80</v>
      </c>
      <c r="CP47" s="11"/>
      <c r="CQ47" s="11">
        <v>0.14000000000000001</v>
      </c>
      <c r="CR47" s="11">
        <v>0.7</v>
      </c>
      <c r="CS47" s="11">
        <v>29</v>
      </c>
      <c r="CT47" s="11">
        <v>0</v>
      </c>
      <c r="CU47" s="11">
        <v>10.3</v>
      </c>
      <c r="CV47" s="11"/>
      <c r="CW47" s="11">
        <v>17.100000000000001</v>
      </c>
      <c r="CX47" s="11">
        <v>1.7</v>
      </c>
    </row>
    <row r="48" spans="1:102" ht="12" x14ac:dyDescent="0.15">
      <c r="A48" s="9" t="s">
        <v>85</v>
      </c>
      <c r="B48" s="9" t="s">
        <v>86</v>
      </c>
      <c r="C48" s="9" t="s">
        <v>87</v>
      </c>
      <c r="D48" s="10" t="s">
        <v>262</v>
      </c>
      <c r="E48" s="11">
        <v>747198</v>
      </c>
      <c r="F48" s="11">
        <v>6250940</v>
      </c>
      <c r="G48" s="9" t="s">
        <v>89</v>
      </c>
      <c r="H48" s="12" t="s">
        <v>402</v>
      </c>
      <c r="I48" s="9" t="s">
        <v>90</v>
      </c>
      <c r="J48" s="11">
        <v>1129</v>
      </c>
      <c r="K48" s="9" t="s">
        <v>91</v>
      </c>
      <c r="L48" s="11">
        <v>149.671847152787</v>
      </c>
      <c r="M48" s="11">
        <v>-33.852916444564102</v>
      </c>
      <c r="N48" s="9" t="s">
        <v>93</v>
      </c>
      <c r="O48" s="9" t="s">
        <v>94</v>
      </c>
      <c r="P48" s="9">
        <v>55</v>
      </c>
      <c r="Q48" s="9" t="s">
        <v>95</v>
      </c>
      <c r="R48" s="9" t="s">
        <v>110</v>
      </c>
      <c r="S48" s="9" t="s">
        <v>97</v>
      </c>
      <c r="T48" s="9" t="s">
        <v>92</v>
      </c>
      <c r="U48" s="9" t="s">
        <v>92</v>
      </c>
      <c r="V48" s="9" t="s">
        <v>98</v>
      </c>
      <c r="W48" s="9" t="s">
        <v>99</v>
      </c>
      <c r="X48" s="9" t="s">
        <v>100</v>
      </c>
      <c r="Y48" s="9" t="s">
        <v>101</v>
      </c>
      <c r="Z48" s="9" t="s">
        <v>102</v>
      </c>
      <c r="AA48" s="9" t="s">
        <v>103</v>
      </c>
      <c r="AB48" s="9" t="s">
        <v>92</v>
      </c>
      <c r="AC48" s="9" t="s">
        <v>104</v>
      </c>
      <c r="AD48" s="9" t="s">
        <v>105</v>
      </c>
      <c r="AE48" s="9" t="s">
        <v>106</v>
      </c>
      <c r="AF48" s="9" t="s">
        <v>107</v>
      </c>
      <c r="AG48" s="11">
        <v>19</v>
      </c>
      <c r="AH48" s="11">
        <v>0.9</v>
      </c>
      <c r="AI48" s="11">
        <v>0.2</v>
      </c>
      <c r="AJ48" s="11">
        <v>0.8</v>
      </c>
      <c r="AK48" s="11">
        <f t="shared" si="0"/>
        <v>800</v>
      </c>
      <c r="AL48" s="11"/>
      <c r="AM48" s="11">
        <v>69.900000000000006</v>
      </c>
      <c r="AN48" s="11">
        <v>0.8</v>
      </c>
      <c r="AO48" s="11">
        <v>0.1</v>
      </c>
      <c r="AP48" s="13">
        <v>0.08</v>
      </c>
      <c r="AQ48" s="13">
        <f t="shared" si="1"/>
        <v>800</v>
      </c>
      <c r="AR48" s="11">
        <v>0.02</v>
      </c>
      <c r="AS48" s="11">
        <v>36.700000000000003</v>
      </c>
      <c r="AT48" s="11">
        <v>13.1</v>
      </c>
      <c r="AU48" s="11">
        <v>84</v>
      </c>
      <c r="AV48" s="11">
        <v>0.7</v>
      </c>
      <c r="AW48" s="11">
        <v>8.89</v>
      </c>
      <c r="AX48" s="11"/>
      <c r="AY48" s="11"/>
      <c r="AZ48" s="11"/>
      <c r="BA48" s="11">
        <v>2.2200000000000002</v>
      </c>
      <c r="BB48" s="11">
        <v>4</v>
      </c>
      <c r="BC48" s="11"/>
      <c r="BD48" s="11"/>
      <c r="BE48" s="11">
        <v>0.19</v>
      </c>
      <c r="BF48" s="11">
        <v>13</v>
      </c>
      <c r="BG48" s="11"/>
      <c r="BH48" s="11">
        <v>0.02</v>
      </c>
      <c r="BI48" s="13">
        <v>0.05</v>
      </c>
      <c r="BJ48" s="11">
        <v>19.899999999999999</v>
      </c>
      <c r="BK48" s="11">
        <v>2.4</v>
      </c>
      <c r="BL48" s="11"/>
      <c r="BM48" s="11">
        <v>0.06</v>
      </c>
      <c r="BN48" s="11">
        <v>859</v>
      </c>
      <c r="BO48" s="11">
        <v>0.56000000000000005</v>
      </c>
      <c r="BP48" s="14">
        <v>3.0000000000000001E-3</v>
      </c>
      <c r="BQ48" s="11">
        <v>2.88</v>
      </c>
      <c r="BR48" s="11"/>
      <c r="BS48" s="11">
        <v>15.9</v>
      </c>
      <c r="BT48" s="13">
        <v>1.9E-2</v>
      </c>
      <c r="BU48" s="13">
        <f t="shared" si="2"/>
        <v>190</v>
      </c>
      <c r="BV48" s="11">
        <v>8.56</v>
      </c>
      <c r="BW48" s="11">
        <v>0</v>
      </c>
      <c r="BX48" s="11"/>
      <c r="BY48" s="11"/>
      <c r="BZ48" s="11">
        <v>11.9</v>
      </c>
      <c r="CA48" s="11"/>
      <c r="CB48" s="15"/>
      <c r="CC48" s="11">
        <v>7.0000000000000007E-2</v>
      </c>
      <c r="CD48" s="11">
        <v>4.3</v>
      </c>
      <c r="CE48" s="11"/>
      <c r="CF48" s="11"/>
      <c r="CG48" s="11"/>
      <c r="CH48" s="11">
        <v>0.8</v>
      </c>
      <c r="CI48" s="11">
        <v>13.6</v>
      </c>
      <c r="CJ48" s="11"/>
      <c r="CK48" s="11"/>
      <c r="CL48" s="11"/>
      <c r="CM48" s="11">
        <v>3.9</v>
      </c>
      <c r="CN48" s="16">
        <v>0.223</v>
      </c>
      <c r="CO48" s="15">
        <f t="shared" si="3"/>
        <v>2230</v>
      </c>
      <c r="CP48" s="11"/>
      <c r="CQ48" s="11">
        <v>0.15</v>
      </c>
      <c r="CR48" s="11">
        <v>0.7</v>
      </c>
      <c r="CS48" s="11">
        <v>51</v>
      </c>
      <c r="CT48" s="11">
        <v>0</v>
      </c>
      <c r="CU48" s="11">
        <v>9.43</v>
      </c>
      <c r="CV48" s="11"/>
      <c r="CW48" s="11">
        <v>28.1</v>
      </c>
      <c r="CX48" s="11">
        <v>13.3</v>
      </c>
    </row>
    <row r="49" spans="1:102" ht="12" x14ac:dyDescent="0.15">
      <c r="A49" s="9" t="s">
        <v>85</v>
      </c>
      <c r="B49" s="9" t="s">
        <v>86</v>
      </c>
      <c r="C49" s="9" t="s">
        <v>87</v>
      </c>
      <c r="D49" s="10" t="s">
        <v>150</v>
      </c>
      <c r="E49" s="11">
        <v>747015</v>
      </c>
      <c r="F49" s="11">
        <v>6250952</v>
      </c>
      <c r="G49" s="9" t="s">
        <v>89</v>
      </c>
      <c r="H49" s="12" t="s">
        <v>402</v>
      </c>
      <c r="I49" s="9" t="s">
        <v>90</v>
      </c>
      <c r="J49" s="11">
        <v>1122</v>
      </c>
      <c r="K49" s="9" t="s">
        <v>91</v>
      </c>
      <c r="L49" s="11">
        <v>149.669867706807</v>
      </c>
      <c r="M49" s="11">
        <v>-33.852851177088297</v>
      </c>
      <c r="N49" s="9" t="s">
        <v>93</v>
      </c>
      <c r="O49" s="9" t="s">
        <v>94</v>
      </c>
      <c r="P49" s="9">
        <v>55</v>
      </c>
      <c r="Q49" s="9" t="s">
        <v>95</v>
      </c>
      <c r="R49" s="9" t="s">
        <v>110</v>
      </c>
      <c r="S49" s="9" t="s">
        <v>97</v>
      </c>
      <c r="T49" s="9" t="s">
        <v>92</v>
      </c>
      <c r="U49" s="9" t="s">
        <v>92</v>
      </c>
      <c r="V49" s="9" t="s">
        <v>98</v>
      </c>
      <c r="W49" s="9" t="s">
        <v>99</v>
      </c>
      <c r="X49" s="9" t="s">
        <v>100</v>
      </c>
      <c r="Y49" s="9" t="s">
        <v>101</v>
      </c>
      <c r="Z49" s="9" t="s">
        <v>102</v>
      </c>
      <c r="AA49" s="9" t="s">
        <v>103</v>
      </c>
      <c r="AB49" s="9" t="s">
        <v>92</v>
      </c>
      <c r="AC49" s="9" t="s">
        <v>104</v>
      </c>
      <c r="AD49" s="9" t="s">
        <v>105</v>
      </c>
      <c r="AE49" s="9" t="s">
        <v>106</v>
      </c>
      <c r="AF49" s="9" t="s">
        <v>107</v>
      </c>
      <c r="AG49" s="11">
        <v>9</v>
      </c>
      <c r="AH49" s="11">
        <v>0.42</v>
      </c>
      <c r="AI49" s="11"/>
      <c r="AJ49" s="11">
        <v>0.2</v>
      </c>
      <c r="AK49" s="11">
        <f t="shared" si="0"/>
        <v>200</v>
      </c>
      <c r="AL49" s="11"/>
      <c r="AM49" s="11">
        <v>23.5</v>
      </c>
      <c r="AN49" s="11">
        <v>0.3</v>
      </c>
      <c r="AO49" s="11">
        <v>0.08</v>
      </c>
      <c r="AP49" s="13">
        <v>0.03</v>
      </c>
      <c r="AQ49" s="13">
        <f t="shared" si="1"/>
        <v>300</v>
      </c>
      <c r="AR49" s="11"/>
      <c r="AS49" s="11">
        <v>22.9</v>
      </c>
      <c r="AT49" s="11">
        <v>1.5</v>
      </c>
      <c r="AU49" s="11">
        <v>7.3</v>
      </c>
      <c r="AV49" s="11">
        <v>0.94</v>
      </c>
      <c r="AW49" s="11">
        <v>1.8</v>
      </c>
      <c r="AX49" s="11"/>
      <c r="AY49" s="11"/>
      <c r="AZ49" s="11"/>
      <c r="BA49" s="11">
        <v>0.54</v>
      </c>
      <c r="BB49" s="11">
        <v>1.3</v>
      </c>
      <c r="BC49" s="11"/>
      <c r="BD49" s="11"/>
      <c r="BE49" s="11"/>
      <c r="BF49" s="11"/>
      <c r="BG49" s="11"/>
      <c r="BH49" s="11"/>
      <c r="BI49" s="13">
        <v>0.04</v>
      </c>
      <c r="BJ49" s="11">
        <v>11.8</v>
      </c>
      <c r="BK49" s="11">
        <v>1.8</v>
      </c>
      <c r="BL49" s="11"/>
      <c r="BM49" s="11">
        <v>0.02</v>
      </c>
      <c r="BN49" s="11">
        <v>118</v>
      </c>
      <c r="BO49" s="11">
        <v>0.13</v>
      </c>
      <c r="BP49" s="14">
        <v>1E-3</v>
      </c>
      <c r="BQ49" s="11">
        <v>0.26</v>
      </c>
      <c r="BR49" s="11"/>
      <c r="BS49" s="11">
        <v>1.6</v>
      </c>
      <c r="BT49" s="13">
        <v>6.0000000000000001E-3</v>
      </c>
      <c r="BU49" s="13">
        <f t="shared" si="2"/>
        <v>60</v>
      </c>
      <c r="BV49" s="11">
        <v>6.15</v>
      </c>
      <c r="BW49" s="11">
        <v>0</v>
      </c>
      <c r="BX49" s="11"/>
      <c r="BY49" s="11"/>
      <c r="BZ49" s="11">
        <v>13</v>
      </c>
      <c r="CA49" s="11"/>
      <c r="CB49" s="15"/>
      <c r="CC49" s="11">
        <v>0.05</v>
      </c>
      <c r="CD49" s="11">
        <v>1.7</v>
      </c>
      <c r="CE49" s="11"/>
      <c r="CF49" s="11"/>
      <c r="CG49" s="11"/>
      <c r="CH49" s="11">
        <v>0.3</v>
      </c>
      <c r="CI49" s="11">
        <v>5.2</v>
      </c>
      <c r="CJ49" s="11"/>
      <c r="CK49" s="11"/>
      <c r="CL49" s="11"/>
      <c r="CM49" s="11">
        <v>2.5</v>
      </c>
      <c r="CN49" s="16">
        <v>1.7000000000000001E-2</v>
      </c>
      <c r="CO49" s="15">
        <f t="shared" si="3"/>
        <v>170</v>
      </c>
      <c r="CP49" s="11"/>
      <c r="CQ49" s="11">
        <v>0.1</v>
      </c>
      <c r="CR49" s="11">
        <v>0.4</v>
      </c>
      <c r="CS49" s="11">
        <v>16</v>
      </c>
      <c r="CT49" s="11">
        <v>0</v>
      </c>
      <c r="CU49" s="11">
        <v>5.28</v>
      </c>
      <c r="CV49" s="11"/>
      <c r="CW49" s="11">
        <v>11.2</v>
      </c>
      <c r="CX49" s="11">
        <v>1.1000000000000001</v>
      </c>
    </row>
    <row r="50" spans="1:102" ht="12" x14ac:dyDescent="0.15">
      <c r="A50" s="9" t="s">
        <v>85</v>
      </c>
      <c r="B50" s="9" t="s">
        <v>86</v>
      </c>
      <c r="C50" s="9" t="s">
        <v>87</v>
      </c>
      <c r="D50" s="10" t="s">
        <v>321</v>
      </c>
      <c r="E50" s="11">
        <v>746791</v>
      </c>
      <c r="F50" s="11">
        <v>6250945</v>
      </c>
      <c r="G50" s="9" t="s">
        <v>89</v>
      </c>
      <c r="H50" s="12" t="s">
        <v>402</v>
      </c>
      <c r="I50" s="9" t="s">
        <v>90</v>
      </c>
      <c r="J50" s="11">
        <v>1109</v>
      </c>
      <c r="K50" s="9" t="s">
        <v>91</v>
      </c>
      <c r="L50" s="11">
        <v>149.667450857744</v>
      </c>
      <c r="M50" s="11">
        <v>-33.852966642444201</v>
      </c>
      <c r="N50" s="9" t="s">
        <v>93</v>
      </c>
      <c r="O50" s="9" t="s">
        <v>94</v>
      </c>
      <c r="P50" s="9">
        <v>55</v>
      </c>
      <c r="Q50" s="9" t="s">
        <v>95</v>
      </c>
      <c r="R50" s="9" t="s">
        <v>110</v>
      </c>
      <c r="S50" s="9" t="s">
        <v>97</v>
      </c>
      <c r="T50" s="9" t="s">
        <v>92</v>
      </c>
      <c r="U50" s="9" t="s">
        <v>92</v>
      </c>
      <c r="V50" s="9" t="s">
        <v>98</v>
      </c>
      <c r="W50" s="9" t="s">
        <v>99</v>
      </c>
      <c r="X50" s="9" t="s">
        <v>100</v>
      </c>
      <c r="Y50" s="9" t="s">
        <v>101</v>
      </c>
      <c r="Z50" s="9" t="s">
        <v>102</v>
      </c>
      <c r="AA50" s="9" t="s">
        <v>103</v>
      </c>
      <c r="AB50" s="9" t="s">
        <v>92</v>
      </c>
      <c r="AC50" s="9" t="s">
        <v>104</v>
      </c>
      <c r="AD50" s="9" t="s">
        <v>105</v>
      </c>
      <c r="AE50" s="9" t="s">
        <v>106</v>
      </c>
      <c r="AF50" s="9" t="s">
        <v>107</v>
      </c>
      <c r="AG50" s="11">
        <v>10</v>
      </c>
      <c r="AH50" s="11">
        <v>0.47</v>
      </c>
      <c r="AI50" s="11"/>
      <c r="AJ50" s="11"/>
      <c r="AK50" s="11">
        <f t="shared" si="0"/>
        <v>0</v>
      </c>
      <c r="AL50" s="11"/>
      <c r="AM50" s="11">
        <v>56.6</v>
      </c>
      <c r="AN50" s="11">
        <v>0.1</v>
      </c>
      <c r="AO50" s="11">
        <v>0.13</v>
      </c>
      <c r="AP50" s="13">
        <v>0.03</v>
      </c>
      <c r="AQ50" s="13">
        <f t="shared" si="1"/>
        <v>300</v>
      </c>
      <c r="AR50" s="11"/>
      <c r="AS50" s="11">
        <v>25.4</v>
      </c>
      <c r="AT50" s="11">
        <v>1.8</v>
      </c>
      <c r="AU50" s="11">
        <v>6.5</v>
      </c>
      <c r="AV50" s="11">
        <v>0.7</v>
      </c>
      <c r="AW50" s="11">
        <v>2.88</v>
      </c>
      <c r="AX50" s="11"/>
      <c r="AY50" s="11"/>
      <c r="AZ50" s="11"/>
      <c r="BA50" s="11">
        <v>0.41</v>
      </c>
      <c r="BB50" s="11">
        <v>1.5</v>
      </c>
      <c r="BC50" s="11"/>
      <c r="BD50" s="11"/>
      <c r="BE50" s="11"/>
      <c r="BF50" s="11">
        <v>8</v>
      </c>
      <c r="BG50" s="11"/>
      <c r="BH50" s="11"/>
      <c r="BI50" s="13">
        <v>0.04</v>
      </c>
      <c r="BJ50" s="11">
        <v>12.4</v>
      </c>
      <c r="BK50" s="11">
        <v>2.2000000000000002</v>
      </c>
      <c r="BL50" s="11"/>
      <c r="BM50" s="11">
        <v>0.03</v>
      </c>
      <c r="BN50" s="11">
        <v>228</v>
      </c>
      <c r="BO50" s="11">
        <v>0.19</v>
      </c>
      <c r="BP50" s="14">
        <v>2E-3</v>
      </c>
      <c r="BQ50" s="11">
        <v>0.23</v>
      </c>
      <c r="BR50" s="11"/>
      <c r="BS50" s="11">
        <v>2.6</v>
      </c>
      <c r="BT50" s="13">
        <v>6.0000000000000001E-3</v>
      </c>
      <c r="BU50" s="13">
        <f t="shared" si="2"/>
        <v>60</v>
      </c>
      <c r="BV50" s="11">
        <v>5.29</v>
      </c>
      <c r="BW50" s="11">
        <v>0</v>
      </c>
      <c r="BX50" s="11"/>
      <c r="BY50" s="11"/>
      <c r="BZ50" s="11">
        <v>12.5</v>
      </c>
      <c r="CA50" s="11"/>
      <c r="CB50" s="15"/>
      <c r="CC50" s="11">
        <v>7.0000000000000007E-2</v>
      </c>
      <c r="CD50" s="11">
        <v>1.8</v>
      </c>
      <c r="CE50" s="11"/>
      <c r="CF50" s="11"/>
      <c r="CG50" s="11"/>
      <c r="CH50" s="11">
        <v>0.4</v>
      </c>
      <c r="CI50" s="11">
        <v>6.7</v>
      </c>
      <c r="CJ50" s="11"/>
      <c r="CK50" s="11"/>
      <c r="CL50" s="11"/>
      <c r="CM50" s="11">
        <v>3.6</v>
      </c>
      <c r="CN50" s="16">
        <v>7.0000000000000001E-3</v>
      </c>
      <c r="CO50" s="15">
        <f t="shared" si="3"/>
        <v>70</v>
      </c>
      <c r="CP50" s="11"/>
      <c r="CQ50" s="11">
        <v>0.08</v>
      </c>
      <c r="CR50" s="11">
        <v>0.6</v>
      </c>
      <c r="CS50" s="11">
        <v>14</v>
      </c>
      <c r="CT50" s="11">
        <v>0</v>
      </c>
      <c r="CU50" s="11">
        <v>4.2699999999999996</v>
      </c>
      <c r="CV50" s="11"/>
      <c r="CW50" s="11">
        <v>6.9</v>
      </c>
      <c r="CX50" s="11">
        <v>0.7</v>
      </c>
    </row>
    <row r="51" spans="1:102" ht="12" x14ac:dyDescent="0.15">
      <c r="A51" s="9" t="s">
        <v>85</v>
      </c>
      <c r="B51" s="9" t="s">
        <v>86</v>
      </c>
      <c r="C51" s="9" t="s">
        <v>87</v>
      </c>
      <c r="D51" s="10" t="s">
        <v>170</v>
      </c>
      <c r="E51" s="11">
        <v>746896</v>
      </c>
      <c r="F51" s="11">
        <v>6251151</v>
      </c>
      <c r="G51" s="9" t="s">
        <v>89</v>
      </c>
      <c r="H51" s="12" t="s">
        <v>402</v>
      </c>
      <c r="I51" s="9" t="s">
        <v>90</v>
      </c>
      <c r="J51" s="11">
        <v>1130</v>
      </c>
      <c r="K51" s="9" t="s">
        <v>91</v>
      </c>
      <c r="L51" s="11">
        <v>149.66852692298599</v>
      </c>
      <c r="M51" s="11">
        <v>-33.851086164717998</v>
      </c>
      <c r="N51" s="9" t="s">
        <v>93</v>
      </c>
      <c r="O51" s="9" t="s">
        <v>94</v>
      </c>
      <c r="P51" s="9" t="s">
        <v>112</v>
      </c>
      <c r="Q51" s="9" t="s">
        <v>95</v>
      </c>
      <c r="R51" s="9" t="s">
        <v>110</v>
      </c>
      <c r="S51" s="9" t="s">
        <v>97</v>
      </c>
      <c r="T51" s="9" t="s">
        <v>92</v>
      </c>
      <c r="U51" s="9" t="s">
        <v>92</v>
      </c>
      <c r="V51" s="9" t="s">
        <v>98</v>
      </c>
      <c r="W51" s="9" t="s">
        <v>99</v>
      </c>
      <c r="X51" s="9" t="s">
        <v>100</v>
      </c>
      <c r="Y51" s="9" t="s">
        <v>101</v>
      </c>
      <c r="Z51" s="9" t="s">
        <v>102</v>
      </c>
      <c r="AA51" s="9" t="s">
        <v>103</v>
      </c>
      <c r="AB51" s="9" t="s">
        <v>92</v>
      </c>
      <c r="AC51" s="9" t="s">
        <v>104</v>
      </c>
      <c r="AD51" s="9" t="s">
        <v>105</v>
      </c>
      <c r="AE51" s="9" t="s">
        <v>106</v>
      </c>
      <c r="AF51" s="9" t="s">
        <v>107</v>
      </c>
      <c r="AG51" s="11">
        <v>30</v>
      </c>
      <c r="AH51" s="11">
        <v>1.63</v>
      </c>
      <c r="AI51" s="11">
        <v>0.4</v>
      </c>
      <c r="AJ51" s="11"/>
      <c r="AK51" s="11">
        <f t="shared" si="0"/>
        <v>0</v>
      </c>
      <c r="AL51" s="11"/>
      <c r="AM51" s="11">
        <v>158</v>
      </c>
      <c r="AN51" s="11">
        <v>1.1000000000000001</v>
      </c>
      <c r="AO51" s="11">
        <v>0.1</v>
      </c>
      <c r="AP51" s="13">
        <v>0.09</v>
      </c>
      <c r="AQ51" s="13">
        <f t="shared" si="1"/>
        <v>900</v>
      </c>
      <c r="AR51" s="11">
        <v>0.06</v>
      </c>
      <c r="AS51" s="11">
        <v>38.799999999999997</v>
      </c>
      <c r="AT51" s="11">
        <v>31.4</v>
      </c>
      <c r="AU51" s="11">
        <v>113.8</v>
      </c>
      <c r="AV51" s="11">
        <v>0.54</v>
      </c>
      <c r="AW51" s="11">
        <v>17.510000000000002</v>
      </c>
      <c r="AX51" s="11"/>
      <c r="AY51" s="11"/>
      <c r="AZ51" s="11"/>
      <c r="BA51" s="11">
        <v>4.1500000000000004</v>
      </c>
      <c r="BB51" s="11">
        <v>7.8</v>
      </c>
      <c r="BC51" s="11"/>
      <c r="BD51" s="11"/>
      <c r="BE51" s="11">
        <v>0.57999999999999996</v>
      </c>
      <c r="BF51" s="11">
        <v>36</v>
      </c>
      <c r="BG51" s="11"/>
      <c r="BH51" s="11">
        <v>0.02</v>
      </c>
      <c r="BI51" s="13">
        <v>0.08</v>
      </c>
      <c r="BJ51" s="11">
        <v>22.7</v>
      </c>
      <c r="BK51" s="11">
        <v>3.3</v>
      </c>
      <c r="BL51" s="11"/>
      <c r="BM51" s="11">
        <v>0.28000000000000003</v>
      </c>
      <c r="BN51" s="11">
        <v>841</v>
      </c>
      <c r="BO51" s="11">
        <v>1.48</v>
      </c>
      <c r="BP51" s="14">
        <v>3.0000000000000001E-3</v>
      </c>
      <c r="BQ51" s="11">
        <v>3.57</v>
      </c>
      <c r="BR51" s="11"/>
      <c r="BS51" s="11">
        <v>36.6</v>
      </c>
      <c r="BT51" s="13">
        <v>5.8999999999999997E-2</v>
      </c>
      <c r="BU51" s="13">
        <f t="shared" si="2"/>
        <v>590</v>
      </c>
      <c r="BV51" s="11">
        <v>9.5</v>
      </c>
      <c r="BW51" s="11">
        <v>24</v>
      </c>
      <c r="BX51" s="11"/>
      <c r="BY51" s="11">
        <v>3</v>
      </c>
      <c r="BZ51" s="11">
        <v>14.4</v>
      </c>
      <c r="CA51" s="11"/>
      <c r="CB51" s="15"/>
      <c r="CC51" s="11">
        <v>0.06</v>
      </c>
      <c r="CD51" s="11">
        <v>4.5999999999999996</v>
      </c>
      <c r="CE51" s="11">
        <v>0.2</v>
      </c>
      <c r="CF51" s="11"/>
      <c r="CG51" s="11"/>
      <c r="CH51" s="11">
        <v>1.6</v>
      </c>
      <c r="CI51" s="11">
        <v>23.4</v>
      </c>
      <c r="CJ51" s="11"/>
      <c r="CK51" s="11">
        <v>0.05</v>
      </c>
      <c r="CL51" s="11"/>
      <c r="CM51" s="11">
        <v>6</v>
      </c>
      <c r="CN51" s="16">
        <v>0.62</v>
      </c>
      <c r="CO51" s="15">
        <f t="shared" si="3"/>
        <v>6200</v>
      </c>
      <c r="CP51" s="11"/>
      <c r="CQ51" s="11">
        <v>0.06</v>
      </c>
      <c r="CR51" s="11">
        <v>0.9</v>
      </c>
      <c r="CS51" s="11">
        <v>91</v>
      </c>
      <c r="CT51" s="11">
        <v>0</v>
      </c>
      <c r="CU51" s="11">
        <v>7.32</v>
      </c>
      <c r="CV51" s="11"/>
      <c r="CW51" s="11">
        <v>63.7</v>
      </c>
      <c r="CX51" s="11">
        <v>55.3</v>
      </c>
    </row>
    <row r="52" spans="1:102" ht="12" x14ac:dyDescent="0.15">
      <c r="A52" s="9" t="s">
        <v>85</v>
      </c>
      <c r="B52" s="9" t="s">
        <v>86</v>
      </c>
      <c r="C52" s="9" t="s">
        <v>87</v>
      </c>
      <c r="D52" s="10" t="s">
        <v>324</v>
      </c>
      <c r="E52" s="11">
        <v>747111</v>
      </c>
      <c r="F52" s="11">
        <v>6251153</v>
      </c>
      <c r="G52" s="9" t="s">
        <v>89</v>
      </c>
      <c r="H52" s="12" t="s">
        <v>402</v>
      </c>
      <c r="I52" s="9" t="s">
        <v>90</v>
      </c>
      <c r="J52" s="11">
        <v>1139</v>
      </c>
      <c r="K52" s="9" t="s">
        <v>91</v>
      </c>
      <c r="L52" s="11">
        <v>149.67084793718499</v>
      </c>
      <c r="M52" s="11">
        <v>-33.851017834402597</v>
      </c>
      <c r="N52" s="9" t="s">
        <v>93</v>
      </c>
      <c r="O52" s="9" t="s">
        <v>94</v>
      </c>
      <c r="P52" s="9">
        <v>55</v>
      </c>
      <c r="Q52" s="9" t="s">
        <v>95</v>
      </c>
      <c r="R52" s="9" t="s">
        <v>110</v>
      </c>
      <c r="S52" s="9" t="s">
        <v>97</v>
      </c>
      <c r="T52" s="9" t="s">
        <v>92</v>
      </c>
      <c r="U52" s="9" t="s">
        <v>92</v>
      </c>
      <c r="V52" s="9" t="s">
        <v>98</v>
      </c>
      <c r="W52" s="9" t="s">
        <v>99</v>
      </c>
      <c r="X52" s="9" t="s">
        <v>100</v>
      </c>
      <c r="Y52" s="9" t="s">
        <v>101</v>
      </c>
      <c r="Z52" s="9" t="s">
        <v>102</v>
      </c>
      <c r="AA52" s="9" t="s">
        <v>103</v>
      </c>
      <c r="AB52" s="9" t="s">
        <v>92</v>
      </c>
      <c r="AC52" s="9" t="s">
        <v>104</v>
      </c>
      <c r="AD52" s="9" t="s">
        <v>105</v>
      </c>
      <c r="AE52" s="9" t="s">
        <v>106</v>
      </c>
      <c r="AF52" s="9" t="s">
        <v>107</v>
      </c>
      <c r="AG52" s="11">
        <v>29</v>
      </c>
      <c r="AH52" s="11">
        <v>1.1200000000000001</v>
      </c>
      <c r="AI52" s="11">
        <v>0.4</v>
      </c>
      <c r="AJ52" s="11">
        <v>0.3</v>
      </c>
      <c r="AK52" s="11">
        <f t="shared" si="0"/>
        <v>300</v>
      </c>
      <c r="AL52" s="11">
        <v>1</v>
      </c>
      <c r="AM52" s="11">
        <v>116.6</v>
      </c>
      <c r="AN52" s="11">
        <v>0.8</v>
      </c>
      <c r="AO52" s="11">
        <v>0.11</v>
      </c>
      <c r="AP52" s="13">
        <v>0.1</v>
      </c>
      <c r="AQ52" s="13">
        <f t="shared" si="1"/>
        <v>1000</v>
      </c>
      <c r="AR52" s="11">
        <v>0.08</v>
      </c>
      <c r="AS52" s="11">
        <v>43.3</v>
      </c>
      <c r="AT52" s="11">
        <v>31.9</v>
      </c>
      <c r="AU52" s="11">
        <v>206</v>
      </c>
      <c r="AV52" s="11">
        <v>0.65</v>
      </c>
      <c r="AW52" s="11">
        <v>17</v>
      </c>
      <c r="AX52" s="11"/>
      <c r="AY52" s="11"/>
      <c r="AZ52" s="11"/>
      <c r="BA52" s="11">
        <v>4.49</v>
      </c>
      <c r="BB52" s="11">
        <v>7.3</v>
      </c>
      <c r="BC52" s="11"/>
      <c r="BD52" s="11"/>
      <c r="BE52" s="11">
        <v>0.56000000000000005</v>
      </c>
      <c r="BF52" s="11">
        <v>19</v>
      </c>
      <c r="BG52" s="11"/>
      <c r="BH52" s="11">
        <v>0.04</v>
      </c>
      <c r="BI52" s="13">
        <v>0.08</v>
      </c>
      <c r="BJ52" s="11">
        <v>21.7</v>
      </c>
      <c r="BK52" s="11">
        <v>3.8</v>
      </c>
      <c r="BL52" s="11"/>
      <c r="BM52" s="11">
        <v>0.13</v>
      </c>
      <c r="BN52" s="11">
        <v>1308</v>
      </c>
      <c r="BO52" s="11">
        <v>1.02</v>
      </c>
      <c r="BP52" s="14">
        <v>3.0000000000000001E-3</v>
      </c>
      <c r="BQ52" s="11">
        <v>3.04</v>
      </c>
      <c r="BR52" s="11"/>
      <c r="BS52" s="11">
        <v>44.2</v>
      </c>
      <c r="BT52" s="13">
        <v>3.4000000000000002E-2</v>
      </c>
      <c r="BU52" s="13">
        <f t="shared" si="2"/>
        <v>340</v>
      </c>
      <c r="BV52" s="11">
        <v>10.130000000000001</v>
      </c>
      <c r="BW52" s="11">
        <v>37</v>
      </c>
      <c r="BX52" s="11"/>
      <c r="BY52" s="11">
        <v>6</v>
      </c>
      <c r="BZ52" s="11">
        <v>18.3</v>
      </c>
      <c r="CA52" s="11"/>
      <c r="CB52" s="15"/>
      <c r="CC52" s="11">
        <v>0.08</v>
      </c>
      <c r="CD52" s="11">
        <v>6</v>
      </c>
      <c r="CE52" s="11"/>
      <c r="CF52" s="11"/>
      <c r="CG52" s="11"/>
      <c r="CH52" s="11">
        <v>1.4</v>
      </c>
      <c r="CI52" s="11">
        <v>18.399999999999999</v>
      </c>
      <c r="CJ52" s="11"/>
      <c r="CK52" s="11"/>
      <c r="CL52" s="11"/>
      <c r="CM52" s="11">
        <v>4.7</v>
      </c>
      <c r="CN52" s="16">
        <v>0.63200000000000001</v>
      </c>
      <c r="CO52" s="15">
        <f t="shared" si="3"/>
        <v>6320</v>
      </c>
      <c r="CP52" s="11"/>
      <c r="CQ52" s="11">
        <v>0.09</v>
      </c>
      <c r="CR52" s="11">
        <v>0.7</v>
      </c>
      <c r="CS52" s="11">
        <v>104</v>
      </c>
      <c r="CT52" s="11">
        <v>0</v>
      </c>
      <c r="CU52" s="11">
        <v>9.1300000000000008</v>
      </c>
      <c r="CV52" s="11"/>
      <c r="CW52" s="11">
        <v>57.8</v>
      </c>
      <c r="CX52" s="11">
        <v>38</v>
      </c>
    </row>
    <row r="53" spans="1:102" ht="12" x14ac:dyDescent="0.15">
      <c r="A53" s="9" t="s">
        <v>85</v>
      </c>
      <c r="B53" s="9" t="s">
        <v>86</v>
      </c>
      <c r="C53" s="9" t="s">
        <v>87</v>
      </c>
      <c r="D53" s="10" t="s">
        <v>212</v>
      </c>
      <c r="E53" s="11">
        <v>747406</v>
      </c>
      <c r="F53" s="11">
        <v>6250949</v>
      </c>
      <c r="G53" s="9" t="s">
        <v>89</v>
      </c>
      <c r="H53" s="12" t="s">
        <v>402</v>
      </c>
      <c r="I53" s="9" t="s">
        <v>90</v>
      </c>
      <c r="J53" s="11">
        <v>1135</v>
      </c>
      <c r="K53" s="9" t="s">
        <v>91</v>
      </c>
      <c r="L53" s="11">
        <v>149.67409065535099</v>
      </c>
      <c r="M53" s="11">
        <v>-33.8527866252618</v>
      </c>
      <c r="N53" s="9" t="s">
        <v>93</v>
      </c>
      <c r="O53" s="9" t="s">
        <v>94</v>
      </c>
      <c r="P53" s="9">
        <v>55</v>
      </c>
      <c r="Q53" s="9" t="s">
        <v>95</v>
      </c>
      <c r="R53" s="9" t="s">
        <v>110</v>
      </c>
      <c r="S53" s="9" t="s">
        <v>97</v>
      </c>
      <c r="T53" s="9" t="s">
        <v>92</v>
      </c>
      <c r="U53" s="9" t="s">
        <v>92</v>
      </c>
      <c r="V53" s="9" t="s">
        <v>98</v>
      </c>
      <c r="W53" s="9" t="s">
        <v>99</v>
      </c>
      <c r="X53" s="9" t="s">
        <v>100</v>
      </c>
      <c r="Y53" s="9" t="s">
        <v>101</v>
      </c>
      <c r="Z53" s="9" t="s">
        <v>102</v>
      </c>
      <c r="AA53" s="9" t="s">
        <v>103</v>
      </c>
      <c r="AB53" s="9" t="s">
        <v>92</v>
      </c>
      <c r="AC53" s="9" t="s">
        <v>104</v>
      </c>
      <c r="AD53" s="9" t="s">
        <v>105</v>
      </c>
      <c r="AE53" s="9" t="s">
        <v>106</v>
      </c>
      <c r="AF53" s="9" t="s">
        <v>107</v>
      </c>
      <c r="AG53" s="11">
        <v>13</v>
      </c>
      <c r="AH53" s="11">
        <v>0.48</v>
      </c>
      <c r="AI53" s="11">
        <v>0.2</v>
      </c>
      <c r="AJ53" s="11">
        <v>1.1000000000000001</v>
      </c>
      <c r="AK53" s="11">
        <f t="shared" si="0"/>
        <v>1100</v>
      </c>
      <c r="AL53" s="11"/>
      <c r="AM53" s="11">
        <v>21.6</v>
      </c>
      <c r="AN53" s="11">
        <v>0.2</v>
      </c>
      <c r="AO53" s="11">
        <v>0.09</v>
      </c>
      <c r="AP53" s="13">
        <v>0.02</v>
      </c>
      <c r="AQ53" s="13">
        <f t="shared" si="1"/>
        <v>200</v>
      </c>
      <c r="AR53" s="11"/>
      <c r="AS53" s="11">
        <v>22.6</v>
      </c>
      <c r="AT53" s="11">
        <v>1.2</v>
      </c>
      <c r="AU53" s="11">
        <v>7.3</v>
      </c>
      <c r="AV53" s="11">
        <v>0.59</v>
      </c>
      <c r="AW53" s="11">
        <v>2.2999999999999998</v>
      </c>
      <c r="AX53" s="11"/>
      <c r="AY53" s="11"/>
      <c r="AZ53" s="11"/>
      <c r="BA53" s="11">
        <v>0.5</v>
      </c>
      <c r="BB53" s="11">
        <v>1.4</v>
      </c>
      <c r="BC53" s="11"/>
      <c r="BD53" s="11"/>
      <c r="BE53" s="11"/>
      <c r="BF53" s="11">
        <v>9</v>
      </c>
      <c r="BG53" s="11"/>
      <c r="BH53" s="11"/>
      <c r="BI53" s="13">
        <v>0.04</v>
      </c>
      <c r="BJ53" s="11">
        <v>10.4</v>
      </c>
      <c r="BK53" s="11">
        <v>1.7</v>
      </c>
      <c r="BL53" s="11"/>
      <c r="BM53" s="11">
        <v>0.02</v>
      </c>
      <c r="BN53" s="11">
        <v>106</v>
      </c>
      <c r="BO53" s="11">
        <v>0.12</v>
      </c>
      <c r="BP53" s="14">
        <v>1E-3</v>
      </c>
      <c r="BQ53" s="11">
        <v>0.26</v>
      </c>
      <c r="BR53" s="11"/>
      <c r="BS53" s="11">
        <v>1.8</v>
      </c>
      <c r="BT53" s="13">
        <v>8.0000000000000002E-3</v>
      </c>
      <c r="BU53" s="13">
        <f t="shared" si="2"/>
        <v>80</v>
      </c>
      <c r="BV53" s="11">
        <v>6.24</v>
      </c>
      <c r="BW53" s="11">
        <v>0</v>
      </c>
      <c r="BX53" s="11"/>
      <c r="BY53" s="11"/>
      <c r="BZ53" s="11">
        <v>12.6</v>
      </c>
      <c r="CA53" s="11"/>
      <c r="CB53" s="15"/>
      <c r="CC53" s="11">
        <v>0.04</v>
      </c>
      <c r="CD53" s="11">
        <v>1.3</v>
      </c>
      <c r="CE53" s="11">
        <v>0.1</v>
      </c>
      <c r="CF53" s="11"/>
      <c r="CG53" s="11"/>
      <c r="CH53" s="11">
        <v>0.3</v>
      </c>
      <c r="CI53" s="11">
        <v>3.8</v>
      </c>
      <c r="CJ53" s="11"/>
      <c r="CK53" s="11"/>
      <c r="CL53" s="11"/>
      <c r="CM53" s="11">
        <v>2.5</v>
      </c>
      <c r="CN53" s="16">
        <v>1.2999999999999999E-2</v>
      </c>
      <c r="CO53" s="15">
        <f t="shared" si="3"/>
        <v>130</v>
      </c>
      <c r="CP53" s="11"/>
      <c r="CQ53" s="11">
        <v>7.0000000000000007E-2</v>
      </c>
      <c r="CR53" s="11">
        <v>0.5</v>
      </c>
      <c r="CS53" s="11">
        <v>13</v>
      </c>
      <c r="CT53" s="11">
        <v>0</v>
      </c>
      <c r="CU53" s="11">
        <v>3.44</v>
      </c>
      <c r="CV53" s="11"/>
      <c r="CW53" s="11">
        <v>7.8</v>
      </c>
      <c r="CX53" s="11">
        <v>0.7</v>
      </c>
    </row>
    <row r="54" spans="1:102" ht="12" x14ac:dyDescent="0.15">
      <c r="A54" s="9" t="s">
        <v>85</v>
      </c>
      <c r="B54" s="9" t="s">
        <v>86</v>
      </c>
      <c r="C54" s="9" t="s">
        <v>87</v>
      </c>
      <c r="D54" s="10" t="s">
        <v>218</v>
      </c>
      <c r="E54" s="11">
        <v>747300</v>
      </c>
      <c r="F54" s="11">
        <v>6251153</v>
      </c>
      <c r="G54" s="9" t="s">
        <v>89</v>
      </c>
      <c r="H54" s="12" t="s">
        <v>402</v>
      </c>
      <c r="I54" s="9" t="s">
        <v>90</v>
      </c>
      <c r="J54" s="11">
        <v>1139</v>
      </c>
      <c r="K54" s="9" t="s">
        <v>91</v>
      </c>
      <c r="L54" s="11">
        <v>149.67288875872501</v>
      </c>
      <c r="M54" s="11">
        <v>-33.850973570887398</v>
      </c>
      <c r="N54" s="9" t="s">
        <v>93</v>
      </c>
      <c r="O54" s="9" t="s">
        <v>94</v>
      </c>
      <c r="P54" s="9">
        <v>55</v>
      </c>
      <c r="Q54" s="9" t="s">
        <v>95</v>
      </c>
      <c r="R54" s="9" t="s">
        <v>110</v>
      </c>
      <c r="S54" s="9" t="s">
        <v>97</v>
      </c>
      <c r="T54" s="9" t="s">
        <v>92</v>
      </c>
      <c r="U54" s="9" t="s">
        <v>92</v>
      </c>
      <c r="V54" s="9" t="s">
        <v>98</v>
      </c>
      <c r="W54" s="9" t="s">
        <v>99</v>
      </c>
      <c r="X54" s="9" t="s">
        <v>100</v>
      </c>
      <c r="Y54" s="9" t="s">
        <v>101</v>
      </c>
      <c r="Z54" s="9" t="s">
        <v>102</v>
      </c>
      <c r="AA54" s="9" t="s">
        <v>103</v>
      </c>
      <c r="AB54" s="9" t="s">
        <v>92</v>
      </c>
      <c r="AC54" s="9" t="s">
        <v>104</v>
      </c>
      <c r="AD54" s="9" t="s">
        <v>105</v>
      </c>
      <c r="AE54" s="9" t="s">
        <v>106</v>
      </c>
      <c r="AF54" s="9" t="s">
        <v>107</v>
      </c>
      <c r="AG54" s="11">
        <v>24</v>
      </c>
      <c r="AH54" s="11">
        <v>1.29</v>
      </c>
      <c r="AI54" s="11">
        <v>0.8</v>
      </c>
      <c r="AJ54" s="11"/>
      <c r="AK54" s="11">
        <f t="shared" si="0"/>
        <v>0</v>
      </c>
      <c r="AL54" s="11">
        <v>1</v>
      </c>
      <c r="AM54" s="11">
        <v>51.2</v>
      </c>
      <c r="AN54" s="11">
        <v>0.2</v>
      </c>
      <c r="AO54" s="11">
        <v>0.11</v>
      </c>
      <c r="AP54" s="13">
        <v>0.04</v>
      </c>
      <c r="AQ54" s="13">
        <f t="shared" si="1"/>
        <v>400</v>
      </c>
      <c r="AR54" s="11"/>
      <c r="AS54" s="11">
        <v>37</v>
      </c>
      <c r="AT54" s="11">
        <v>3.2</v>
      </c>
      <c r="AU54" s="11">
        <v>15.7</v>
      </c>
      <c r="AV54" s="11">
        <v>1.71</v>
      </c>
      <c r="AW54" s="11">
        <v>4.54</v>
      </c>
      <c r="AX54" s="11"/>
      <c r="AY54" s="11"/>
      <c r="AZ54" s="11"/>
      <c r="BA54" s="11">
        <v>1.1599999999999999</v>
      </c>
      <c r="BB54" s="11">
        <v>3.8</v>
      </c>
      <c r="BC54" s="11"/>
      <c r="BD54" s="11"/>
      <c r="BE54" s="11">
        <v>0.02</v>
      </c>
      <c r="BF54" s="11">
        <v>19</v>
      </c>
      <c r="BG54" s="11"/>
      <c r="BH54" s="11">
        <v>0.02</v>
      </c>
      <c r="BI54" s="13">
        <v>0.06</v>
      </c>
      <c r="BJ54" s="11">
        <v>15.8</v>
      </c>
      <c r="BK54" s="11">
        <v>4</v>
      </c>
      <c r="BL54" s="11"/>
      <c r="BM54" s="11">
        <v>0.05</v>
      </c>
      <c r="BN54" s="11">
        <v>336</v>
      </c>
      <c r="BO54" s="11">
        <v>0.28999999999999998</v>
      </c>
      <c r="BP54" s="14">
        <v>2E-3</v>
      </c>
      <c r="BQ54" s="11">
        <v>0.51</v>
      </c>
      <c r="BR54" s="11"/>
      <c r="BS54" s="11">
        <v>5.4</v>
      </c>
      <c r="BT54" s="13">
        <v>2.1000000000000001E-2</v>
      </c>
      <c r="BU54" s="13">
        <f t="shared" si="2"/>
        <v>210</v>
      </c>
      <c r="BV54" s="11">
        <v>7.98</v>
      </c>
      <c r="BW54" s="11">
        <v>0</v>
      </c>
      <c r="BX54" s="11"/>
      <c r="BY54" s="11"/>
      <c r="BZ54" s="11">
        <v>21.8</v>
      </c>
      <c r="CA54" s="11"/>
      <c r="CB54" s="15"/>
      <c r="CC54" s="11">
        <v>0.08</v>
      </c>
      <c r="CD54" s="11">
        <v>3.3</v>
      </c>
      <c r="CE54" s="11"/>
      <c r="CF54" s="11"/>
      <c r="CG54" s="11"/>
      <c r="CH54" s="11">
        <v>0.7</v>
      </c>
      <c r="CI54" s="11">
        <v>7.7</v>
      </c>
      <c r="CJ54" s="11"/>
      <c r="CK54" s="11"/>
      <c r="CL54" s="11"/>
      <c r="CM54" s="11">
        <v>3.3</v>
      </c>
      <c r="CN54" s="16">
        <v>1.9E-2</v>
      </c>
      <c r="CO54" s="15">
        <f t="shared" si="3"/>
        <v>190</v>
      </c>
      <c r="CP54" s="11"/>
      <c r="CQ54" s="11">
        <v>0.16</v>
      </c>
      <c r="CR54" s="11">
        <v>0.8</v>
      </c>
      <c r="CS54" s="11">
        <v>27</v>
      </c>
      <c r="CT54" s="11">
        <v>0</v>
      </c>
      <c r="CU54" s="11">
        <v>7.68</v>
      </c>
      <c r="CV54" s="11"/>
      <c r="CW54" s="11">
        <v>17.100000000000001</v>
      </c>
      <c r="CX54" s="11">
        <v>1</v>
      </c>
    </row>
    <row r="55" spans="1:102" ht="12" x14ac:dyDescent="0.15">
      <c r="A55" s="9" t="s">
        <v>85</v>
      </c>
      <c r="B55" s="9" t="s">
        <v>86</v>
      </c>
      <c r="C55" s="9" t="s">
        <v>87</v>
      </c>
      <c r="D55" s="10" t="s">
        <v>151</v>
      </c>
      <c r="E55" s="11">
        <v>747892</v>
      </c>
      <c r="F55" s="11">
        <v>6251149</v>
      </c>
      <c r="G55" s="9" t="s">
        <v>89</v>
      </c>
      <c r="H55" s="12" t="s">
        <v>402</v>
      </c>
      <c r="I55" s="9" t="s">
        <v>90</v>
      </c>
      <c r="J55" s="11">
        <v>1124</v>
      </c>
      <c r="K55" s="9" t="s">
        <v>91</v>
      </c>
      <c r="L55" s="11">
        <v>149.67928227030899</v>
      </c>
      <c r="M55" s="11">
        <v>-33.8508707440552</v>
      </c>
      <c r="N55" s="9" t="s">
        <v>93</v>
      </c>
      <c r="O55" s="9" t="s">
        <v>94</v>
      </c>
      <c r="P55" s="9">
        <v>55</v>
      </c>
      <c r="Q55" s="9" t="s">
        <v>95</v>
      </c>
      <c r="R55" s="9" t="s">
        <v>110</v>
      </c>
      <c r="S55" s="9" t="s">
        <v>97</v>
      </c>
      <c r="T55" s="9" t="s">
        <v>92</v>
      </c>
      <c r="U55" s="9" t="s">
        <v>92</v>
      </c>
      <c r="V55" s="9" t="s">
        <v>98</v>
      </c>
      <c r="W55" s="9" t="s">
        <v>99</v>
      </c>
      <c r="X55" s="9" t="s">
        <v>100</v>
      </c>
      <c r="Y55" s="9" t="s">
        <v>101</v>
      </c>
      <c r="Z55" s="9" t="s">
        <v>102</v>
      </c>
      <c r="AA55" s="9" t="s">
        <v>103</v>
      </c>
      <c r="AB55" s="9" t="s">
        <v>92</v>
      </c>
      <c r="AC55" s="9" t="s">
        <v>104</v>
      </c>
      <c r="AD55" s="9" t="s">
        <v>105</v>
      </c>
      <c r="AE55" s="9" t="s">
        <v>106</v>
      </c>
      <c r="AF55" s="9" t="s">
        <v>107</v>
      </c>
      <c r="AG55" s="11">
        <v>19</v>
      </c>
      <c r="AH55" s="11">
        <v>0.99</v>
      </c>
      <c r="AI55" s="11">
        <v>6.3</v>
      </c>
      <c r="AJ55" s="11">
        <v>2.9</v>
      </c>
      <c r="AK55" s="11">
        <f t="shared" si="0"/>
        <v>2900</v>
      </c>
      <c r="AL55" s="11"/>
      <c r="AM55" s="11">
        <v>79.5</v>
      </c>
      <c r="AN55" s="11">
        <v>0.6</v>
      </c>
      <c r="AO55" s="11">
        <v>0.18</v>
      </c>
      <c r="AP55" s="13">
        <v>0.03</v>
      </c>
      <c r="AQ55" s="13">
        <f t="shared" si="1"/>
        <v>300</v>
      </c>
      <c r="AR55" s="11"/>
      <c r="AS55" s="11">
        <v>38.4</v>
      </c>
      <c r="AT55" s="11">
        <v>4.2</v>
      </c>
      <c r="AU55" s="11">
        <v>18.2</v>
      </c>
      <c r="AV55" s="11">
        <v>1.29</v>
      </c>
      <c r="AW55" s="11">
        <v>8.2799999999999994</v>
      </c>
      <c r="AX55" s="11"/>
      <c r="AY55" s="11"/>
      <c r="AZ55" s="11"/>
      <c r="BA55" s="11">
        <v>0.95</v>
      </c>
      <c r="BB55" s="11">
        <v>2.7</v>
      </c>
      <c r="BC55" s="11"/>
      <c r="BD55" s="11"/>
      <c r="BE55" s="11"/>
      <c r="BF55" s="11">
        <v>17</v>
      </c>
      <c r="BG55" s="11"/>
      <c r="BH55" s="11"/>
      <c r="BI55" s="13">
        <v>0.1</v>
      </c>
      <c r="BJ55" s="11">
        <v>17.899999999999999</v>
      </c>
      <c r="BK55" s="11">
        <v>4</v>
      </c>
      <c r="BL55" s="11"/>
      <c r="BM55" s="11">
        <v>0.05</v>
      </c>
      <c r="BN55" s="11">
        <v>608</v>
      </c>
      <c r="BO55" s="11">
        <v>0.25</v>
      </c>
      <c r="BP55" s="14">
        <v>4.0000000000000001E-3</v>
      </c>
      <c r="BQ55" s="11">
        <v>0.11</v>
      </c>
      <c r="BR55" s="11"/>
      <c r="BS55" s="11">
        <v>6.6</v>
      </c>
      <c r="BT55" s="13">
        <v>1.6E-2</v>
      </c>
      <c r="BU55" s="13">
        <f t="shared" si="2"/>
        <v>160</v>
      </c>
      <c r="BV55" s="11">
        <v>11.03</v>
      </c>
      <c r="BW55" s="11">
        <v>0</v>
      </c>
      <c r="BX55" s="11"/>
      <c r="BY55" s="11"/>
      <c r="BZ55" s="11">
        <v>22.2</v>
      </c>
      <c r="CA55" s="11"/>
      <c r="CB55" s="15"/>
      <c r="CC55" s="11">
        <v>1.81</v>
      </c>
      <c r="CD55" s="11">
        <v>2.8</v>
      </c>
      <c r="CE55" s="11"/>
      <c r="CF55" s="11"/>
      <c r="CG55" s="11"/>
      <c r="CH55" s="11">
        <v>0.4</v>
      </c>
      <c r="CI55" s="11">
        <v>7.3</v>
      </c>
      <c r="CJ55" s="11"/>
      <c r="CK55" s="11"/>
      <c r="CL55" s="11"/>
      <c r="CM55" s="11">
        <v>4.2</v>
      </c>
      <c r="CN55" s="16">
        <v>3.0000000000000001E-3</v>
      </c>
      <c r="CO55" s="15">
        <f t="shared" si="3"/>
        <v>30</v>
      </c>
      <c r="CP55" s="11"/>
      <c r="CQ55" s="11">
        <v>0.1</v>
      </c>
      <c r="CR55" s="11">
        <v>0.7</v>
      </c>
      <c r="CS55" s="11">
        <v>19</v>
      </c>
      <c r="CT55" s="11">
        <v>0</v>
      </c>
      <c r="CU55" s="11">
        <v>5.38</v>
      </c>
      <c r="CV55" s="11"/>
      <c r="CW55" s="11">
        <v>16</v>
      </c>
      <c r="CX55" s="11">
        <v>0.5</v>
      </c>
    </row>
    <row r="56" spans="1:102" ht="12" x14ac:dyDescent="0.15">
      <c r="A56" s="9" t="s">
        <v>85</v>
      </c>
      <c r="B56" s="9" t="s">
        <v>86</v>
      </c>
      <c r="C56" s="9" t="s">
        <v>87</v>
      </c>
      <c r="D56" s="10" t="s">
        <v>269</v>
      </c>
      <c r="E56" s="11">
        <v>747798</v>
      </c>
      <c r="F56" s="11">
        <v>6251358</v>
      </c>
      <c r="G56" s="9" t="s">
        <v>89</v>
      </c>
      <c r="H56" s="12" t="s">
        <v>402</v>
      </c>
      <c r="I56" s="9" t="s">
        <v>90</v>
      </c>
      <c r="J56" s="11">
        <v>1113</v>
      </c>
      <c r="K56" s="9" t="s">
        <v>91</v>
      </c>
      <c r="L56" s="11">
        <v>149.67820846272801</v>
      </c>
      <c r="M56" s="11">
        <v>-33.849009880755801</v>
      </c>
      <c r="N56" s="9" t="s">
        <v>93</v>
      </c>
      <c r="O56" s="9" t="s">
        <v>94</v>
      </c>
      <c r="P56" s="9">
        <v>55</v>
      </c>
      <c r="Q56" s="9" t="s">
        <v>95</v>
      </c>
      <c r="R56" s="9" t="s">
        <v>110</v>
      </c>
      <c r="S56" s="9" t="s">
        <v>97</v>
      </c>
      <c r="T56" s="9" t="s">
        <v>92</v>
      </c>
      <c r="U56" s="9" t="s">
        <v>92</v>
      </c>
      <c r="V56" s="9" t="s">
        <v>98</v>
      </c>
      <c r="W56" s="9" t="s">
        <v>99</v>
      </c>
      <c r="X56" s="9" t="s">
        <v>100</v>
      </c>
      <c r="Y56" s="9" t="s">
        <v>101</v>
      </c>
      <c r="Z56" s="9" t="s">
        <v>102</v>
      </c>
      <c r="AA56" s="9" t="s">
        <v>103</v>
      </c>
      <c r="AB56" s="9" t="s">
        <v>92</v>
      </c>
      <c r="AC56" s="9" t="s">
        <v>104</v>
      </c>
      <c r="AD56" s="9" t="s">
        <v>105</v>
      </c>
      <c r="AE56" s="9" t="s">
        <v>106</v>
      </c>
      <c r="AF56" s="9" t="s">
        <v>107</v>
      </c>
      <c r="AG56" s="11">
        <v>19</v>
      </c>
      <c r="AH56" s="11">
        <v>0.86</v>
      </c>
      <c r="AI56" s="11">
        <v>1.3</v>
      </c>
      <c r="AJ56" s="11">
        <v>1.4</v>
      </c>
      <c r="AK56" s="11">
        <f t="shared" si="0"/>
        <v>1400</v>
      </c>
      <c r="AL56" s="11"/>
      <c r="AM56" s="11">
        <v>53.4</v>
      </c>
      <c r="AN56" s="11">
        <v>0.3</v>
      </c>
      <c r="AO56" s="11">
        <v>0.14000000000000001</v>
      </c>
      <c r="AP56" s="13">
        <v>0.02</v>
      </c>
      <c r="AQ56" s="13">
        <f t="shared" si="1"/>
        <v>200</v>
      </c>
      <c r="AR56" s="11"/>
      <c r="AS56" s="11">
        <v>41.9</v>
      </c>
      <c r="AT56" s="11">
        <v>2.1</v>
      </c>
      <c r="AU56" s="11">
        <v>8.6999999999999993</v>
      </c>
      <c r="AV56" s="11">
        <v>1.18</v>
      </c>
      <c r="AW56" s="11">
        <v>4.49</v>
      </c>
      <c r="AX56" s="11"/>
      <c r="AY56" s="11"/>
      <c r="AZ56" s="11"/>
      <c r="BA56" s="11">
        <v>0.7</v>
      </c>
      <c r="BB56" s="11">
        <v>1.9</v>
      </c>
      <c r="BC56" s="11"/>
      <c r="BD56" s="11"/>
      <c r="BE56" s="11"/>
      <c r="BF56" s="11">
        <v>19</v>
      </c>
      <c r="BG56" s="11"/>
      <c r="BH56" s="11">
        <v>0.03</v>
      </c>
      <c r="BI56" s="13">
        <v>0.08</v>
      </c>
      <c r="BJ56" s="11">
        <v>14.4</v>
      </c>
      <c r="BK56" s="11">
        <v>3.2</v>
      </c>
      <c r="BL56" s="11"/>
      <c r="BM56" s="11">
        <v>0.04</v>
      </c>
      <c r="BN56" s="11">
        <v>314</v>
      </c>
      <c r="BO56" s="11">
        <v>0.26</v>
      </c>
      <c r="BP56" s="14">
        <v>2E-3</v>
      </c>
      <c r="BQ56" s="11">
        <v>0.27</v>
      </c>
      <c r="BR56" s="11"/>
      <c r="BS56" s="11">
        <v>2.9</v>
      </c>
      <c r="BT56" s="13">
        <v>1.6E-2</v>
      </c>
      <c r="BU56" s="13">
        <f t="shared" si="2"/>
        <v>160</v>
      </c>
      <c r="BV56" s="11">
        <v>9.9700000000000006</v>
      </c>
      <c r="BW56" s="11">
        <v>0</v>
      </c>
      <c r="BX56" s="11"/>
      <c r="BY56" s="11"/>
      <c r="BZ56" s="11">
        <v>17.8</v>
      </c>
      <c r="CA56" s="11"/>
      <c r="CB56" s="15">
        <v>0.01</v>
      </c>
      <c r="CC56" s="11">
        <v>0.88</v>
      </c>
      <c r="CD56" s="11">
        <v>1.7</v>
      </c>
      <c r="CE56" s="11">
        <v>0.2</v>
      </c>
      <c r="CF56" s="11"/>
      <c r="CG56" s="11"/>
      <c r="CH56" s="11">
        <v>0.6</v>
      </c>
      <c r="CI56" s="11">
        <v>5.3</v>
      </c>
      <c r="CJ56" s="11"/>
      <c r="CK56" s="11"/>
      <c r="CL56" s="11"/>
      <c r="CM56" s="11">
        <v>2.6</v>
      </c>
      <c r="CN56" s="16">
        <v>5.0000000000000001E-3</v>
      </c>
      <c r="CO56" s="15">
        <f t="shared" si="3"/>
        <v>50</v>
      </c>
      <c r="CP56" s="11"/>
      <c r="CQ56" s="11">
        <v>0.12</v>
      </c>
      <c r="CR56" s="11">
        <v>0.6</v>
      </c>
      <c r="CS56" s="11">
        <v>14</v>
      </c>
      <c r="CT56" s="11">
        <v>0</v>
      </c>
      <c r="CU56" s="11">
        <v>5.0999999999999996</v>
      </c>
      <c r="CV56" s="11"/>
      <c r="CW56" s="11">
        <v>9.4</v>
      </c>
      <c r="CX56" s="11">
        <v>0.5</v>
      </c>
    </row>
    <row r="57" spans="1:102" ht="12" x14ac:dyDescent="0.15">
      <c r="A57" s="9" t="s">
        <v>85</v>
      </c>
      <c r="B57" s="9" t="s">
        <v>86</v>
      </c>
      <c r="C57" s="9" t="s">
        <v>87</v>
      </c>
      <c r="D57" s="10" t="s">
        <v>327</v>
      </c>
      <c r="E57" s="11">
        <v>747998</v>
      </c>
      <c r="F57" s="11">
        <v>6251345</v>
      </c>
      <c r="G57" s="9" t="s">
        <v>89</v>
      </c>
      <c r="H57" s="12" t="s">
        <v>402</v>
      </c>
      <c r="I57" s="9" t="s">
        <v>90</v>
      </c>
      <c r="J57" s="11">
        <v>1118</v>
      </c>
      <c r="K57" s="9" t="s">
        <v>91</v>
      </c>
      <c r="L57" s="11">
        <v>149.680371658946</v>
      </c>
      <c r="M57" s="11">
        <v>-33.8490800336726</v>
      </c>
      <c r="N57" s="9" t="s">
        <v>93</v>
      </c>
      <c r="O57" s="9" t="s">
        <v>94</v>
      </c>
      <c r="P57" s="9">
        <v>55</v>
      </c>
      <c r="Q57" s="9" t="s">
        <v>95</v>
      </c>
      <c r="R57" s="9" t="s">
        <v>110</v>
      </c>
      <c r="S57" s="9" t="s">
        <v>97</v>
      </c>
      <c r="T57" s="9" t="s">
        <v>92</v>
      </c>
      <c r="U57" s="9" t="s">
        <v>92</v>
      </c>
      <c r="V57" s="9" t="s">
        <v>98</v>
      </c>
      <c r="W57" s="9" t="s">
        <v>99</v>
      </c>
      <c r="X57" s="9" t="s">
        <v>100</v>
      </c>
      <c r="Y57" s="9" t="s">
        <v>101</v>
      </c>
      <c r="Z57" s="9" t="s">
        <v>102</v>
      </c>
      <c r="AA57" s="9" t="s">
        <v>103</v>
      </c>
      <c r="AB57" s="9" t="s">
        <v>92</v>
      </c>
      <c r="AC57" s="9" t="s">
        <v>104</v>
      </c>
      <c r="AD57" s="9" t="s">
        <v>105</v>
      </c>
      <c r="AE57" s="9" t="s">
        <v>106</v>
      </c>
      <c r="AF57" s="9" t="s">
        <v>107</v>
      </c>
      <c r="AG57" s="11">
        <v>17</v>
      </c>
      <c r="AH57" s="11">
        <v>0.77</v>
      </c>
      <c r="AI57" s="11">
        <v>8.8000000000000007</v>
      </c>
      <c r="AJ57" s="11">
        <v>2.5</v>
      </c>
      <c r="AK57" s="11">
        <f t="shared" si="0"/>
        <v>2500</v>
      </c>
      <c r="AL57" s="11"/>
      <c r="AM57" s="11">
        <v>48.5</v>
      </c>
      <c r="AN57" s="11">
        <v>0.3</v>
      </c>
      <c r="AO57" s="11">
        <v>0.11</v>
      </c>
      <c r="AP57" s="13">
        <v>0.03</v>
      </c>
      <c r="AQ57" s="13">
        <f t="shared" si="1"/>
        <v>300</v>
      </c>
      <c r="AR57" s="11"/>
      <c r="AS57" s="11">
        <v>36.799999999999997</v>
      </c>
      <c r="AT57" s="11">
        <v>3.9</v>
      </c>
      <c r="AU57" s="11">
        <v>32.299999999999997</v>
      </c>
      <c r="AV57" s="11">
        <v>1.49</v>
      </c>
      <c r="AW57" s="11">
        <v>6.21</v>
      </c>
      <c r="AX57" s="11"/>
      <c r="AY57" s="11"/>
      <c r="AZ57" s="11"/>
      <c r="BA57" s="11">
        <v>0.74</v>
      </c>
      <c r="BB57" s="11">
        <v>1.8</v>
      </c>
      <c r="BC57" s="11"/>
      <c r="BD57" s="11"/>
      <c r="BE57" s="11"/>
      <c r="BF57" s="11">
        <v>15</v>
      </c>
      <c r="BG57" s="11"/>
      <c r="BH57" s="11"/>
      <c r="BI57" s="13">
        <v>7.0000000000000007E-2</v>
      </c>
      <c r="BJ57" s="11">
        <v>17.899999999999999</v>
      </c>
      <c r="BK57" s="11">
        <v>3.4</v>
      </c>
      <c r="BL57" s="11"/>
      <c r="BM57" s="11">
        <v>0.05</v>
      </c>
      <c r="BN57" s="11">
        <v>265</v>
      </c>
      <c r="BO57" s="11">
        <v>0.21</v>
      </c>
      <c r="BP57" s="14">
        <v>2E-3</v>
      </c>
      <c r="BQ57" s="11">
        <v>0.16</v>
      </c>
      <c r="BR57" s="11"/>
      <c r="BS57" s="11">
        <v>7</v>
      </c>
      <c r="BT57" s="13">
        <v>1.2999999999999999E-2</v>
      </c>
      <c r="BU57" s="13">
        <f t="shared" si="2"/>
        <v>130</v>
      </c>
      <c r="BV57" s="11">
        <v>9.24</v>
      </c>
      <c r="BW57" s="11">
        <v>0</v>
      </c>
      <c r="BX57" s="11"/>
      <c r="BY57" s="11"/>
      <c r="BZ57" s="11">
        <v>17</v>
      </c>
      <c r="CA57" s="11"/>
      <c r="CB57" s="15"/>
      <c r="CC57" s="11">
        <v>5.37</v>
      </c>
      <c r="CD57" s="11">
        <v>1.7</v>
      </c>
      <c r="CE57" s="11">
        <v>0.2</v>
      </c>
      <c r="CF57" s="11"/>
      <c r="CG57" s="11"/>
      <c r="CH57" s="11">
        <v>0.4</v>
      </c>
      <c r="CI57" s="11">
        <v>8.1999999999999993</v>
      </c>
      <c r="CJ57" s="11"/>
      <c r="CK57" s="11"/>
      <c r="CL57" s="11"/>
      <c r="CM57" s="11">
        <v>3.4</v>
      </c>
      <c r="CN57" s="16">
        <v>4.0000000000000001E-3</v>
      </c>
      <c r="CO57" s="15">
        <f t="shared" si="3"/>
        <v>40</v>
      </c>
      <c r="CP57" s="11"/>
      <c r="CQ57" s="11">
        <v>0.08</v>
      </c>
      <c r="CR57" s="11">
        <v>0.5</v>
      </c>
      <c r="CS57" s="11">
        <v>16</v>
      </c>
      <c r="CT57" s="11">
        <v>0</v>
      </c>
      <c r="CU57" s="11">
        <v>3.09</v>
      </c>
      <c r="CV57" s="11"/>
      <c r="CW57" s="11">
        <v>9.5</v>
      </c>
      <c r="CX57" s="11">
        <v>0.4</v>
      </c>
    </row>
    <row r="58" spans="1:102" ht="12" x14ac:dyDescent="0.15">
      <c r="A58" s="9" t="s">
        <v>85</v>
      </c>
      <c r="B58" s="9" t="s">
        <v>86</v>
      </c>
      <c r="C58" s="9" t="s">
        <v>87</v>
      </c>
      <c r="D58" s="10" t="s">
        <v>223</v>
      </c>
      <c r="E58" s="11">
        <v>748111</v>
      </c>
      <c r="F58" s="11">
        <v>6251154</v>
      </c>
      <c r="G58" s="9" t="s">
        <v>89</v>
      </c>
      <c r="H58" s="12" t="s">
        <v>402</v>
      </c>
      <c r="I58" s="9" t="s">
        <v>90</v>
      </c>
      <c r="J58" s="11">
        <v>1132</v>
      </c>
      <c r="K58" s="9" t="s">
        <v>91</v>
      </c>
      <c r="L58" s="11">
        <v>149.681645602385</v>
      </c>
      <c r="M58" s="11">
        <v>-33.850774243735401</v>
      </c>
      <c r="N58" s="9" t="s">
        <v>93</v>
      </c>
      <c r="O58" s="9" t="s">
        <v>94</v>
      </c>
      <c r="P58" s="9">
        <v>55</v>
      </c>
      <c r="Q58" s="9" t="s">
        <v>95</v>
      </c>
      <c r="R58" s="9" t="s">
        <v>110</v>
      </c>
      <c r="S58" s="9" t="s">
        <v>97</v>
      </c>
      <c r="T58" s="9" t="s">
        <v>92</v>
      </c>
      <c r="U58" s="9" t="s">
        <v>92</v>
      </c>
      <c r="V58" s="9" t="s">
        <v>98</v>
      </c>
      <c r="W58" s="9" t="s">
        <v>99</v>
      </c>
      <c r="X58" s="9" t="s">
        <v>100</v>
      </c>
      <c r="Y58" s="9" t="s">
        <v>101</v>
      </c>
      <c r="Z58" s="9" t="s">
        <v>102</v>
      </c>
      <c r="AA58" s="9" t="s">
        <v>103</v>
      </c>
      <c r="AB58" s="9" t="s">
        <v>92</v>
      </c>
      <c r="AC58" s="9" t="s">
        <v>104</v>
      </c>
      <c r="AD58" s="9" t="s">
        <v>105</v>
      </c>
      <c r="AE58" s="9" t="s">
        <v>106</v>
      </c>
      <c r="AF58" s="9" t="s">
        <v>107</v>
      </c>
      <c r="AG58" s="11">
        <v>11</v>
      </c>
      <c r="AH58" s="11">
        <v>1.07</v>
      </c>
      <c r="AI58" s="11">
        <v>0.8</v>
      </c>
      <c r="AJ58" s="11">
        <v>5.5</v>
      </c>
      <c r="AK58" s="11">
        <f t="shared" si="0"/>
        <v>5500</v>
      </c>
      <c r="AL58" s="11"/>
      <c r="AM58" s="11">
        <v>70.400000000000006</v>
      </c>
      <c r="AN58" s="11">
        <v>0.5</v>
      </c>
      <c r="AO58" s="11">
        <v>0.87</v>
      </c>
      <c r="AP58" s="13">
        <v>0.03</v>
      </c>
      <c r="AQ58" s="13">
        <f t="shared" si="1"/>
        <v>300</v>
      </c>
      <c r="AR58" s="11">
        <v>0.01</v>
      </c>
      <c r="AS58" s="11">
        <v>15.1</v>
      </c>
      <c r="AT58" s="11">
        <v>0.7</v>
      </c>
      <c r="AU58" s="11">
        <v>5.9</v>
      </c>
      <c r="AV58" s="11">
        <v>1.1100000000000001</v>
      </c>
      <c r="AW58" s="11">
        <v>2.2400000000000002</v>
      </c>
      <c r="AX58" s="11"/>
      <c r="AY58" s="11"/>
      <c r="AZ58" s="11"/>
      <c r="BA58" s="11">
        <v>0.48</v>
      </c>
      <c r="BB58" s="11">
        <v>2.6</v>
      </c>
      <c r="BC58" s="11"/>
      <c r="BD58" s="11"/>
      <c r="BE58" s="11">
        <v>0.05</v>
      </c>
      <c r="BF58" s="11">
        <v>25</v>
      </c>
      <c r="BG58" s="11"/>
      <c r="BH58" s="11">
        <v>0.04</v>
      </c>
      <c r="BI58" s="13">
        <v>0.08</v>
      </c>
      <c r="BJ58" s="11">
        <v>7.2</v>
      </c>
      <c r="BK58" s="11">
        <v>4.9000000000000004</v>
      </c>
      <c r="BL58" s="11"/>
      <c r="BM58" s="11">
        <v>0.05</v>
      </c>
      <c r="BN58" s="11">
        <v>51</v>
      </c>
      <c r="BO58" s="11">
        <v>0.18</v>
      </c>
      <c r="BP58" s="14">
        <v>3.0000000000000001E-3</v>
      </c>
      <c r="BQ58" s="11">
        <v>0.48</v>
      </c>
      <c r="BR58" s="11"/>
      <c r="BS58" s="11">
        <v>1.9</v>
      </c>
      <c r="BT58" s="13">
        <v>1.2999999999999999E-2</v>
      </c>
      <c r="BU58" s="13">
        <f t="shared" si="2"/>
        <v>130</v>
      </c>
      <c r="BV58" s="11">
        <v>7.61</v>
      </c>
      <c r="BW58" s="11">
        <v>0</v>
      </c>
      <c r="BX58" s="11"/>
      <c r="BY58" s="11"/>
      <c r="BZ58" s="11">
        <v>20.2</v>
      </c>
      <c r="CA58" s="11"/>
      <c r="CB58" s="15">
        <v>0.01</v>
      </c>
      <c r="CC58" s="11">
        <v>0.4</v>
      </c>
      <c r="CD58" s="11">
        <v>1</v>
      </c>
      <c r="CE58" s="11">
        <v>0.2</v>
      </c>
      <c r="CF58" s="11"/>
      <c r="CG58" s="11"/>
      <c r="CH58" s="11">
        <v>2</v>
      </c>
      <c r="CI58" s="11">
        <v>5.4</v>
      </c>
      <c r="CJ58" s="11"/>
      <c r="CK58" s="11"/>
      <c r="CL58" s="11"/>
      <c r="CM58" s="11">
        <v>3.4</v>
      </c>
      <c r="CN58" s="16">
        <v>2E-3</v>
      </c>
      <c r="CO58" s="15">
        <f t="shared" si="3"/>
        <v>20</v>
      </c>
      <c r="CP58" s="11"/>
      <c r="CQ58" s="11">
        <v>0.16</v>
      </c>
      <c r="CR58" s="11">
        <v>0.8</v>
      </c>
      <c r="CS58" s="11">
        <v>10</v>
      </c>
      <c r="CT58" s="11">
        <v>0.1</v>
      </c>
      <c r="CU58" s="11">
        <v>1.57</v>
      </c>
      <c r="CV58" s="11"/>
      <c r="CW58" s="11">
        <v>8</v>
      </c>
      <c r="CX58" s="11">
        <v>1.3</v>
      </c>
    </row>
    <row r="59" spans="1:102" ht="12" x14ac:dyDescent="0.15">
      <c r="A59" s="9" t="s">
        <v>85</v>
      </c>
      <c r="B59" s="9" t="s">
        <v>86</v>
      </c>
      <c r="C59" s="9" t="s">
        <v>87</v>
      </c>
      <c r="D59" s="10" t="s">
        <v>152</v>
      </c>
      <c r="E59" s="11">
        <v>748288</v>
      </c>
      <c r="F59" s="11">
        <v>6251150</v>
      </c>
      <c r="G59" s="9" t="s">
        <v>89</v>
      </c>
      <c r="H59" s="12" t="s">
        <v>402</v>
      </c>
      <c r="I59" s="9" t="s">
        <v>90</v>
      </c>
      <c r="J59" s="11">
        <v>1134</v>
      </c>
      <c r="K59" s="9" t="s">
        <v>91</v>
      </c>
      <c r="L59" s="11">
        <v>149.68355795344499</v>
      </c>
      <c r="M59" s="11">
        <v>-33.850768661333397</v>
      </c>
      <c r="N59" s="9" t="s">
        <v>93</v>
      </c>
      <c r="O59" s="9" t="s">
        <v>94</v>
      </c>
      <c r="P59" s="9" t="s">
        <v>109</v>
      </c>
      <c r="Q59" s="9" t="s">
        <v>95</v>
      </c>
      <c r="R59" s="9" t="s">
        <v>110</v>
      </c>
      <c r="S59" s="9" t="s">
        <v>97</v>
      </c>
      <c r="T59" s="9" t="s">
        <v>92</v>
      </c>
      <c r="U59" s="9" t="s">
        <v>92</v>
      </c>
      <c r="V59" s="9" t="s">
        <v>98</v>
      </c>
      <c r="W59" s="9" t="s">
        <v>99</v>
      </c>
      <c r="X59" s="9" t="s">
        <v>100</v>
      </c>
      <c r="Y59" s="9" t="s">
        <v>101</v>
      </c>
      <c r="Z59" s="9" t="s">
        <v>102</v>
      </c>
      <c r="AA59" s="9" t="s">
        <v>103</v>
      </c>
      <c r="AB59" s="9" t="s">
        <v>92</v>
      </c>
      <c r="AC59" s="9" t="s">
        <v>104</v>
      </c>
      <c r="AD59" s="9" t="s">
        <v>105</v>
      </c>
      <c r="AE59" s="9" t="s">
        <v>106</v>
      </c>
      <c r="AF59" s="9" t="s">
        <v>107</v>
      </c>
      <c r="AG59" s="11">
        <v>7</v>
      </c>
      <c r="AH59" s="11">
        <v>0.42</v>
      </c>
      <c r="AI59" s="11">
        <v>0.8</v>
      </c>
      <c r="AJ59" s="11">
        <v>0.7</v>
      </c>
      <c r="AK59" s="11">
        <f t="shared" si="0"/>
        <v>700</v>
      </c>
      <c r="AL59" s="11"/>
      <c r="AM59" s="11">
        <v>45.7</v>
      </c>
      <c r="AN59" s="11"/>
      <c r="AO59" s="11">
        <v>0.12</v>
      </c>
      <c r="AP59" s="13">
        <v>0.04</v>
      </c>
      <c r="AQ59" s="13">
        <f t="shared" si="1"/>
        <v>400</v>
      </c>
      <c r="AR59" s="11"/>
      <c r="AS59" s="11">
        <v>33</v>
      </c>
      <c r="AT59" s="11">
        <v>4.9000000000000004</v>
      </c>
      <c r="AU59" s="11">
        <v>6</v>
      </c>
      <c r="AV59" s="11">
        <v>0.89</v>
      </c>
      <c r="AW59" s="11">
        <v>5.0599999999999996</v>
      </c>
      <c r="AX59" s="11"/>
      <c r="AY59" s="11"/>
      <c r="AZ59" s="11"/>
      <c r="BA59" s="11">
        <v>0.55000000000000004</v>
      </c>
      <c r="BB59" s="11">
        <v>1.2</v>
      </c>
      <c r="BC59" s="11"/>
      <c r="BD59" s="11"/>
      <c r="BE59" s="11"/>
      <c r="BF59" s="11">
        <v>16</v>
      </c>
      <c r="BG59" s="11"/>
      <c r="BH59" s="11"/>
      <c r="BI59" s="13">
        <v>0.03</v>
      </c>
      <c r="BJ59" s="11">
        <v>12.7</v>
      </c>
      <c r="BK59" s="11">
        <v>1.9</v>
      </c>
      <c r="BL59" s="11"/>
      <c r="BM59" s="11">
        <v>0.02</v>
      </c>
      <c r="BN59" s="11">
        <v>539</v>
      </c>
      <c r="BO59" s="11">
        <v>0.18</v>
      </c>
      <c r="BP59" s="14">
        <v>2E-3</v>
      </c>
      <c r="BQ59" s="11">
        <v>0.15</v>
      </c>
      <c r="BR59" s="11"/>
      <c r="BS59" s="11">
        <v>2.4</v>
      </c>
      <c r="BT59" s="13">
        <v>0.01</v>
      </c>
      <c r="BU59" s="13">
        <f t="shared" si="2"/>
        <v>100</v>
      </c>
      <c r="BV59" s="11">
        <v>5.66</v>
      </c>
      <c r="BW59" s="11">
        <v>0</v>
      </c>
      <c r="BX59" s="11"/>
      <c r="BY59" s="11"/>
      <c r="BZ59" s="11">
        <v>7.6</v>
      </c>
      <c r="CA59" s="11"/>
      <c r="CB59" s="15"/>
      <c r="CC59" s="11">
        <v>0.18</v>
      </c>
      <c r="CD59" s="11">
        <v>1.3</v>
      </c>
      <c r="CE59" s="11"/>
      <c r="CF59" s="11"/>
      <c r="CG59" s="11"/>
      <c r="CH59" s="11">
        <v>0.3</v>
      </c>
      <c r="CI59" s="11">
        <v>7.2</v>
      </c>
      <c r="CJ59" s="11"/>
      <c r="CK59" s="11"/>
      <c r="CL59" s="11">
        <v>0.04</v>
      </c>
      <c r="CM59" s="11">
        <v>2.5</v>
      </c>
      <c r="CN59" s="16">
        <v>1.0999999999999999E-2</v>
      </c>
      <c r="CO59" s="15">
        <f t="shared" si="3"/>
        <v>110</v>
      </c>
      <c r="CP59" s="11"/>
      <c r="CQ59" s="11">
        <v>0.08</v>
      </c>
      <c r="CR59" s="11">
        <v>0.5</v>
      </c>
      <c r="CS59" s="11">
        <v>22</v>
      </c>
      <c r="CT59" s="11">
        <v>0</v>
      </c>
      <c r="CU59" s="11">
        <v>2.67</v>
      </c>
      <c r="CV59" s="11"/>
      <c r="CW59" s="11">
        <v>6.7</v>
      </c>
      <c r="CX59" s="11">
        <v>0.5</v>
      </c>
    </row>
    <row r="60" spans="1:102" ht="12" x14ac:dyDescent="0.15">
      <c r="A60" s="9" t="s">
        <v>85</v>
      </c>
      <c r="B60" s="9" t="s">
        <v>86</v>
      </c>
      <c r="C60" s="9" t="s">
        <v>87</v>
      </c>
      <c r="D60" s="10" t="s">
        <v>155</v>
      </c>
      <c r="E60" s="11">
        <v>748202</v>
      </c>
      <c r="F60" s="11">
        <v>6251348</v>
      </c>
      <c r="G60" s="9" t="s">
        <v>89</v>
      </c>
      <c r="H60" s="12" t="s">
        <v>402</v>
      </c>
      <c r="I60" s="9" t="s">
        <v>90</v>
      </c>
      <c r="J60" s="11">
        <v>1128</v>
      </c>
      <c r="K60" s="9" t="s">
        <v>91</v>
      </c>
      <c r="L60" s="11">
        <v>149.68257353794999</v>
      </c>
      <c r="M60" s="11">
        <v>-33.849005060285101</v>
      </c>
      <c r="N60" s="9" t="s">
        <v>93</v>
      </c>
      <c r="O60" s="9" t="s">
        <v>94</v>
      </c>
      <c r="P60" s="9">
        <v>55</v>
      </c>
      <c r="Q60" s="9" t="s">
        <v>95</v>
      </c>
      <c r="R60" s="9" t="s">
        <v>110</v>
      </c>
      <c r="S60" s="9" t="s">
        <v>97</v>
      </c>
      <c r="T60" s="9" t="s">
        <v>92</v>
      </c>
      <c r="U60" s="9" t="s">
        <v>92</v>
      </c>
      <c r="V60" s="9" t="s">
        <v>98</v>
      </c>
      <c r="W60" s="9" t="s">
        <v>99</v>
      </c>
      <c r="X60" s="9" t="s">
        <v>100</v>
      </c>
      <c r="Y60" s="9" t="s">
        <v>101</v>
      </c>
      <c r="Z60" s="9" t="s">
        <v>102</v>
      </c>
      <c r="AA60" s="9" t="s">
        <v>103</v>
      </c>
      <c r="AB60" s="9" t="s">
        <v>92</v>
      </c>
      <c r="AC60" s="9" t="s">
        <v>104</v>
      </c>
      <c r="AD60" s="9" t="s">
        <v>105</v>
      </c>
      <c r="AE60" s="9" t="s">
        <v>106</v>
      </c>
      <c r="AF60" s="9" t="s">
        <v>107</v>
      </c>
      <c r="AG60" s="11">
        <v>18</v>
      </c>
      <c r="AH60" s="11">
        <v>1.93</v>
      </c>
      <c r="AI60" s="11">
        <v>1.7</v>
      </c>
      <c r="AJ60" s="11">
        <v>3.6</v>
      </c>
      <c r="AK60" s="11">
        <f t="shared" si="0"/>
        <v>3600</v>
      </c>
      <c r="AL60" s="11"/>
      <c r="AM60" s="11">
        <v>85.8</v>
      </c>
      <c r="AN60" s="11">
        <v>0.9</v>
      </c>
      <c r="AO60" s="11">
        <v>0.67</v>
      </c>
      <c r="AP60" s="13">
        <v>0.03</v>
      </c>
      <c r="AQ60" s="13">
        <f t="shared" si="1"/>
        <v>300</v>
      </c>
      <c r="AR60" s="11">
        <v>0.04</v>
      </c>
      <c r="AS60" s="11">
        <v>22.8</v>
      </c>
      <c r="AT60" s="11">
        <v>1.6</v>
      </c>
      <c r="AU60" s="11">
        <v>13.5</v>
      </c>
      <c r="AV60" s="11">
        <v>1.95</v>
      </c>
      <c r="AW60" s="11">
        <v>5.85</v>
      </c>
      <c r="AX60" s="11"/>
      <c r="AY60" s="11"/>
      <c r="AZ60" s="11"/>
      <c r="BA60" s="11">
        <v>1.17</v>
      </c>
      <c r="BB60" s="11">
        <v>4.7</v>
      </c>
      <c r="BC60" s="11"/>
      <c r="BD60" s="11"/>
      <c r="BE60" s="11">
        <v>7.0000000000000007E-2</v>
      </c>
      <c r="BF60" s="11">
        <v>36</v>
      </c>
      <c r="BG60" s="11"/>
      <c r="BH60" s="11"/>
      <c r="BI60" s="13">
        <v>0.11</v>
      </c>
      <c r="BJ60" s="11">
        <v>11.1</v>
      </c>
      <c r="BK60" s="11">
        <v>8.1999999999999993</v>
      </c>
      <c r="BL60" s="11"/>
      <c r="BM60" s="11">
        <v>0.09</v>
      </c>
      <c r="BN60" s="11">
        <v>66</v>
      </c>
      <c r="BO60" s="11">
        <v>0.34</v>
      </c>
      <c r="BP60" s="14">
        <v>4.0000000000000001E-3</v>
      </c>
      <c r="BQ60" s="11">
        <v>0.5</v>
      </c>
      <c r="BR60" s="11"/>
      <c r="BS60" s="11">
        <v>4.3</v>
      </c>
      <c r="BT60" s="13">
        <v>2.1999999999999999E-2</v>
      </c>
      <c r="BU60" s="13">
        <f t="shared" si="2"/>
        <v>220</v>
      </c>
      <c r="BV60" s="11">
        <v>12.34</v>
      </c>
      <c r="BW60" s="11">
        <v>0</v>
      </c>
      <c r="BX60" s="11"/>
      <c r="BY60" s="11"/>
      <c r="BZ60" s="11">
        <v>26.1</v>
      </c>
      <c r="CA60" s="11"/>
      <c r="CB60" s="15">
        <v>0.02</v>
      </c>
      <c r="CC60" s="11">
        <v>2.68</v>
      </c>
      <c r="CD60" s="11">
        <v>1.9</v>
      </c>
      <c r="CE60" s="11">
        <v>0.1</v>
      </c>
      <c r="CF60" s="11"/>
      <c r="CG60" s="11"/>
      <c r="CH60" s="11">
        <v>2.8</v>
      </c>
      <c r="CI60" s="11">
        <v>6.5</v>
      </c>
      <c r="CJ60" s="11"/>
      <c r="CK60" s="11"/>
      <c r="CL60" s="11">
        <v>0.04</v>
      </c>
      <c r="CM60" s="11">
        <v>4.5999999999999996</v>
      </c>
      <c r="CN60" s="16">
        <v>4.0000000000000001E-3</v>
      </c>
      <c r="CO60" s="15">
        <f t="shared" si="3"/>
        <v>40</v>
      </c>
      <c r="CP60" s="11"/>
      <c r="CQ60" s="11">
        <v>0.21</v>
      </c>
      <c r="CR60" s="11">
        <v>0.9</v>
      </c>
      <c r="CS60" s="11">
        <v>25</v>
      </c>
      <c r="CT60" s="11">
        <v>0.1</v>
      </c>
      <c r="CU60" s="11">
        <v>3.28</v>
      </c>
      <c r="CV60" s="11"/>
      <c r="CW60" s="11">
        <v>16.600000000000001</v>
      </c>
      <c r="CX60" s="11">
        <v>2.2000000000000002</v>
      </c>
    </row>
    <row r="61" spans="1:102" ht="12" x14ac:dyDescent="0.15">
      <c r="A61" s="9" t="s">
        <v>85</v>
      </c>
      <c r="B61" s="9" t="s">
        <v>86</v>
      </c>
      <c r="C61" s="9" t="s">
        <v>87</v>
      </c>
      <c r="D61" s="10" t="s">
        <v>227</v>
      </c>
      <c r="E61" s="11">
        <v>746798</v>
      </c>
      <c r="F61" s="11">
        <v>6251749</v>
      </c>
      <c r="G61" s="9" t="s">
        <v>89</v>
      </c>
      <c r="H61" s="12" t="s">
        <v>403</v>
      </c>
      <c r="I61" s="9" t="s">
        <v>90</v>
      </c>
      <c r="J61" s="11">
        <v>1103</v>
      </c>
      <c r="K61" s="9" t="s">
        <v>91</v>
      </c>
      <c r="L61" s="11">
        <v>149.66730115619799</v>
      </c>
      <c r="M61" s="11">
        <v>-33.845721498058801</v>
      </c>
      <c r="N61" s="9" t="s">
        <v>93</v>
      </c>
      <c r="O61" s="9" t="s">
        <v>94</v>
      </c>
      <c r="P61" s="9">
        <v>55</v>
      </c>
      <c r="Q61" s="9" t="s">
        <v>95</v>
      </c>
      <c r="R61" s="9" t="s">
        <v>110</v>
      </c>
      <c r="S61" s="9" t="s">
        <v>97</v>
      </c>
      <c r="T61" s="9" t="s">
        <v>92</v>
      </c>
      <c r="U61" s="9" t="s">
        <v>92</v>
      </c>
      <c r="V61" s="9" t="s">
        <v>98</v>
      </c>
      <c r="W61" s="9" t="s">
        <v>99</v>
      </c>
      <c r="X61" s="9" t="s">
        <v>100</v>
      </c>
      <c r="Y61" s="9" t="s">
        <v>101</v>
      </c>
      <c r="Z61" s="9" t="s">
        <v>102</v>
      </c>
      <c r="AA61" s="9" t="s">
        <v>103</v>
      </c>
      <c r="AB61" s="9" t="s">
        <v>92</v>
      </c>
      <c r="AC61" s="9" t="s">
        <v>104</v>
      </c>
      <c r="AD61" s="9" t="s">
        <v>105</v>
      </c>
      <c r="AE61" s="9" t="s">
        <v>106</v>
      </c>
      <c r="AF61" s="9" t="s">
        <v>107</v>
      </c>
      <c r="AG61" s="11">
        <v>14</v>
      </c>
      <c r="AH61" s="11">
        <v>0.37</v>
      </c>
      <c r="AI61" s="11"/>
      <c r="AJ61" s="11"/>
      <c r="AK61" s="11">
        <f t="shared" si="0"/>
        <v>0</v>
      </c>
      <c r="AL61" s="11"/>
      <c r="AM61" s="11">
        <v>47.9</v>
      </c>
      <c r="AN61" s="11">
        <v>0.2</v>
      </c>
      <c r="AO61" s="11">
        <v>0.09</v>
      </c>
      <c r="AP61" s="13">
        <v>0.05</v>
      </c>
      <c r="AQ61" s="13">
        <f t="shared" si="1"/>
        <v>500</v>
      </c>
      <c r="AR61" s="11"/>
      <c r="AS61" s="11">
        <v>33</v>
      </c>
      <c r="AT61" s="11">
        <v>4.0999999999999996</v>
      </c>
      <c r="AU61" s="11">
        <v>8.4</v>
      </c>
      <c r="AV61" s="11">
        <v>0.64</v>
      </c>
      <c r="AW61" s="11">
        <v>2.98</v>
      </c>
      <c r="AX61" s="11"/>
      <c r="AY61" s="11"/>
      <c r="AZ61" s="11"/>
      <c r="BA61" s="11">
        <v>0.56000000000000005</v>
      </c>
      <c r="BB61" s="11">
        <v>1.4</v>
      </c>
      <c r="BC61" s="11"/>
      <c r="BD61" s="11"/>
      <c r="BE61" s="11">
        <v>0.03</v>
      </c>
      <c r="BF61" s="11">
        <v>19</v>
      </c>
      <c r="BG61" s="11"/>
      <c r="BH61" s="11"/>
      <c r="BI61" s="13">
        <v>0.03</v>
      </c>
      <c r="BJ61" s="11">
        <v>12.6</v>
      </c>
      <c r="BK61" s="11">
        <v>1.5</v>
      </c>
      <c r="BL61" s="11"/>
      <c r="BM61" s="11">
        <v>0.03</v>
      </c>
      <c r="BN61" s="11">
        <v>334</v>
      </c>
      <c r="BO61" s="11">
        <v>0.22</v>
      </c>
      <c r="BP61" s="14">
        <v>3.0000000000000001E-3</v>
      </c>
      <c r="BQ61" s="11">
        <v>0.75</v>
      </c>
      <c r="BR61" s="11"/>
      <c r="BS61" s="11">
        <v>2.6</v>
      </c>
      <c r="BT61" s="13">
        <v>0.01</v>
      </c>
      <c r="BU61" s="13">
        <f t="shared" si="2"/>
        <v>100</v>
      </c>
      <c r="BV61" s="11">
        <v>8.24</v>
      </c>
      <c r="BW61" s="11">
        <v>0</v>
      </c>
      <c r="BX61" s="11"/>
      <c r="BY61" s="11"/>
      <c r="BZ61" s="11">
        <v>7.2</v>
      </c>
      <c r="CA61" s="11"/>
      <c r="CB61" s="15"/>
      <c r="CC61" s="11">
        <v>0.05</v>
      </c>
      <c r="CD61" s="11">
        <v>1.6</v>
      </c>
      <c r="CE61" s="11"/>
      <c r="CF61" s="11"/>
      <c r="CG61" s="11"/>
      <c r="CH61" s="11">
        <v>0.3</v>
      </c>
      <c r="CI61" s="11">
        <v>12.6</v>
      </c>
      <c r="CJ61" s="11"/>
      <c r="CK61" s="11"/>
      <c r="CL61" s="11"/>
      <c r="CM61" s="11">
        <v>2.5</v>
      </c>
      <c r="CN61" s="16">
        <v>2.3E-2</v>
      </c>
      <c r="CO61" s="15">
        <f t="shared" si="3"/>
        <v>230</v>
      </c>
      <c r="CP61" s="11"/>
      <c r="CQ61" s="11">
        <v>0.06</v>
      </c>
      <c r="CR61" s="11">
        <v>0.5</v>
      </c>
      <c r="CS61" s="11">
        <v>16</v>
      </c>
      <c r="CT61" s="11">
        <v>0</v>
      </c>
      <c r="CU61" s="11">
        <v>3.96</v>
      </c>
      <c r="CV61" s="11"/>
      <c r="CW61" s="11">
        <v>5.6</v>
      </c>
      <c r="CX61" s="11">
        <v>0.8</v>
      </c>
    </row>
    <row r="62" spans="1:102" ht="12" x14ac:dyDescent="0.15">
      <c r="A62" s="9" t="s">
        <v>85</v>
      </c>
      <c r="B62" s="9" t="s">
        <v>86</v>
      </c>
      <c r="C62" s="9" t="s">
        <v>87</v>
      </c>
      <c r="D62" s="10" t="s">
        <v>158</v>
      </c>
      <c r="E62" s="11">
        <v>746894</v>
      </c>
      <c r="F62" s="11">
        <v>6251555</v>
      </c>
      <c r="G62" s="9" t="s">
        <v>89</v>
      </c>
      <c r="H62" s="12" t="s">
        <v>403</v>
      </c>
      <c r="I62" s="9" t="s">
        <v>90</v>
      </c>
      <c r="J62" s="11">
        <v>1114</v>
      </c>
      <c r="K62" s="9" t="s">
        <v>91</v>
      </c>
      <c r="L62" s="11">
        <v>149.66839207815701</v>
      </c>
      <c r="M62" s="11">
        <v>-33.847446863082403</v>
      </c>
      <c r="N62" s="9" t="s">
        <v>93</v>
      </c>
      <c r="O62" s="9" t="s">
        <v>94</v>
      </c>
      <c r="P62" s="9" t="s">
        <v>109</v>
      </c>
      <c r="Q62" s="9" t="s">
        <v>95</v>
      </c>
      <c r="R62" s="9" t="s">
        <v>110</v>
      </c>
      <c r="S62" s="9" t="s">
        <v>97</v>
      </c>
      <c r="T62" s="9" t="s">
        <v>92</v>
      </c>
      <c r="U62" s="9" t="s">
        <v>92</v>
      </c>
      <c r="V62" s="9" t="s">
        <v>98</v>
      </c>
      <c r="W62" s="9" t="s">
        <v>99</v>
      </c>
      <c r="X62" s="9" t="s">
        <v>100</v>
      </c>
      <c r="Y62" s="9" t="s">
        <v>101</v>
      </c>
      <c r="Z62" s="9" t="s">
        <v>102</v>
      </c>
      <c r="AA62" s="9" t="s">
        <v>103</v>
      </c>
      <c r="AB62" s="9" t="s">
        <v>92</v>
      </c>
      <c r="AC62" s="9" t="s">
        <v>104</v>
      </c>
      <c r="AD62" s="9" t="s">
        <v>105</v>
      </c>
      <c r="AE62" s="9" t="s">
        <v>106</v>
      </c>
      <c r="AF62" s="9" t="s">
        <v>107</v>
      </c>
      <c r="AG62" s="11">
        <v>15</v>
      </c>
      <c r="AH62" s="11">
        <v>0.64</v>
      </c>
      <c r="AI62" s="11"/>
      <c r="AJ62" s="11">
        <v>0.3</v>
      </c>
      <c r="AK62" s="11">
        <f t="shared" si="0"/>
        <v>300</v>
      </c>
      <c r="AL62" s="11"/>
      <c r="AM62" s="11">
        <v>43.6</v>
      </c>
      <c r="AN62" s="11"/>
      <c r="AO62" s="11">
        <v>0.12</v>
      </c>
      <c r="AP62" s="13">
        <v>0.02</v>
      </c>
      <c r="AQ62" s="13">
        <f t="shared" si="1"/>
        <v>200</v>
      </c>
      <c r="AR62" s="11"/>
      <c r="AS62" s="11">
        <v>34.299999999999997</v>
      </c>
      <c r="AT62" s="11">
        <v>1.8</v>
      </c>
      <c r="AU62" s="11">
        <v>9.4</v>
      </c>
      <c r="AV62" s="11">
        <v>0.94</v>
      </c>
      <c r="AW62" s="11">
        <v>3.31</v>
      </c>
      <c r="AX62" s="11"/>
      <c r="AY62" s="11"/>
      <c r="AZ62" s="11"/>
      <c r="BA62" s="11">
        <v>0.69</v>
      </c>
      <c r="BB62" s="11">
        <v>1.9</v>
      </c>
      <c r="BC62" s="11"/>
      <c r="BD62" s="11"/>
      <c r="BE62" s="11"/>
      <c r="BF62" s="11">
        <v>19</v>
      </c>
      <c r="BG62" s="11"/>
      <c r="BH62" s="11"/>
      <c r="BI62" s="13">
        <v>0.03</v>
      </c>
      <c r="BJ62" s="11">
        <v>11.6</v>
      </c>
      <c r="BK62" s="11">
        <v>3.4</v>
      </c>
      <c r="BL62" s="11"/>
      <c r="BM62" s="11">
        <v>0.03</v>
      </c>
      <c r="BN62" s="11">
        <v>137</v>
      </c>
      <c r="BO62" s="11">
        <v>0.28999999999999998</v>
      </c>
      <c r="BP62" s="14">
        <v>2E-3</v>
      </c>
      <c r="BQ62" s="11">
        <v>0.79</v>
      </c>
      <c r="BR62" s="11"/>
      <c r="BS62" s="11">
        <v>2.1</v>
      </c>
      <c r="BT62" s="13">
        <v>8.9999999999999993E-3</v>
      </c>
      <c r="BU62" s="13">
        <f t="shared" si="2"/>
        <v>90</v>
      </c>
      <c r="BV62" s="11">
        <v>12.52</v>
      </c>
      <c r="BW62" s="11">
        <v>0</v>
      </c>
      <c r="BX62" s="11"/>
      <c r="BY62" s="11"/>
      <c r="BZ62" s="11">
        <v>11.4</v>
      </c>
      <c r="CA62" s="11"/>
      <c r="CB62" s="15"/>
      <c r="CC62" s="11">
        <v>0.05</v>
      </c>
      <c r="CD62" s="11">
        <v>1.3</v>
      </c>
      <c r="CE62" s="11"/>
      <c r="CF62" s="11"/>
      <c r="CG62" s="11"/>
      <c r="CH62" s="11">
        <v>0.4</v>
      </c>
      <c r="CI62" s="11">
        <v>4.7</v>
      </c>
      <c r="CJ62" s="11"/>
      <c r="CK62" s="11"/>
      <c r="CL62" s="11"/>
      <c r="CM62" s="11">
        <v>3</v>
      </c>
      <c r="CN62" s="16">
        <v>2.1000000000000001E-2</v>
      </c>
      <c r="CO62" s="15">
        <f t="shared" si="3"/>
        <v>210</v>
      </c>
      <c r="CP62" s="11"/>
      <c r="CQ62" s="11">
        <v>0.08</v>
      </c>
      <c r="CR62" s="11">
        <v>0.5</v>
      </c>
      <c r="CS62" s="11">
        <v>18</v>
      </c>
      <c r="CT62" s="11">
        <v>0</v>
      </c>
      <c r="CU62" s="11">
        <v>3.22</v>
      </c>
      <c r="CV62" s="11"/>
      <c r="CW62" s="11">
        <v>7.8</v>
      </c>
      <c r="CX62" s="11">
        <v>1</v>
      </c>
    </row>
    <row r="63" spans="1:102" ht="12" x14ac:dyDescent="0.15">
      <c r="A63" s="9" t="s">
        <v>85</v>
      </c>
      <c r="B63" s="9" t="s">
        <v>86</v>
      </c>
      <c r="C63" s="9" t="s">
        <v>87</v>
      </c>
      <c r="D63" s="10" t="s">
        <v>231</v>
      </c>
      <c r="E63" s="11">
        <v>747099</v>
      </c>
      <c r="F63" s="11">
        <v>6251546</v>
      </c>
      <c r="G63" s="9" t="s">
        <v>89</v>
      </c>
      <c r="H63" s="12" t="s">
        <v>403</v>
      </c>
      <c r="I63" s="9" t="s">
        <v>90</v>
      </c>
      <c r="J63" s="11">
        <v>1110</v>
      </c>
      <c r="K63" s="9" t="s">
        <v>91</v>
      </c>
      <c r="L63" s="11">
        <v>149.670608104526</v>
      </c>
      <c r="M63" s="11">
        <v>-33.847479983224403</v>
      </c>
      <c r="N63" s="9" t="s">
        <v>93</v>
      </c>
      <c r="O63" s="9" t="s">
        <v>94</v>
      </c>
      <c r="P63" s="9">
        <v>55</v>
      </c>
      <c r="Q63" s="9" t="s">
        <v>95</v>
      </c>
      <c r="R63" s="9" t="s">
        <v>110</v>
      </c>
      <c r="S63" s="9" t="s">
        <v>97</v>
      </c>
      <c r="T63" s="9" t="s">
        <v>92</v>
      </c>
      <c r="U63" s="9" t="s">
        <v>92</v>
      </c>
      <c r="V63" s="9" t="s">
        <v>98</v>
      </c>
      <c r="W63" s="9" t="s">
        <v>99</v>
      </c>
      <c r="X63" s="9" t="s">
        <v>100</v>
      </c>
      <c r="Y63" s="9" t="s">
        <v>101</v>
      </c>
      <c r="Z63" s="9" t="s">
        <v>102</v>
      </c>
      <c r="AA63" s="9" t="s">
        <v>103</v>
      </c>
      <c r="AB63" s="9" t="s">
        <v>92</v>
      </c>
      <c r="AC63" s="9" t="s">
        <v>104</v>
      </c>
      <c r="AD63" s="9" t="s">
        <v>105</v>
      </c>
      <c r="AE63" s="9" t="s">
        <v>106</v>
      </c>
      <c r="AF63" s="9" t="s">
        <v>107</v>
      </c>
      <c r="AG63" s="11">
        <v>18</v>
      </c>
      <c r="AH63" s="11">
        <v>1.2</v>
      </c>
      <c r="AI63" s="11">
        <v>1</v>
      </c>
      <c r="AJ63" s="11">
        <v>0.5</v>
      </c>
      <c r="AK63" s="11">
        <f t="shared" si="0"/>
        <v>500</v>
      </c>
      <c r="AL63" s="11">
        <v>2</v>
      </c>
      <c r="AM63" s="11">
        <v>123.9</v>
      </c>
      <c r="AN63" s="11">
        <v>0.8</v>
      </c>
      <c r="AO63" s="11">
        <v>0.15</v>
      </c>
      <c r="AP63" s="13">
        <v>0.13</v>
      </c>
      <c r="AQ63" s="13">
        <f t="shared" si="1"/>
        <v>1300</v>
      </c>
      <c r="AR63" s="11">
        <v>0.04</v>
      </c>
      <c r="AS63" s="11">
        <v>50.9</v>
      </c>
      <c r="AT63" s="11">
        <v>11.1</v>
      </c>
      <c r="AU63" s="11">
        <v>21.5</v>
      </c>
      <c r="AV63" s="11">
        <v>1.1499999999999999</v>
      </c>
      <c r="AW63" s="11">
        <v>9.5299999999999994</v>
      </c>
      <c r="AX63" s="11"/>
      <c r="AY63" s="11"/>
      <c r="AZ63" s="11"/>
      <c r="BA63" s="11">
        <v>2.17</v>
      </c>
      <c r="BB63" s="11">
        <v>4.9000000000000004</v>
      </c>
      <c r="BC63" s="11"/>
      <c r="BD63" s="11"/>
      <c r="BE63" s="11">
        <v>0.04</v>
      </c>
      <c r="BF63" s="11">
        <v>24</v>
      </c>
      <c r="BG63" s="11"/>
      <c r="BH63" s="11">
        <v>0.03</v>
      </c>
      <c r="BI63" s="13">
        <v>7.0000000000000007E-2</v>
      </c>
      <c r="BJ63" s="11">
        <v>28.8</v>
      </c>
      <c r="BK63" s="11">
        <v>3.5</v>
      </c>
      <c r="BL63" s="11"/>
      <c r="BM63" s="11">
        <v>0.05</v>
      </c>
      <c r="BN63" s="11">
        <v>1428</v>
      </c>
      <c r="BO63" s="11">
        <v>0.68</v>
      </c>
      <c r="BP63" s="14">
        <v>3.0000000000000001E-3</v>
      </c>
      <c r="BQ63" s="11">
        <v>1.85</v>
      </c>
      <c r="BR63" s="11"/>
      <c r="BS63" s="11">
        <v>7.6</v>
      </c>
      <c r="BT63" s="13">
        <v>3.3000000000000002E-2</v>
      </c>
      <c r="BU63" s="13">
        <f t="shared" si="2"/>
        <v>330</v>
      </c>
      <c r="BV63" s="11">
        <v>11.48</v>
      </c>
      <c r="BW63" s="11">
        <v>0</v>
      </c>
      <c r="BX63" s="11"/>
      <c r="BY63" s="11"/>
      <c r="BZ63" s="11">
        <v>20</v>
      </c>
      <c r="CA63" s="11"/>
      <c r="CB63" s="15">
        <v>0.01</v>
      </c>
      <c r="CC63" s="11">
        <v>0.15</v>
      </c>
      <c r="CD63" s="11">
        <v>6.6</v>
      </c>
      <c r="CE63" s="11"/>
      <c r="CF63" s="11"/>
      <c r="CG63" s="11"/>
      <c r="CH63" s="11">
        <v>0.9</v>
      </c>
      <c r="CI63" s="11">
        <v>20.5</v>
      </c>
      <c r="CJ63" s="11"/>
      <c r="CK63" s="11"/>
      <c r="CL63" s="11">
        <v>0.04</v>
      </c>
      <c r="CM63" s="11">
        <v>4.0999999999999996</v>
      </c>
      <c r="CN63" s="16">
        <v>6.2E-2</v>
      </c>
      <c r="CO63" s="15">
        <f t="shared" si="3"/>
        <v>620</v>
      </c>
      <c r="CP63" s="11"/>
      <c r="CQ63" s="11">
        <v>0.22</v>
      </c>
      <c r="CR63" s="11">
        <v>0.9</v>
      </c>
      <c r="CS63" s="11">
        <v>59</v>
      </c>
      <c r="CT63" s="11">
        <v>0</v>
      </c>
      <c r="CU63" s="11">
        <v>22.25</v>
      </c>
      <c r="CV63" s="11"/>
      <c r="CW63" s="11">
        <v>27.2</v>
      </c>
      <c r="CX63" s="11">
        <v>2.4</v>
      </c>
    </row>
    <row r="64" spans="1:102" ht="12" x14ac:dyDescent="0.15">
      <c r="A64" s="9" t="s">
        <v>85</v>
      </c>
      <c r="B64" s="9" t="s">
        <v>86</v>
      </c>
      <c r="C64" s="9" t="s">
        <v>87</v>
      </c>
      <c r="D64" s="10" t="s">
        <v>175</v>
      </c>
      <c r="E64" s="11">
        <v>747199</v>
      </c>
      <c r="F64" s="11">
        <v>6251754</v>
      </c>
      <c r="G64" s="9" t="s">
        <v>89</v>
      </c>
      <c r="H64" s="12" t="s">
        <v>403</v>
      </c>
      <c r="I64" s="9" t="s">
        <v>90</v>
      </c>
      <c r="J64" s="11">
        <v>1097</v>
      </c>
      <c r="K64" s="9" t="s">
        <v>91</v>
      </c>
      <c r="L64" s="11">
        <v>149.671629490203</v>
      </c>
      <c r="M64" s="11">
        <v>-33.845582635191498</v>
      </c>
      <c r="N64" s="9" t="s">
        <v>93</v>
      </c>
      <c r="O64" s="9" t="s">
        <v>94</v>
      </c>
      <c r="P64" s="9">
        <v>55</v>
      </c>
      <c r="Q64" s="9" t="s">
        <v>95</v>
      </c>
      <c r="R64" s="9" t="s">
        <v>110</v>
      </c>
      <c r="S64" s="9" t="s">
        <v>97</v>
      </c>
      <c r="T64" s="9" t="s">
        <v>92</v>
      </c>
      <c r="U64" s="9" t="s">
        <v>92</v>
      </c>
      <c r="V64" s="9" t="s">
        <v>98</v>
      </c>
      <c r="W64" s="9" t="s">
        <v>99</v>
      </c>
      <c r="X64" s="9" t="s">
        <v>100</v>
      </c>
      <c r="Y64" s="9" t="s">
        <v>101</v>
      </c>
      <c r="Z64" s="9" t="s">
        <v>102</v>
      </c>
      <c r="AA64" s="9" t="s">
        <v>103</v>
      </c>
      <c r="AB64" s="9" t="s">
        <v>92</v>
      </c>
      <c r="AC64" s="9" t="s">
        <v>104</v>
      </c>
      <c r="AD64" s="9" t="s">
        <v>105</v>
      </c>
      <c r="AE64" s="9" t="s">
        <v>106</v>
      </c>
      <c r="AF64" s="9" t="s">
        <v>107</v>
      </c>
      <c r="AG64" s="11">
        <v>30</v>
      </c>
      <c r="AH64" s="11">
        <v>1.56</v>
      </c>
      <c r="AI64" s="11">
        <v>0.6</v>
      </c>
      <c r="AJ64" s="11"/>
      <c r="AK64" s="11">
        <f t="shared" si="0"/>
        <v>0</v>
      </c>
      <c r="AL64" s="11">
        <v>2</v>
      </c>
      <c r="AM64" s="11">
        <v>141.5</v>
      </c>
      <c r="AN64" s="11">
        <v>0.6</v>
      </c>
      <c r="AO64" s="11">
        <v>0.17</v>
      </c>
      <c r="AP64" s="13">
        <v>0.06</v>
      </c>
      <c r="AQ64" s="13">
        <f t="shared" si="1"/>
        <v>600</v>
      </c>
      <c r="AR64" s="11">
        <v>0.02</v>
      </c>
      <c r="AS64" s="11">
        <v>73.099999999999994</v>
      </c>
      <c r="AT64" s="11">
        <v>14.4</v>
      </c>
      <c r="AU64" s="11">
        <v>22.4</v>
      </c>
      <c r="AV64" s="11">
        <v>1.04</v>
      </c>
      <c r="AW64" s="11">
        <v>11.92</v>
      </c>
      <c r="AX64" s="11"/>
      <c r="AY64" s="11"/>
      <c r="AZ64" s="11"/>
      <c r="BA64" s="11">
        <v>2.25</v>
      </c>
      <c r="BB64" s="11">
        <v>5.6</v>
      </c>
      <c r="BC64" s="11"/>
      <c r="BD64" s="11"/>
      <c r="BE64" s="11">
        <v>0.19</v>
      </c>
      <c r="BF64" s="11">
        <v>15</v>
      </c>
      <c r="BG64" s="11"/>
      <c r="BH64" s="11">
        <v>0.03</v>
      </c>
      <c r="BI64" s="13">
        <v>0.11</v>
      </c>
      <c r="BJ64" s="11">
        <v>30</v>
      </c>
      <c r="BK64" s="11">
        <v>4.4000000000000004</v>
      </c>
      <c r="BL64" s="11"/>
      <c r="BM64" s="11">
        <v>7.0000000000000007E-2</v>
      </c>
      <c r="BN64" s="11">
        <v>1425</v>
      </c>
      <c r="BO64" s="11">
        <v>0.68</v>
      </c>
      <c r="BP64" s="14">
        <v>3.0000000000000001E-3</v>
      </c>
      <c r="BQ64" s="11">
        <v>1.2</v>
      </c>
      <c r="BR64" s="11"/>
      <c r="BS64" s="11">
        <v>10.8</v>
      </c>
      <c r="BT64" s="13">
        <v>3.4000000000000002E-2</v>
      </c>
      <c r="BU64" s="13">
        <f t="shared" si="2"/>
        <v>340</v>
      </c>
      <c r="BV64" s="11">
        <v>12.73</v>
      </c>
      <c r="BW64" s="11">
        <v>0</v>
      </c>
      <c r="BX64" s="11"/>
      <c r="BY64" s="11"/>
      <c r="BZ64" s="11">
        <v>18.7</v>
      </c>
      <c r="CA64" s="11"/>
      <c r="CB64" s="15"/>
      <c r="CC64" s="11">
        <v>0.12</v>
      </c>
      <c r="CD64" s="11">
        <v>6.2</v>
      </c>
      <c r="CE64" s="11"/>
      <c r="CF64" s="11"/>
      <c r="CG64" s="11"/>
      <c r="CH64" s="11">
        <v>1.1000000000000001</v>
      </c>
      <c r="CI64" s="11">
        <v>15.1</v>
      </c>
      <c r="CJ64" s="11"/>
      <c r="CK64" s="11"/>
      <c r="CL64" s="11"/>
      <c r="CM64" s="11">
        <v>6.8</v>
      </c>
      <c r="CN64" s="16">
        <v>0.121</v>
      </c>
      <c r="CO64" s="15">
        <f t="shared" si="3"/>
        <v>1210</v>
      </c>
      <c r="CP64" s="11"/>
      <c r="CQ64" s="11">
        <v>0.19</v>
      </c>
      <c r="CR64" s="11">
        <v>1</v>
      </c>
      <c r="CS64" s="11">
        <v>52</v>
      </c>
      <c r="CT64" s="11">
        <v>0</v>
      </c>
      <c r="CU64" s="11">
        <v>13.37</v>
      </c>
      <c r="CV64" s="11"/>
      <c r="CW64" s="11">
        <v>26.8</v>
      </c>
      <c r="CX64" s="11">
        <v>12.2</v>
      </c>
    </row>
    <row r="65" spans="1:102" ht="12" x14ac:dyDescent="0.15">
      <c r="A65" s="9" t="s">
        <v>85</v>
      </c>
      <c r="B65" s="9" t="s">
        <v>86</v>
      </c>
      <c r="C65" s="9" t="s">
        <v>87</v>
      </c>
      <c r="D65" s="10" t="s">
        <v>238</v>
      </c>
      <c r="E65" s="11">
        <v>747005</v>
      </c>
      <c r="F65" s="11">
        <v>6251754</v>
      </c>
      <c r="G65" s="9" t="s">
        <v>89</v>
      </c>
      <c r="H65" s="12" t="s">
        <v>403</v>
      </c>
      <c r="I65" s="9" t="s">
        <v>90</v>
      </c>
      <c r="J65" s="11">
        <v>1088</v>
      </c>
      <c r="K65" s="9" t="s">
        <v>91</v>
      </c>
      <c r="L65" s="11">
        <v>149.669534808035</v>
      </c>
      <c r="M65" s="11">
        <v>-33.845628041513201</v>
      </c>
      <c r="N65" s="9" t="s">
        <v>93</v>
      </c>
      <c r="O65" s="9" t="s">
        <v>94</v>
      </c>
      <c r="P65" s="9">
        <v>155</v>
      </c>
      <c r="Q65" s="9" t="s">
        <v>95</v>
      </c>
      <c r="R65" s="9" t="s">
        <v>110</v>
      </c>
      <c r="S65" s="9" t="s">
        <v>97</v>
      </c>
      <c r="T65" s="9" t="s">
        <v>92</v>
      </c>
      <c r="U65" s="9" t="s">
        <v>92</v>
      </c>
      <c r="V65" s="9" t="s">
        <v>98</v>
      </c>
      <c r="W65" s="9" t="s">
        <v>99</v>
      </c>
      <c r="X65" s="9" t="s">
        <v>100</v>
      </c>
      <c r="Y65" s="9" t="s">
        <v>101</v>
      </c>
      <c r="Z65" s="9" t="s">
        <v>102</v>
      </c>
      <c r="AA65" s="9" t="s">
        <v>103</v>
      </c>
      <c r="AB65" s="9" t="s">
        <v>92</v>
      </c>
      <c r="AC65" s="9" t="s">
        <v>104</v>
      </c>
      <c r="AD65" s="9" t="s">
        <v>105</v>
      </c>
      <c r="AE65" s="9" t="s">
        <v>106</v>
      </c>
      <c r="AF65" s="9" t="s">
        <v>107</v>
      </c>
      <c r="AG65" s="11">
        <v>27</v>
      </c>
      <c r="AH65" s="11">
        <v>2.57</v>
      </c>
      <c r="AI65" s="11">
        <v>0.6</v>
      </c>
      <c r="AJ65" s="11"/>
      <c r="AK65" s="11">
        <f t="shared" si="0"/>
        <v>0</v>
      </c>
      <c r="AL65" s="11">
        <v>2</v>
      </c>
      <c r="AM65" s="11">
        <v>397.4</v>
      </c>
      <c r="AN65" s="11">
        <v>2.1</v>
      </c>
      <c r="AO65" s="11">
        <v>0.16</v>
      </c>
      <c r="AP65" s="13">
        <v>0.39</v>
      </c>
      <c r="AQ65" s="13">
        <f t="shared" si="1"/>
        <v>3900</v>
      </c>
      <c r="AR65" s="11">
        <v>0.1</v>
      </c>
      <c r="AS65" s="11">
        <v>116.8</v>
      </c>
      <c r="AT65" s="11">
        <v>32.4</v>
      </c>
      <c r="AU65" s="11">
        <v>60.7</v>
      </c>
      <c r="AV65" s="11">
        <v>0.63</v>
      </c>
      <c r="AW65" s="11">
        <v>30.36</v>
      </c>
      <c r="AX65" s="11"/>
      <c r="AY65" s="11"/>
      <c r="AZ65" s="11"/>
      <c r="BA65" s="11">
        <v>4.95</v>
      </c>
      <c r="BB65" s="11">
        <v>10.3</v>
      </c>
      <c r="BC65" s="11"/>
      <c r="BD65" s="11">
        <v>0.1</v>
      </c>
      <c r="BE65" s="11">
        <v>0.67</v>
      </c>
      <c r="BF65" s="11">
        <v>18</v>
      </c>
      <c r="BG65" s="11"/>
      <c r="BH65" s="11">
        <v>0.06</v>
      </c>
      <c r="BI65" s="13">
        <v>0.11</v>
      </c>
      <c r="BJ65" s="11">
        <v>74.7</v>
      </c>
      <c r="BK65" s="11">
        <v>5.2</v>
      </c>
      <c r="BL65" s="11"/>
      <c r="BM65" s="11">
        <v>0.46</v>
      </c>
      <c r="BN65" s="11">
        <v>1680</v>
      </c>
      <c r="BO65" s="11">
        <v>1.29</v>
      </c>
      <c r="BP65" s="14">
        <v>0.01</v>
      </c>
      <c r="BQ65" s="11">
        <v>7.09</v>
      </c>
      <c r="BR65" s="11"/>
      <c r="BS65" s="11">
        <v>34.1</v>
      </c>
      <c r="BT65" s="13">
        <v>0.1</v>
      </c>
      <c r="BU65" s="13">
        <f t="shared" si="2"/>
        <v>1000</v>
      </c>
      <c r="BV65" s="11">
        <v>12.56</v>
      </c>
      <c r="BW65" s="11">
        <v>16</v>
      </c>
      <c r="BX65" s="11"/>
      <c r="BY65" s="11"/>
      <c r="BZ65" s="11">
        <v>16.7</v>
      </c>
      <c r="CA65" s="11"/>
      <c r="CB65" s="15">
        <v>0.02</v>
      </c>
      <c r="CC65" s="11">
        <v>0.1</v>
      </c>
      <c r="CD65" s="11">
        <v>9.3000000000000007</v>
      </c>
      <c r="CE65" s="11">
        <v>0.2</v>
      </c>
      <c r="CF65" s="11"/>
      <c r="CG65" s="11"/>
      <c r="CH65" s="11">
        <v>1.8</v>
      </c>
      <c r="CI65" s="11">
        <v>93</v>
      </c>
      <c r="CJ65" s="11"/>
      <c r="CK65" s="11"/>
      <c r="CL65" s="11"/>
      <c r="CM65" s="11">
        <v>7.8</v>
      </c>
      <c r="CN65" s="16">
        <v>0.69499999999999995</v>
      </c>
      <c r="CO65" s="15">
        <f t="shared" si="3"/>
        <v>6949.9999999999991</v>
      </c>
      <c r="CP65" s="11"/>
      <c r="CQ65" s="11">
        <v>7.0000000000000007E-2</v>
      </c>
      <c r="CR65" s="11">
        <v>1.6</v>
      </c>
      <c r="CS65" s="11">
        <v>106</v>
      </c>
      <c r="CT65" s="11">
        <v>0</v>
      </c>
      <c r="CU65" s="11">
        <v>28.34</v>
      </c>
      <c r="CV65" s="11"/>
      <c r="CW65" s="11">
        <v>133.6</v>
      </c>
      <c r="CX65" s="11">
        <v>61.5</v>
      </c>
    </row>
    <row r="66" spans="1:102" ht="12" x14ac:dyDescent="0.15">
      <c r="A66" s="9" t="s">
        <v>85</v>
      </c>
      <c r="B66" s="9" t="s">
        <v>86</v>
      </c>
      <c r="C66" s="9" t="s">
        <v>87</v>
      </c>
      <c r="D66" s="10" t="s">
        <v>183</v>
      </c>
      <c r="E66" s="11">
        <v>747401</v>
      </c>
      <c r="F66" s="11">
        <v>6251752</v>
      </c>
      <c r="G66" s="9" t="s">
        <v>89</v>
      </c>
      <c r="H66" s="12" t="s">
        <v>403</v>
      </c>
      <c r="I66" s="9" t="s">
        <v>90</v>
      </c>
      <c r="J66" s="11">
        <v>1091</v>
      </c>
      <c r="K66" s="9" t="s">
        <v>91</v>
      </c>
      <c r="L66" s="11">
        <v>149.67381110771399</v>
      </c>
      <c r="M66" s="11">
        <v>-33.845553337272896</v>
      </c>
      <c r="N66" s="9" t="s">
        <v>93</v>
      </c>
      <c r="O66" s="9" t="s">
        <v>94</v>
      </c>
      <c r="P66" s="9">
        <v>55</v>
      </c>
      <c r="Q66" s="9" t="s">
        <v>95</v>
      </c>
      <c r="R66" s="9" t="s">
        <v>110</v>
      </c>
      <c r="S66" s="9" t="s">
        <v>97</v>
      </c>
      <c r="T66" s="9" t="s">
        <v>92</v>
      </c>
      <c r="U66" s="9" t="s">
        <v>92</v>
      </c>
      <c r="V66" s="9" t="s">
        <v>98</v>
      </c>
      <c r="W66" s="9" t="s">
        <v>99</v>
      </c>
      <c r="X66" s="9" t="s">
        <v>100</v>
      </c>
      <c r="Y66" s="9" t="s">
        <v>101</v>
      </c>
      <c r="Z66" s="9" t="s">
        <v>102</v>
      </c>
      <c r="AA66" s="9" t="s">
        <v>103</v>
      </c>
      <c r="AB66" s="9" t="s">
        <v>92</v>
      </c>
      <c r="AC66" s="9" t="s">
        <v>104</v>
      </c>
      <c r="AD66" s="9" t="s">
        <v>105</v>
      </c>
      <c r="AE66" s="9" t="s">
        <v>106</v>
      </c>
      <c r="AF66" s="9" t="s">
        <v>107</v>
      </c>
      <c r="AG66" s="11">
        <v>10</v>
      </c>
      <c r="AH66" s="11">
        <v>1.25</v>
      </c>
      <c r="AI66" s="11">
        <v>0.8</v>
      </c>
      <c r="AJ66" s="11">
        <v>0.6</v>
      </c>
      <c r="AK66" s="11">
        <f t="shared" ref="AK66:AK129" si="4">AJ66*(1000)</f>
        <v>600</v>
      </c>
      <c r="AL66" s="11"/>
      <c r="AM66" s="11">
        <v>149.4</v>
      </c>
      <c r="AN66" s="11">
        <v>1.1000000000000001</v>
      </c>
      <c r="AO66" s="11">
        <v>0.15</v>
      </c>
      <c r="AP66" s="13">
        <v>0.11</v>
      </c>
      <c r="AQ66" s="13">
        <f t="shared" ref="AQ66:AQ129" si="5">AP66*(10000)</f>
        <v>1100</v>
      </c>
      <c r="AR66" s="11">
        <v>0.04</v>
      </c>
      <c r="AS66" s="11">
        <v>70.2</v>
      </c>
      <c r="AT66" s="11">
        <v>8.3000000000000007</v>
      </c>
      <c r="AU66" s="11">
        <v>16.3</v>
      </c>
      <c r="AV66" s="11">
        <v>0.89</v>
      </c>
      <c r="AW66" s="11">
        <v>10.97</v>
      </c>
      <c r="AX66" s="11"/>
      <c r="AY66" s="11"/>
      <c r="AZ66" s="11"/>
      <c r="BA66" s="11">
        <v>1.81</v>
      </c>
      <c r="BB66" s="11">
        <v>4.9000000000000004</v>
      </c>
      <c r="BC66" s="11"/>
      <c r="BD66" s="11"/>
      <c r="BE66" s="11">
        <v>0.15</v>
      </c>
      <c r="BF66" s="11">
        <v>33</v>
      </c>
      <c r="BG66" s="11"/>
      <c r="BH66" s="11">
        <v>0.03</v>
      </c>
      <c r="BI66" s="13">
        <v>0.06</v>
      </c>
      <c r="BJ66" s="11">
        <v>43</v>
      </c>
      <c r="BK66" s="11">
        <v>3.4</v>
      </c>
      <c r="BL66" s="11"/>
      <c r="BM66" s="11">
        <v>0.06</v>
      </c>
      <c r="BN66" s="11">
        <v>1066</v>
      </c>
      <c r="BO66" s="11">
        <v>0.61</v>
      </c>
      <c r="BP66" s="14">
        <v>3.0000000000000001E-3</v>
      </c>
      <c r="BQ66" s="11">
        <v>3.91</v>
      </c>
      <c r="BR66" s="11"/>
      <c r="BS66" s="11">
        <v>8.1999999999999993</v>
      </c>
      <c r="BT66" s="13">
        <v>4.3999999999999997E-2</v>
      </c>
      <c r="BU66" s="13">
        <f t="shared" ref="BU66:BU129" si="6">BT66*(10000)</f>
        <v>440</v>
      </c>
      <c r="BV66" s="11">
        <v>10.36</v>
      </c>
      <c r="BW66" s="11">
        <v>0</v>
      </c>
      <c r="BX66" s="11"/>
      <c r="BY66" s="11"/>
      <c r="BZ66" s="11">
        <v>16.100000000000001</v>
      </c>
      <c r="CA66" s="11"/>
      <c r="CB66" s="15">
        <v>0.01</v>
      </c>
      <c r="CC66" s="11">
        <v>0.13</v>
      </c>
      <c r="CD66" s="11">
        <v>4.7</v>
      </c>
      <c r="CE66" s="11">
        <v>0.1</v>
      </c>
      <c r="CF66" s="11"/>
      <c r="CG66" s="11"/>
      <c r="CH66" s="11">
        <v>1</v>
      </c>
      <c r="CI66" s="11">
        <v>25.8</v>
      </c>
      <c r="CJ66" s="11"/>
      <c r="CK66" s="11"/>
      <c r="CL66" s="11"/>
      <c r="CM66" s="11">
        <v>6.1</v>
      </c>
      <c r="CN66" s="16">
        <v>0.154</v>
      </c>
      <c r="CO66" s="15">
        <f t="shared" ref="CO66:CO129" si="7">CN66*(10000)</f>
        <v>1540</v>
      </c>
      <c r="CP66" s="11"/>
      <c r="CQ66" s="11">
        <v>0.12</v>
      </c>
      <c r="CR66" s="11">
        <v>1.2</v>
      </c>
      <c r="CS66" s="11">
        <v>44</v>
      </c>
      <c r="CT66" s="11">
        <v>0</v>
      </c>
      <c r="CU66" s="11">
        <v>21.86</v>
      </c>
      <c r="CV66" s="11"/>
      <c r="CW66" s="11">
        <v>23.5</v>
      </c>
      <c r="CX66" s="11">
        <v>13.3</v>
      </c>
    </row>
    <row r="67" spans="1:102" ht="12" x14ac:dyDescent="0.15">
      <c r="A67" s="9" t="s">
        <v>85</v>
      </c>
      <c r="B67" s="9" t="s">
        <v>86</v>
      </c>
      <c r="C67" s="9" t="s">
        <v>87</v>
      </c>
      <c r="D67" s="10" t="s">
        <v>160</v>
      </c>
      <c r="E67" s="11">
        <v>747599</v>
      </c>
      <c r="F67" s="11">
        <v>6251756</v>
      </c>
      <c r="G67" s="9" t="s">
        <v>89</v>
      </c>
      <c r="H67" s="12" t="s">
        <v>403</v>
      </c>
      <c r="I67" s="9" t="s">
        <v>90</v>
      </c>
      <c r="J67" s="11">
        <v>1092</v>
      </c>
      <c r="K67" s="9" t="s">
        <v>91</v>
      </c>
      <c r="L67" s="11">
        <v>149.675947845558</v>
      </c>
      <c r="M67" s="11">
        <v>-33.845470883178599</v>
      </c>
      <c r="N67" s="9" t="s">
        <v>93</v>
      </c>
      <c r="O67" s="9" t="s">
        <v>94</v>
      </c>
      <c r="P67" s="9">
        <v>55</v>
      </c>
      <c r="Q67" s="9" t="s">
        <v>95</v>
      </c>
      <c r="R67" s="9" t="s">
        <v>110</v>
      </c>
      <c r="S67" s="9" t="s">
        <v>97</v>
      </c>
      <c r="T67" s="9" t="s">
        <v>92</v>
      </c>
      <c r="U67" s="9" t="s">
        <v>92</v>
      </c>
      <c r="V67" s="9" t="s">
        <v>98</v>
      </c>
      <c r="W67" s="9" t="s">
        <v>99</v>
      </c>
      <c r="X67" s="9" t="s">
        <v>100</v>
      </c>
      <c r="Y67" s="9" t="s">
        <v>101</v>
      </c>
      <c r="Z67" s="9" t="s">
        <v>102</v>
      </c>
      <c r="AA67" s="9" t="s">
        <v>103</v>
      </c>
      <c r="AB67" s="9" t="s">
        <v>92</v>
      </c>
      <c r="AC67" s="9" t="s">
        <v>104</v>
      </c>
      <c r="AD67" s="9" t="s">
        <v>105</v>
      </c>
      <c r="AE67" s="9" t="s">
        <v>106</v>
      </c>
      <c r="AF67" s="9" t="s">
        <v>107</v>
      </c>
      <c r="AG67" s="11">
        <v>9</v>
      </c>
      <c r="AH67" s="11">
        <v>0.38</v>
      </c>
      <c r="AI67" s="11">
        <v>1.7</v>
      </c>
      <c r="AJ67" s="11">
        <v>0.7</v>
      </c>
      <c r="AK67" s="11">
        <f t="shared" si="4"/>
        <v>700</v>
      </c>
      <c r="AL67" s="11"/>
      <c r="AM67" s="11">
        <v>23.2</v>
      </c>
      <c r="AN67" s="11">
        <v>0.3</v>
      </c>
      <c r="AO67" s="11">
        <v>0.11</v>
      </c>
      <c r="AP67" s="13">
        <v>0.01</v>
      </c>
      <c r="AQ67" s="13">
        <f t="shared" si="5"/>
        <v>100</v>
      </c>
      <c r="AR67" s="11"/>
      <c r="AS67" s="11">
        <v>19.5</v>
      </c>
      <c r="AT67" s="11">
        <v>1.8</v>
      </c>
      <c r="AU67" s="11">
        <v>6.6</v>
      </c>
      <c r="AV67" s="11">
        <v>0.68</v>
      </c>
      <c r="AW67" s="11">
        <v>1.91</v>
      </c>
      <c r="AX67" s="11"/>
      <c r="AY67" s="11"/>
      <c r="AZ67" s="11"/>
      <c r="BA67" s="11">
        <v>0.55000000000000004</v>
      </c>
      <c r="BB67" s="11">
        <v>1.2</v>
      </c>
      <c r="BC67" s="11"/>
      <c r="BD67" s="11"/>
      <c r="BE67" s="11"/>
      <c r="BF67" s="11">
        <v>14</v>
      </c>
      <c r="BG67" s="11"/>
      <c r="BH67" s="11"/>
      <c r="BI67" s="13">
        <v>0.03</v>
      </c>
      <c r="BJ67" s="11">
        <v>9.3000000000000007</v>
      </c>
      <c r="BK67" s="11">
        <v>1.9</v>
      </c>
      <c r="BL67" s="11"/>
      <c r="BM67" s="11">
        <v>0.02</v>
      </c>
      <c r="BN67" s="11">
        <v>87</v>
      </c>
      <c r="BO67" s="11">
        <v>0.19</v>
      </c>
      <c r="BP67" s="14">
        <v>2E-3</v>
      </c>
      <c r="BQ67" s="11">
        <v>0.18</v>
      </c>
      <c r="BR67" s="11"/>
      <c r="BS67" s="11">
        <v>1.7</v>
      </c>
      <c r="BT67" s="13">
        <v>1.4999999999999999E-2</v>
      </c>
      <c r="BU67" s="13">
        <f t="shared" si="6"/>
        <v>150</v>
      </c>
      <c r="BV67" s="11">
        <v>6.53</v>
      </c>
      <c r="BW67" s="11">
        <v>0</v>
      </c>
      <c r="BX67" s="11"/>
      <c r="BY67" s="11"/>
      <c r="BZ67" s="11">
        <v>11.6</v>
      </c>
      <c r="CA67" s="11"/>
      <c r="CB67" s="15"/>
      <c r="CC67" s="11">
        <v>0.93</v>
      </c>
      <c r="CD67" s="11">
        <v>0.9</v>
      </c>
      <c r="CE67" s="11"/>
      <c r="CF67" s="11"/>
      <c r="CG67" s="11"/>
      <c r="CH67" s="11">
        <v>0.4</v>
      </c>
      <c r="CI67" s="11">
        <v>3.6</v>
      </c>
      <c r="CJ67" s="11"/>
      <c r="CK67" s="11"/>
      <c r="CL67" s="11"/>
      <c r="CM67" s="11">
        <v>2.2000000000000002</v>
      </c>
      <c r="CN67" s="16">
        <v>8.9999999999999993E-3</v>
      </c>
      <c r="CO67" s="15">
        <f t="shared" si="7"/>
        <v>90</v>
      </c>
      <c r="CP67" s="11"/>
      <c r="CQ67" s="11">
        <v>0.06</v>
      </c>
      <c r="CR67" s="11">
        <v>0.5</v>
      </c>
      <c r="CS67" s="11">
        <v>15</v>
      </c>
      <c r="CT67" s="11">
        <v>0</v>
      </c>
      <c r="CU67" s="11">
        <v>2.17</v>
      </c>
      <c r="CV67" s="11"/>
      <c r="CW67" s="11">
        <v>7.7</v>
      </c>
      <c r="CX67" s="11">
        <v>0.2</v>
      </c>
    </row>
    <row r="68" spans="1:102" ht="12" x14ac:dyDescent="0.15">
      <c r="A68" s="9" t="s">
        <v>85</v>
      </c>
      <c r="B68" s="9" t="s">
        <v>86</v>
      </c>
      <c r="C68" s="9" t="s">
        <v>87</v>
      </c>
      <c r="D68" s="10" t="s">
        <v>159</v>
      </c>
      <c r="E68" s="11">
        <v>747304</v>
      </c>
      <c r="F68" s="11">
        <v>6251545</v>
      </c>
      <c r="G68" s="9" t="s">
        <v>89</v>
      </c>
      <c r="H68" s="12" t="s">
        <v>403</v>
      </c>
      <c r="I68" s="9" t="s">
        <v>90</v>
      </c>
      <c r="J68" s="11">
        <v>1109</v>
      </c>
      <c r="K68" s="9" t="s">
        <v>91</v>
      </c>
      <c r="L68" s="11">
        <v>149.67282188376799</v>
      </c>
      <c r="M68" s="11">
        <v>-33.847440988984602</v>
      </c>
      <c r="N68" s="9" t="s">
        <v>93</v>
      </c>
      <c r="O68" s="9" t="s">
        <v>94</v>
      </c>
      <c r="P68" s="9">
        <v>55</v>
      </c>
      <c r="Q68" s="9" t="s">
        <v>95</v>
      </c>
      <c r="R68" s="9" t="s">
        <v>110</v>
      </c>
      <c r="S68" s="9" t="s">
        <v>97</v>
      </c>
      <c r="T68" s="9" t="s">
        <v>92</v>
      </c>
      <c r="U68" s="9" t="s">
        <v>92</v>
      </c>
      <c r="V68" s="9" t="s">
        <v>98</v>
      </c>
      <c r="W68" s="9" t="s">
        <v>99</v>
      </c>
      <c r="X68" s="9" t="s">
        <v>100</v>
      </c>
      <c r="Y68" s="9" t="s">
        <v>101</v>
      </c>
      <c r="Z68" s="9" t="s">
        <v>102</v>
      </c>
      <c r="AA68" s="9" t="s">
        <v>103</v>
      </c>
      <c r="AB68" s="9" t="s">
        <v>92</v>
      </c>
      <c r="AC68" s="9" t="s">
        <v>104</v>
      </c>
      <c r="AD68" s="9" t="s">
        <v>105</v>
      </c>
      <c r="AE68" s="9" t="s">
        <v>106</v>
      </c>
      <c r="AF68" s="9" t="s">
        <v>107</v>
      </c>
      <c r="AG68" s="11">
        <v>15</v>
      </c>
      <c r="AH68" s="11">
        <v>1.28</v>
      </c>
      <c r="AI68" s="11">
        <v>0.6</v>
      </c>
      <c r="AJ68" s="11"/>
      <c r="AK68" s="11">
        <f t="shared" si="4"/>
        <v>0</v>
      </c>
      <c r="AL68" s="11">
        <v>1</v>
      </c>
      <c r="AM68" s="11">
        <v>84.9</v>
      </c>
      <c r="AN68" s="11">
        <v>0.5</v>
      </c>
      <c r="AO68" s="11">
        <v>0.24</v>
      </c>
      <c r="AP68" s="13">
        <v>0.06</v>
      </c>
      <c r="AQ68" s="13">
        <f t="shared" si="5"/>
        <v>600</v>
      </c>
      <c r="AR68" s="11">
        <v>0.03</v>
      </c>
      <c r="AS68" s="11">
        <v>62</v>
      </c>
      <c r="AT68" s="11">
        <v>11.5</v>
      </c>
      <c r="AU68" s="11">
        <v>24.2</v>
      </c>
      <c r="AV68" s="11">
        <v>1.03</v>
      </c>
      <c r="AW68" s="11">
        <v>10.32</v>
      </c>
      <c r="AX68" s="11"/>
      <c r="AY68" s="11"/>
      <c r="AZ68" s="11"/>
      <c r="BA68" s="11">
        <v>1.96</v>
      </c>
      <c r="BB68" s="11">
        <v>4.7</v>
      </c>
      <c r="BC68" s="11"/>
      <c r="BD68" s="11"/>
      <c r="BE68" s="11">
        <v>0.14000000000000001</v>
      </c>
      <c r="BF68" s="11">
        <v>29</v>
      </c>
      <c r="BG68" s="11"/>
      <c r="BH68" s="11">
        <v>0.03</v>
      </c>
      <c r="BI68" s="13">
        <v>0.08</v>
      </c>
      <c r="BJ68" s="11">
        <v>21.6</v>
      </c>
      <c r="BK68" s="11">
        <v>3.7</v>
      </c>
      <c r="BL68" s="11"/>
      <c r="BM68" s="11">
        <v>0.06</v>
      </c>
      <c r="BN68" s="11">
        <v>793</v>
      </c>
      <c r="BO68" s="11">
        <v>0.73</v>
      </c>
      <c r="BP68" s="14">
        <v>2E-3</v>
      </c>
      <c r="BQ68" s="11">
        <v>2.98</v>
      </c>
      <c r="BR68" s="11"/>
      <c r="BS68" s="11">
        <v>7.8</v>
      </c>
      <c r="BT68" s="13">
        <v>2.5000000000000001E-2</v>
      </c>
      <c r="BU68" s="13">
        <f t="shared" si="6"/>
        <v>250</v>
      </c>
      <c r="BV68" s="11">
        <v>12.44</v>
      </c>
      <c r="BW68" s="11">
        <v>0</v>
      </c>
      <c r="BX68" s="11"/>
      <c r="BY68" s="11"/>
      <c r="BZ68" s="11">
        <v>17.2</v>
      </c>
      <c r="CA68" s="11"/>
      <c r="CB68" s="15">
        <v>0.01</v>
      </c>
      <c r="CC68" s="11">
        <v>0.14000000000000001</v>
      </c>
      <c r="CD68" s="11">
        <v>4.3</v>
      </c>
      <c r="CE68" s="11"/>
      <c r="CF68" s="11"/>
      <c r="CG68" s="11"/>
      <c r="CH68" s="11">
        <v>0.9</v>
      </c>
      <c r="CI68" s="11">
        <v>12.2</v>
      </c>
      <c r="CJ68" s="11"/>
      <c r="CK68" s="11"/>
      <c r="CL68" s="11">
        <v>0.05</v>
      </c>
      <c r="CM68" s="11">
        <v>5.4</v>
      </c>
      <c r="CN68" s="16">
        <v>9.8000000000000004E-2</v>
      </c>
      <c r="CO68" s="15">
        <f t="shared" si="7"/>
        <v>980</v>
      </c>
      <c r="CP68" s="11"/>
      <c r="CQ68" s="11">
        <v>0.16</v>
      </c>
      <c r="CR68" s="11">
        <v>0.9</v>
      </c>
      <c r="CS68" s="11">
        <v>45</v>
      </c>
      <c r="CT68" s="11">
        <v>0</v>
      </c>
      <c r="CU68" s="11">
        <v>8.24</v>
      </c>
      <c r="CV68" s="11"/>
      <c r="CW68" s="11">
        <v>25.6</v>
      </c>
      <c r="CX68" s="11">
        <v>6.9</v>
      </c>
    </row>
    <row r="69" spans="1:102" ht="12" x14ac:dyDescent="0.15">
      <c r="A69" s="9" t="s">
        <v>85</v>
      </c>
      <c r="B69" s="9" t="s">
        <v>86</v>
      </c>
      <c r="C69" s="9" t="s">
        <v>87</v>
      </c>
      <c r="D69" s="10" t="s">
        <v>276</v>
      </c>
      <c r="E69" s="11">
        <v>747480</v>
      </c>
      <c r="F69" s="11">
        <v>6251570</v>
      </c>
      <c r="G69" s="9" t="s">
        <v>89</v>
      </c>
      <c r="H69" s="12" t="s">
        <v>403</v>
      </c>
      <c r="I69" s="9" t="s">
        <v>90</v>
      </c>
      <c r="J69" s="11">
        <v>1100</v>
      </c>
      <c r="K69" s="9" t="s">
        <v>91</v>
      </c>
      <c r="L69" s="11">
        <v>149.674715225315</v>
      </c>
      <c r="M69" s="11">
        <v>-33.8471745123395</v>
      </c>
      <c r="N69" s="9" t="s">
        <v>93</v>
      </c>
      <c r="O69" s="9" t="s">
        <v>94</v>
      </c>
      <c r="P69" s="9">
        <v>55</v>
      </c>
      <c r="Q69" s="9" t="s">
        <v>95</v>
      </c>
      <c r="R69" s="9" t="s">
        <v>110</v>
      </c>
      <c r="S69" s="9" t="s">
        <v>97</v>
      </c>
      <c r="T69" s="9" t="s">
        <v>92</v>
      </c>
      <c r="U69" s="9" t="s">
        <v>92</v>
      </c>
      <c r="V69" s="9" t="s">
        <v>98</v>
      </c>
      <c r="W69" s="9" t="s">
        <v>99</v>
      </c>
      <c r="X69" s="9" t="s">
        <v>100</v>
      </c>
      <c r="Y69" s="9" t="s">
        <v>101</v>
      </c>
      <c r="Z69" s="9" t="s">
        <v>102</v>
      </c>
      <c r="AA69" s="9" t="s">
        <v>103</v>
      </c>
      <c r="AB69" s="9" t="s">
        <v>277</v>
      </c>
      <c r="AC69" s="9" t="s">
        <v>104</v>
      </c>
      <c r="AD69" s="9" t="s">
        <v>105</v>
      </c>
      <c r="AE69" s="9" t="s">
        <v>106</v>
      </c>
      <c r="AF69" s="9" t="s">
        <v>107</v>
      </c>
      <c r="AG69" s="11">
        <v>25</v>
      </c>
      <c r="AH69" s="11">
        <v>1.06</v>
      </c>
      <c r="AI69" s="11">
        <v>0.6</v>
      </c>
      <c r="AJ69" s="11">
        <v>1</v>
      </c>
      <c r="AK69" s="11">
        <f t="shared" si="4"/>
        <v>1000</v>
      </c>
      <c r="AL69" s="11"/>
      <c r="AM69" s="11">
        <v>73.599999999999994</v>
      </c>
      <c r="AN69" s="11">
        <v>0.5</v>
      </c>
      <c r="AO69" s="11">
        <v>0.16</v>
      </c>
      <c r="AP69" s="13">
        <v>0.06</v>
      </c>
      <c r="AQ69" s="13">
        <f t="shared" si="5"/>
        <v>600</v>
      </c>
      <c r="AR69" s="11">
        <v>0.02</v>
      </c>
      <c r="AS69" s="11">
        <v>58.9</v>
      </c>
      <c r="AT69" s="11">
        <v>4.4000000000000004</v>
      </c>
      <c r="AU69" s="11">
        <v>12.2</v>
      </c>
      <c r="AV69" s="11">
        <v>1.3</v>
      </c>
      <c r="AW69" s="11">
        <v>6.75</v>
      </c>
      <c r="AX69" s="11"/>
      <c r="AY69" s="11"/>
      <c r="AZ69" s="11"/>
      <c r="BA69" s="11">
        <v>1.0900000000000001</v>
      </c>
      <c r="BB69" s="11">
        <v>3.6</v>
      </c>
      <c r="BC69" s="11"/>
      <c r="BD69" s="11"/>
      <c r="BE69" s="11">
        <v>0.02</v>
      </c>
      <c r="BF69" s="11">
        <v>23</v>
      </c>
      <c r="BG69" s="11"/>
      <c r="BH69" s="11">
        <v>0.02</v>
      </c>
      <c r="BI69" s="13">
        <v>0.06</v>
      </c>
      <c r="BJ69" s="11">
        <v>38.200000000000003</v>
      </c>
      <c r="BK69" s="11">
        <v>3.6</v>
      </c>
      <c r="BL69" s="11"/>
      <c r="BM69" s="11">
        <v>0.05</v>
      </c>
      <c r="BN69" s="11">
        <v>428</v>
      </c>
      <c r="BO69" s="11">
        <v>0.46</v>
      </c>
      <c r="BP69" s="14">
        <v>5.0000000000000001E-3</v>
      </c>
      <c r="BQ69" s="11">
        <v>1.82</v>
      </c>
      <c r="BR69" s="11"/>
      <c r="BS69" s="11">
        <v>4.2</v>
      </c>
      <c r="BT69" s="13">
        <v>2.1999999999999999E-2</v>
      </c>
      <c r="BU69" s="13">
        <f t="shared" si="6"/>
        <v>220</v>
      </c>
      <c r="BV69" s="11">
        <v>8.74</v>
      </c>
      <c r="BW69" s="11">
        <v>0</v>
      </c>
      <c r="BX69" s="11"/>
      <c r="BY69" s="11"/>
      <c r="BZ69" s="11">
        <v>16.5</v>
      </c>
      <c r="CA69" s="11"/>
      <c r="CB69" s="15">
        <v>0.01</v>
      </c>
      <c r="CC69" s="11">
        <v>0.09</v>
      </c>
      <c r="CD69" s="11">
        <v>3.2</v>
      </c>
      <c r="CE69" s="11">
        <v>0.1</v>
      </c>
      <c r="CF69" s="11"/>
      <c r="CG69" s="11"/>
      <c r="CH69" s="11">
        <v>0.8</v>
      </c>
      <c r="CI69" s="11">
        <v>12.3</v>
      </c>
      <c r="CJ69" s="11"/>
      <c r="CK69" s="11"/>
      <c r="CL69" s="11"/>
      <c r="CM69" s="11">
        <v>3.9</v>
      </c>
      <c r="CN69" s="16">
        <v>3.3000000000000002E-2</v>
      </c>
      <c r="CO69" s="15">
        <f t="shared" si="7"/>
        <v>330</v>
      </c>
      <c r="CP69" s="11"/>
      <c r="CQ69" s="11">
        <v>0.11</v>
      </c>
      <c r="CR69" s="11">
        <v>0.8</v>
      </c>
      <c r="CS69" s="11">
        <v>27</v>
      </c>
      <c r="CT69" s="11">
        <v>0</v>
      </c>
      <c r="CU69" s="11">
        <v>23.44</v>
      </c>
      <c r="CV69" s="11"/>
      <c r="CW69" s="11">
        <v>21.6</v>
      </c>
      <c r="CX69" s="11">
        <v>2.2000000000000002</v>
      </c>
    </row>
    <row r="70" spans="1:102" ht="12" x14ac:dyDescent="0.15">
      <c r="A70" s="9" t="s">
        <v>85</v>
      </c>
      <c r="B70" s="9" t="s">
        <v>86</v>
      </c>
      <c r="C70" s="9" t="s">
        <v>87</v>
      </c>
      <c r="D70" s="10" t="s">
        <v>187</v>
      </c>
      <c r="E70" s="11">
        <v>748100</v>
      </c>
      <c r="F70" s="11">
        <v>6251559</v>
      </c>
      <c r="G70" s="9" t="s">
        <v>89</v>
      </c>
      <c r="H70" s="12" t="s">
        <v>403</v>
      </c>
      <c r="I70" s="9" t="s">
        <v>90</v>
      </c>
      <c r="J70" s="11">
        <v>1124</v>
      </c>
      <c r="K70" s="9" t="s">
        <v>91</v>
      </c>
      <c r="L70" s="11">
        <v>149.68141274435899</v>
      </c>
      <c r="M70" s="11">
        <v>-33.847128089170397</v>
      </c>
      <c r="N70" s="9" t="s">
        <v>93</v>
      </c>
      <c r="O70" s="9" t="s">
        <v>94</v>
      </c>
      <c r="P70" s="9">
        <v>55</v>
      </c>
      <c r="Q70" s="9" t="s">
        <v>95</v>
      </c>
      <c r="R70" s="9" t="s">
        <v>110</v>
      </c>
      <c r="S70" s="9" t="s">
        <v>97</v>
      </c>
      <c r="T70" s="9" t="s">
        <v>92</v>
      </c>
      <c r="U70" s="9" t="s">
        <v>92</v>
      </c>
      <c r="V70" s="9" t="s">
        <v>98</v>
      </c>
      <c r="W70" s="9" t="s">
        <v>99</v>
      </c>
      <c r="X70" s="9" t="s">
        <v>100</v>
      </c>
      <c r="Y70" s="9" t="s">
        <v>101</v>
      </c>
      <c r="Z70" s="9" t="s">
        <v>102</v>
      </c>
      <c r="AA70" s="9" t="s">
        <v>103</v>
      </c>
      <c r="AB70" s="9" t="s">
        <v>92</v>
      </c>
      <c r="AC70" s="9" t="s">
        <v>104</v>
      </c>
      <c r="AD70" s="9" t="s">
        <v>105</v>
      </c>
      <c r="AE70" s="9" t="s">
        <v>106</v>
      </c>
      <c r="AF70" s="9" t="s">
        <v>107</v>
      </c>
      <c r="AG70" s="11">
        <v>28</v>
      </c>
      <c r="AH70" s="11">
        <v>1.64</v>
      </c>
      <c r="AI70" s="11">
        <v>7.1</v>
      </c>
      <c r="AJ70" s="11">
        <v>3.3</v>
      </c>
      <c r="AK70" s="11">
        <f t="shared" si="4"/>
        <v>3300</v>
      </c>
      <c r="AL70" s="11"/>
      <c r="AM70" s="11">
        <v>95.9</v>
      </c>
      <c r="AN70" s="11">
        <v>0.4</v>
      </c>
      <c r="AO70" s="11">
        <v>0.27</v>
      </c>
      <c r="AP70" s="13">
        <v>0.02</v>
      </c>
      <c r="AQ70" s="13">
        <f t="shared" si="5"/>
        <v>200</v>
      </c>
      <c r="AR70" s="11">
        <v>0.02</v>
      </c>
      <c r="AS70" s="11">
        <v>51.2</v>
      </c>
      <c r="AT70" s="11">
        <v>3.6</v>
      </c>
      <c r="AU70" s="11">
        <v>20</v>
      </c>
      <c r="AV70" s="11">
        <v>1.86</v>
      </c>
      <c r="AW70" s="11">
        <v>10.119999999999999</v>
      </c>
      <c r="AX70" s="11"/>
      <c r="AY70" s="11"/>
      <c r="AZ70" s="11"/>
      <c r="BA70" s="11">
        <v>1.45</v>
      </c>
      <c r="BB70" s="11">
        <v>4.5</v>
      </c>
      <c r="BC70" s="11"/>
      <c r="BD70" s="11"/>
      <c r="BE70" s="11">
        <v>0.03</v>
      </c>
      <c r="BF70" s="11">
        <v>23</v>
      </c>
      <c r="BG70" s="11"/>
      <c r="BH70" s="11"/>
      <c r="BI70" s="13">
        <v>0.08</v>
      </c>
      <c r="BJ70" s="11">
        <v>22</v>
      </c>
      <c r="BK70" s="11">
        <v>6.2</v>
      </c>
      <c r="BL70" s="11"/>
      <c r="BM70" s="11">
        <v>0.06</v>
      </c>
      <c r="BN70" s="11">
        <v>317</v>
      </c>
      <c r="BO70" s="11">
        <v>0.5</v>
      </c>
      <c r="BP70" s="14">
        <v>3.0000000000000001E-3</v>
      </c>
      <c r="BQ70" s="11">
        <v>0.33</v>
      </c>
      <c r="BR70" s="11"/>
      <c r="BS70" s="11">
        <v>7</v>
      </c>
      <c r="BT70" s="13">
        <v>2.1999999999999999E-2</v>
      </c>
      <c r="BU70" s="13">
        <f t="shared" si="6"/>
        <v>220</v>
      </c>
      <c r="BV70" s="11">
        <v>11.58</v>
      </c>
      <c r="BW70" s="11">
        <v>0</v>
      </c>
      <c r="BX70" s="11"/>
      <c r="BY70" s="11"/>
      <c r="BZ70" s="11">
        <v>23.2</v>
      </c>
      <c r="CA70" s="11"/>
      <c r="CB70" s="15"/>
      <c r="CC70" s="11">
        <v>4.17</v>
      </c>
      <c r="CD70" s="11">
        <v>3.7</v>
      </c>
      <c r="CE70" s="11">
        <v>0.1</v>
      </c>
      <c r="CF70" s="11"/>
      <c r="CG70" s="11"/>
      <c r="CH70" s="11">
        <v>1.3</v>
      </c>
      <c r="CI70" s="11">
        <v>17.899999999999999</v>
      </c>
      <c r="CJ70" s="11"/>
      <c r="CK70" s="11"/>
      <c r="CL70" s="11">
        <v>0.03</v>
      </c>
      <c r="CM70" s="11">
        <v>5.4</v>
      </c>
      <c r="CN70" s="16">
        <v>8.0000000000000002E-3</v>
      </c>
      <c r="CO70" s="15">
        <f t="shared" si="7"/>
        <v>80</v>
      </c>
      <c r="CP70" s="11"/>
      <c r="CQ70" s="11">
        <v>0.22</v>
      </c>
      <c r="CR70" s="11">
        <v>1.6</v>
      </c>
      <c r="CS70" s="11">
        <v>34</v>
      </c>
      <c r="CT70" s="11">
        <v>0</v>
      </c>
      <c r="CU70" s="11">
        <v>7.73</v>
      </c>
      <c r="CV70" s="11"/>
      <c r="CW70" s="11">
        <v>16.100000000000001</v>
      </c>
      <c r="CX70" s="11">
        <v>2.5</v>
      </c>
    </row>
    <row r="71" spans="1:102" ht="12" x14ac:dyDescent="0.15">
      <c r="A71" s="9" t="s">
        <v>85</v>
      </c>
      <c r="B71" s="9" t="s">
        <v>86</v>
      </c>
      <c r="C71" s="9" t="s">
        <v>87</v>
      </c>
      <c r="D71" s="10" t="s">
        <v>330</v>
      </c>
      <c r="E71" s="11">
        <v>747925</v>
      </c>
      <c r="F71" s="11">
        <v>6251538</v>
      </c>
      <c r="G71" s="9" t="s">
        <v>89</v>
      </c>
      <c r="H71" s="12" t="s">
        <v>403</v>
      </c>
      <c r="I71" s="9" t="s">
        <v>90</v>
      </c>
      <c r="J71" s="11">
        <v>1111</v>
      </c>
      <c r="K71" s="9" t="s">
        <v>91</v>
      </c>
      <c r="L71" s="11">
        <v>149.67952910345099</v>
      </c>
      <c r="M71" s="11">
        <v>-33.847358395918</v>
      </c>
      <c r="N71" s="9" t="s">
        <v>93</v>
      </c>
      <c r="O71" s="9" t="s">
        <v>94</v>
      </c>
      <c r="P71" s="9">
        <v>155</v>
      </c>
      <c r="Q71" s="9" t="s">
        <v>95</v>
      </c>
      <c r="R71" s="9" t="s">
        <v>110</v>
      </c>
      <c r="S71" s="9" t="s">
        <v>97</v>
      </c>
      <c r="T71" s="9" t="s">
        <v>92</v>
      </c>
      <c r="U71" s="9" t="s">
        <v>92</v>
      </c>
      <c r="V71" s="9" t="s">
        <v>98</v>
      </c>
      <c r="W71" s="9" t="s">
        <v>99</v>
      </c>
      <c r="X71" s="9" t="s">
        <v>100</v>
      </c>
      <c r="Y71" s="9" t="s">
        <v>101</v>
      </c>
      <c r="Z71" s="9" t="s">
        <v>102</v>
      </c>
      <c r="AA71" s="9" t="s">
        <v>103</v>
      </c>
      <c r="AB71" s="9" t="s">
        <v>117</v>
      </c>
      <c r="AC71" s="9" t="s">
        <v>104</v>
      </c>
      <c r="AD71" s="9" t="s">
        <v>105</v>
      </c>
      <c r="AE71" s="9" t="s">
        <v>106</v>
      </c>
      <c r="AF71" s="9" t="s">
        <v>107</v>
      </c>
      <c r="AG71" s="11">
        <v>10</v>
      </c>
      <c r="AH71" s="11">
        <v>0.77</v>
      </c>
      <c r="AI71" s="11">
        <v>2.2999999999999998</v>
      </c>
      <c r="AJ71" s="11"/>
      <c r="AK71" s="11">
        <f t="shared" si="4"/>
        <v>0</v>
      </c>
      <c r="AL71" s="11"/>
      <c r="AM71" s="11">
        <v>67.7</v>
      </c>
      <c r="AN71" s="11">
        <v>0.3</v>
      </c>
      <c r="AO71" s="11">
        <v>0.13</v>
      </c>
      <c r="AP71" s="13">
        <v>0.02</v>
      </c>
      <c r="AQ71" s="13">
        <f t="shared" si="5"/>
        <v>200</v>
      </c>
      <c r="AR71" s="11">
        <v>0.06</v>
      </c>
      <c r="AS71" s="11">
        <v>33.4</v>
      </c>
      <c r="AT71" s="11">
        <v>3.1</v>
      </c>
      <c r="AU71" s="11">
        <v>13.8</v>
      </c>
      <c r="AV71" s="11">
        <v>1.76</v>
      </c>
      <c r="AW71" s="11">
        <v>6.24</v>
      </c>
      <c r="AX71" s="11"/>
      <c r="AY71" s="11"/>
      <c r="AZ71" s="11"/>
      <c r="BA71" s="11">
        <v>0.81</v>
      </c>
      <c r="BB71" s="11">
        <v>2.1</v>
      </c>
      <c r="BC71" s="11"/>
      <c r="BD71" s="11"/>
      <c r="BE71" s="11"/>
      <c r="BF71" s="11">
        <v>14</v>
      </c>
      <c r="BG71" s="11"/>
      <c r="BH71" s="11"/>
      <c r="BI71" s="13">
        <v>7.0000000000000007E-2</v>
      </c>
      <c r="BJ71" s="11">
        <v>16.399999999999999</v>
      </c>
      <c r="BK71" s="11">
        <v>3.2</v>
      </c>
      <c r="BL71" s="11"/>
      <c r="BM71" s="11">
        <v>0.03</v>
      </c>
      <c r="BN71" s="11">
        <v>239</v>
      </c>
      <c r="BO71" s="11">
        <v>0.26</v>
      </c>
      <c r="BP71" s="14">
        <v>2E-3</v>
      </c>
      <c r="BQ71" s="11">
        <v>0.27</v>
      </c>
      <c r="BR71" s="11"/>
      <c r="BS71" s="11">
        <v>4.7</v>
      </c>
      <c r="BT71" s="13">
        <v>2.4E-2</v>
      </c>
      <c r="BU71" s="13">
        <f t="shared" si="6"/>
        <v>240</v>
      </c>
      <c r="BV71" s="11">
        <v>10.28</v>
      </c>
      <c r="BW71" s="11">
        <v>0</v>
      </c>
      <c r="BX71" s="11"/>
      <c r="BY71" s="11"/>
      <c r="BZ71" s="11">
        <v>19.8</v>
      </c>
      <c r="CA71" s="11"/>
      <c r="CB71" s="15">
        <v>0.02</v>
      </c>
      <c r="CC71" s="11">
        <v>1.7</v>
      </c>
      <c r="CD71" s="11">
        <v>1.6</v>
      </c>
      <c r="CE71" s="11"/>
      <c r="CF71" s="11"/>
      <c r="CG71" s="11"/>
      <c r="CH71" s="11">
        <v>0.4</v>
      </c>
      <c r="CI71" s="11">
        <v>6.3</v>
      </c>
      <c r="CJ71" s="11"/>
      <c r="CK71" s="11"/>
      <c r="CL71" s="11"/>
      <c r="CM71" s="11">
        <v>3</v>
      </c>
      <c r="CN71" s="16">
        <v>7.0000000000000001E-3</v>
      </c>
      <c r="CO71" s="15">
        <f t="shared" si="7"/>
        <v>70</v>
      </c>
      <c r="CP71" s="11"/>
      <c r="CQ71" s="11">
        <v>0.1</v>
      </c>
      <c r="CR71" s="11">
        <v>0.6</v>
      </c>
      <c r="CS71" s="11">
        <v>19</v>
      </c>
      <c r="CT71" s="11">
        <v>0</v>
      </c>
      <c r="CU71" s="11">
        <v>4.4400000000000004</v>
      </c>
      <c r="CV71" s="11"/>
      <c r="CW71" s="11">
        <v>10.7</v>
      </c>
      <c r="CX71" s="11">
        <v>0.7</v>
      </c>
    </row>
    <row r="72" spans="1:102" ht="12" x14ac:dyDescent="0.15">
      <c r="A72" s="9" t="s">
        <v>85</v>
      </c>
      <c r="B72" s="9" t="s">
        <v>86</v>
      </c>
      <c r="C72" s="9" t="s">
        <v>87</v>
      </c>
      <c r="D72" s="10" t="s">
        <v>334</v>
      </c>
      <c r="E72" s="11">
        <v>748006</v>
      </c>
      <c r="F72" s="11">
        <v>6251749</v>
      </c>
      <c r="G72" s="9" t="s">
        <v>89</v>
      </c>
      <c r="H72" s="12" t="s">
        <v>403</v>
      </c>
      <c r="I72" s="9" t="s">
        <v>90</v>
      </c>
      <c r="J72" s="11">
        <v>1122</v>
      </c>
      <c r="K72" s="9" t="s">
        <v>91</v>
      </c>
      <c r="L72" s="11">
        <v>149.68034429335299</v>
      </c>
      <c r="M72" s="11">
        <v>-33.845438419137203</v>
      </c>
      <c r="N72" s="9" t="s">
        <v>93</v>
      </c>
      <c r="O72" s="9" t="s">
        <v>94</v>
      </c>
      <c r="P72" s="9">
        <v>155</v>
      </c>
      <c r="Q72" s="9" t="s">
        <v>95</v>
      </c>
      <c r="R72" s="9" t="s">
        <v>110</v>
      </c>
      <c r="S72" s="9" t="s">
        <v>97</v>
      </c>
      <c r="T72" s="9" t="s">
        <v>92</v>
      </c>
      <c r="U72" s="9" t="s">
        <v>92</v>
      </c>
      <c r="V72" s="9" t="s">
        <v>98</v>
      </c>
      <c r="W72" s="9" t="s">
        <v>99</v>
      </c>
      <c r="X72" s="9" t="s">
        <v>100</v>
      </c>
      <c r="Y72" s="9" t="s">
        <v>101</v>
      </c>
      <c r="Z72" s="9" t="s">
        <v>102</v>
      </c>
      <c r="AA72" s="9" t="s">
        <v>103</v>
      </c>
      <c r="AB72" s="9" t="s">
        <v>92</v>
      </c>
      <c r="AC72" s="9" t="s">
        <v>104</v>
      </c>
      <c r="AD72" s="9" t="s">
        <v>105</v>
      </c>
      <c r="AE72" s="9" t="s">
        <v>106</v>
      </c>
      <c r="AF72" s="9" t="s">
        <v>107</v>
      </c>
      <c r="AG72" s="11">
        <v>18</v>
      </c>
      <c r="AH72" s="11">
        <v>1.01</v>
      </c>
      <c r="AI72" s="11">
        <v>2.1</v>
      </c>
      <c r="AJ72" s="11"/>
      <c r="AK72" s="11">
        <f t="shared" si="4"/>
        <v>0</v>
      </c>
      <c r="AL72" s="11">
        <v>1</v>
      </c>
      <c r="AM72" s="11">
        <v>84.8</v>
      </c>
      <c r="AN72" s="11">
        <v>0.5</v>
      </c>
      <c r="AO72" s="11">
        <v>0.15</v>
      </c>
      <c r="AP72" s="13">
        <v>0.04</v>
      </c>
      <c r="AQ72" s="13">
        <f t="shared" si="5"/>
        <v>400</v>
      </c>
      <c r="AR72" s="11">
        <v>0.04</v>
      </c>
      <c r="AS72" s="11">
        <v>46.1</v>
      </c>
      <c r="AT72" s="11">
        <v>2.9</v>
      </c>
      <c r="AU72" s="11">
        <v>10.9</v>
      </c>
      <c r="AV72" s="11">
        <v>1.43</v>
      </c>
      <c r="AW72" s="11">
        <v>7.35</v>
      </c>
      <c r="AX72" s="11"/>
      <c r="AY72" s="11"/>
      <c r="AZ72" s="11"/>
      <c r="BA72" s="11">
        <v>0.92</v>
      </c>
      <c r="BB72" s="11">
        <v>2.5</v>
      </c>
      <c r="BC72" s="11"/>
      <c r="BD72" s="11"/>
      <c r="BE72" s="11">
        <v>0.02</v>
      </c>
      <c r="BF72" s="11">
        <v>32</v>
      </c>
      <c r="BG72" s="11"/>
      <c r="BH72" s="11"/>
      <c r="BI72" s="13">
        <v>0.08</v>
      </c>
      <c r="BJ72" s="11">
        <v>21.9</v>
      </c>
      <c r="BK72" s="11">
        <v>4.5</v>
      </c>
      <c r="BL72" s="11"/>
      <c r="BM72" s="11">
        <v>0.05</v>
      </c>
      <c r="BN72" s="11">
        <v>553</v>
      </c>
      <c r="BO72" s="11">
        <v>0.33</v>
      </c>
      <c r="BP72" s="14">
        <v>3.0000000000000001E-3</v>
      </c>
      <c r="BQ72" s="11">
        <v>0.23</v>
      </c>
      <c r="BR72" s="11"/>
      <c r="BS72" s="11">
        <v>5.6</v>
      </c>
      <c r="BT72" s="13">
        <v>0.02</v>
      </c>
      <c r="BU72" s="13">
        <f t="shared" si="6"/>
        <v>200</v>
      </c>
      <c r="BV72" s="11">
        <v>8.4700000000000006</v>
      </c>
      <c r="BW72" s="11">
        <v>0</v>
      </c>
      <c r="BX72" s="11"/>
      <c r="BY72" s="11"/>
      <c r="BZ72" s="11">
        <v>17.7</v>
      </c>
      <c r="CA72" s="11"/>
      <c r="CB72" s="15">
        <v>0.01</v>
      </c>
      <c r="CC72" s="11">
        <v>1.6</v>
      </c>
      <c r="CD72" s="11">
        <v>1.7</v>
      </c>
      <c r="CE72" s="11">
        <v>0.2</v>
      </c>
      <c r="CF72" s="11"/>
      <c r="CG72" s="11"/>
      <c r="CH72" s="11">
        <v>0.4</v>
      </c>
      <c r="CI72" s="11">
        <v>10.6</v>
      </c>
      <c r="CJ72" s="11"/>
      <c r="CK72" s="11"/>
      <c r="CL72" s="11">
        <v>0.02</v>
      </c>
      <c r="CM72" s="11">
        <v>4.3</v>
      </c>
      <c r="CN72" s="16">
        <v>5.0000000000000001E-3</v>
      </c>
      <c r="CO72" s="15">
        <f t="shared" si="7"/>
        <v>50</v>
      </c>
      <c r="CP72" s="11"/>
      <c r="CQ72" s="11">
        <v>0.11</v>
      </c>
      <c r="CR72" s="11">
        <v>0.6</v>
      </c>
      <c r="CS72" s="11">
        <v>17</v>
      </c>
      <c r="CT72" s="11">
        <v>0</v>
      </c>
      <c r="CU72" s="11">
        <v>3</v>
      </c>
      <c r="CV72" s="11"/>
      <c r="CW72" s="11">
        <v>12.6</v>
      </c>
      <c r="CX72" s="11">
        <v>0.8</v>
      </c>
    </row>
    <row r="73" spans="1:102" ht="12" x14ac:dyDescent="0.15">
      <c r="A73" s="9" t="s">
        <v>85</v>
      </c>
      <c r="B73" s="9" t="s">
        <v>86</v>
      </c>
      <c r="C73" s="9" t="s">
        <v>87</v>
      </c>
      <c r="D73" s="10" t="s">
        <v>284</v>
      </c>
      <c r="E73" s="11">
        <v>748703</v>
      </c>
      <c r="F73" s="11">
        <v>6251555</v>
      </c>
      <c r="G73" s="9" t="s">
        <v>89</v>
      </c>
      <c r="H73" s="12" t="s">
        <v>403</v>
      </c>
      <c r="I73" s="9" t="s">
        <v>90</v>
      </c>
      <c r="J73" s="11">
        <v>1115</v>
      </c>
      <c r="K73" s="9" t="s">
        <v>91</v>
      </c>
      <c r="L73" s="11">
        <v>149.687924699191</v>
      </c>
      <c r="M73" s="11">
        <v>-33.847022242645501</v>
      </c>
      <c r="N73" s="9" t="s">
        <v>93</v>
      </c>
      <c r="O73" s="9" t="s">
        <v>94</v>
      </c>
      <c r="P73" s="9">
        <v>55</v>
      </c>
      <c r="Q73" s="9" t="s">
        <v>95</v>
      </c>
      <c r="R73" s="9" t="s">
        <v>110</v>
      </c>
      <c r="S73" s="9" t="s">
        <v>97</v>
      </c>
      <c r="T73" s="9" t="s">
        <v>92</v>
      </c>
      <c r="U73" s="9" t="s">
        <v>92</v>
      </c>
      <c r="V73" s="9" t="s">
        <v>98</v>
      </c>
      <c r="W73" s="9" t="s">
        <v>99</v>
      </c>
      <c r="X73" s="9" t="s">
        <v>100</v>
      </c>
      <c r="Y73" s="9" t="s">
        <v>101</v>
      </c>
      <c r="Z73" s="9" t="s">
        <v>102</v>
      </c>
      <c r="AA73" s="9" t="s">
        <v>103</v>
      </c>
      <c r="AB73" s="9" t="s">
        <v>92</v>
      </c>
      <c r="AC73" s="9" t="s">
        <v>104</v>
      </c>
      <c r="AD73" s="9" t="s">
        <v>105</v>
      </c>
      <c r="AE73" s="9" t="s">
        <v>106</v>
      </c>
      <c r="AF73" s="9" t="s">
        <v>107</v>
      </c>
      <c r="AG73" s="11">
        <v>15</v>
      </c>
      <c r="AH73" s="11">
        <v>0.82</v>
      </c>
      <c r="AI73" s="11">
        <v>0.9</v>
      </c>
      <c r="AJ73" s="11"/>
      <c r="AK73" s="11">
        <f t="shared" si="4"/>
        <v>0</v>
      </c>
      <c r="AL73" s="11"/>
      <c r="AM73" s="11">
        <v>61.5</v>
      </c>
      <c r="AN73" s="11">
        <v>0.2</v>
      </c>
      <c r="AO73" s="11">
        <v>0.1</v>
      </c>
      <c r="AP73" s="13">
        <v>7.0000000000000007E-2</v>
      </c>
      <c r="AQ73" s="13">
        <f t="shared" si="5"/>
        <v>700.00000000000011</v>
      </c>
      <c r="AR73" s="11">
        <v>0.02</v>
      </c>
      <c r="AS73" s="11">
        <v>22.8</v>
      </c>
      <c r="AT73" s="11">
        <v>2.9</v>
      </c>
      <c r="AU73" s="11">
        <v>14.7</v>
      </c>
      <c r="AV73" s="11">
        <v>0.69</v>
      </c>
      <c r="AW73" s="11">
        <v>8.5500000000000007</v>
      </c>
      <c r="AX73" s="11"/>
      <c r="AY73" s="11"/>
      <c r="AZ73" s="11"/>
      <c r="BA73" s="11">
        <v>0.84</v>
      </c>
      <c r="BB73" s="11">
        <v>2.2000000000000002</v>
      </c>
      <c r="BC73" s="11"/>
      <c r="BD73" s="11"/>
      <c r="BE73" s="11"/>
      <c r="BF73" s="11">
        <v>15</v>
      </c>
      <c r="BG73" s="11"/>
      <c r="BH73" s="11"/>
      <c r="BI73" s="13">
        <v>0.04</v>
      </c>
      <c r="BJ73" s="11">
        <v>11.7</v>
      </c>
      <c r="BK73" s="11">
        <v>2.4</v>
      </c>
      <c r="BL73" s="11"/>
      <c r="BM73" s="11">
        <v>0.05</v>
      </c>
      <c r="BN73" s="11">
        <v>657</v>
      </c>
      <c r="BO73" s="11">
        <v>0.31</v>
      </c>
      <c r="BP73" s="14">
        <v>3.0000000000000001E-3</v>
      </c>
      <c r="BQ73" s="11">
        <v>0.15</v>
      </c>
      <c r="BR73" s="11"/>
      <c r="BS73" s="11">
        <v>3.8</v>
      </c>
      <c r="BT73" s="13">
        <v>1.9E-2</v>
      </c>
      <c r="BU73" s="13">
        <f t="shared" si="6"/>
        <v>190</v>
      </c>
      <c r="BV73" s="11">
        <v>7.92</v>
      </c>
      <c r="BW73" s="11">
        <v>0</v>
      </c>
      <c r="BX73" s="11"/>
      <c r="BY73" s="11"/>
      <c r="BZ73" s="11">
        <v>9</v>
      </c>
      <c r="CA73" s="11"/>
      <c r="CB73" s="15">
        <v>0.01</v>
      </c>
      <c r="CC73" s="11">
        <v>0.11</v>
      </c>
      <c r="CD73" s="11">
        <v>2.5</v>
      </c>
      <c r="CE73" s="11"/>
      <c r="CF73" s="11"/>
      <c r="CG73" s="11"/>
      <c r="CH73" s="11">
        <v>1.6</v>
      </c>
      <c r="CI73" s="11">
        <v>10.1</v>
      </c>
      <c r="CJ73" s="11"/>
      <c r="CK73" s="11"/>
      <c r="CL73" s="11"/>
      <c r="CM73" s="11">
        <v>2.2000000000000002</v>
      </c>
      <c r="CN73" s="16">
        <v>8.0000000000000002E-3</v>
      </c>
      <c r="CO73" s="15">
        <f t="shared" si="7"/>
        <v>80</v>
      </c>
      <c r="CP73" s="11"/>
      <c r="CQ73" s="11">
        <v>0.08</v>
      </c>
      <c r="CR73" s="11">
        <v>0.4</v>
      </c>
      <c r="CS73" s="11">
        <v>30</v>
      </c>
      <c r="CT73" s="11">
        <v>0</v>
      </c>
      <c r="CU73" s="11">
        <v>3.17</v>
      </c>
      <c r="CV73" s="11"/>
      <c r="CW73" s="11">
        <v>18.899999999999999</v>
      </c>
      <c r="CX73" s="11">
        <v>0.5</v>
      </c>
    </row>
    <row r="74" spans="1:102" ht="12" x14ac:dyDescent="0.15">
      <c r="A74" s="9" t="s">
        <v>85</v>
      </c>
      <c r="B74" s="9" t="s">
        <v>86</v>
      </c>
      <c r="C74" s="9" t="s">
        <v>87</v>
      </c>
      <c r="D74" s="10" t="s">
        <v>292</v>
      </c>
      <c r="E74" s="11">
        <v>748504</v>
      </c>
      <c r="F74" s="11">
        <v>6251543</v>
      </c>
      <c r="G74" s="9" t="s">
        <v>89</v>
      </c>
      <c r="H74" s="12" t="s">
        <v>403</v>
      </c>
      <c r="I74" s="9" t="s">
        <v>90</v>
      </c>
      <c r="J74" s="11">
        <v>1123</v>
      </c>
      <c r="K74" s="9" t="s">
        <v>91</v>
      </c>
      <c r="L74" s="11">
        <v>149.68577940832799</v>
      </c>
      <c r="M74" s="11">
        <v>-33.847177214968603</v>
      </c>
      <c r="N74" s="9" t="s">
        <v>93</v>
      </c>
      <c r="O74" s="9" t="s">
        <v>94</v>
      </c>
      <c r="P74" s="9" t="s">
        <v>109</v>
      </c>
      <c r="Q74" s="9" t="s">
        <v>95</v>
      </c>
      <c r="R74" s="9" t="s">
        <v>110</v>
      </c>
      <c r="S74" s="9" t="s">
        <v>97</v>
      </c>
      <c r="T74" s="9" t="s">
        <v>92</v>
      </c>
      <c r="U74" s="9" t="s">
        <v>92</v>
      </c>
      <c r="V74" s="9" t="s">
        <v>98</v>
      </c>
      <c r="W74" s="9" t="s">
        <v>99</v>
      </c>
      <c r="X74" s="9" t="s">
        <v>100</v>
      </c>
      <c r="Y74" s="9" t="s">
        <v>101</v>
      </c>
      <c r="Z74" s="9" t="s">
        <v>102</v>
      </c>
      <c r="AA74" s="9" t="s">
        <v>103</v>
      </c>
      <c r="AB74" s="9" t="s">
        <v>92</v>
      </c>
      <c r="AC74" s="9" t="s">
        <v>104</v>
      </c>
      <c r="AD74" s="9" t="s">
        <v>105</v>
      </c>
      <c r="AE74" s="9" t="s">
        <v>106</v>
      </c>
      <c r="AF74" s="9" t="s">
        <v>107</v>
      </c>
      <c r="AG74" s="11">
        <v>15</v>
      </c>
      <c r="AH74" s="11">
        <v>0.72</v>
      </c>
      <c r="AI74" s="11">
        <v>0.8</v>
      </c>
      <c r="AJ74" s="11"/>
      <c r="AK74" s="11">
        <f t="shared" si="4"/>
        <v>0</v>
      </c>
      <c r="AL74" s="11"/>
      <c r="AM74" s="11">
        <v>65.3</v>
      </c>
      <c r="AN74" s="11">
        <v>0.3</v>
      </c>
      <c r="AO74" s="11">
        <v>0.11</v>
      </c>
      <c r="AP74" s="13">
        <v>0.03</v>
      </c>
      <c r="AQ74" s="13">
        <f t="shared" si="5"/>
        <v>300</v>
      </c>
      <c r="AR74" s="11">
        <v>0.06</v>
      </c>
      <c r="AS74" s="11">
        <v>29.8</v>
      </c>
      <c r="AT74" s="11">
        <v>8.6999999999999993</v>
      </c>
      <c r="AU74" s="11">
        <v>12.4</v>
      </c>
      <c r="AV74" s="11">
        <v>0.6</v>
      </c>
      <c r="AW74" s="11">
        <v>10.5</v>
      </c>
      <c r="AX74" s="11"/>
      <c r="AY74" s="11"/>
      <c r="AZ74" s="11"/>
      <c r="BA74" s="11">
        <v>0.85</v>
      </c>
      <c r="BB74" s="11">
        <v>1.8</v>
      </c>
      <c r="BC74" s="11"/>
      <c r="BD74" s="11"/>
      <c r="BE74" s="11"/>
      <c r="BF74" s="11">
        <v>26</v>
      </c>
      <c r="BG74" s="11"/>
      <c r="BH74" s="11"/>
      <c r="BI74" s="13">
        <v>0.05</v>
      </c>
      <c r="BJ74" s="11">
        <v>13.1</v>
      </c>
      <c r="BK74" s="11">
        <v>2.2000000000000002</v>
      </c>
      <c r="BL74" s="11"/>
      <c r="BM74" s="11">
        <v>0.03</v>
      </c>
      <c r="BN74" s="11">
        <v>1088</v>
      </c>
      <c r="BO74" s="11">
        <v>0.21</v>
      </c>
      <c r="BP74" s="14">
        <v>2E-3</v>
      </c>
      <c r="BQ74" s="11">
        <v>0.19</v>
      </c>
      <c r="BR74" s="11"/>
      <c r="BS74" s="11">
        <v>5.3</v>
      </c>
      <c r="BT74" s="13">
        <v>0.02</v>
      </c>
      <c r="BU74" s="13">
        <f t="shared" si="6"/>
        <v>200</v>
      </c>
      <c r="BV74" s="11">
        <v>7.1</v>
      </c>
      <c r="BW74" s="11">
        <v>0</v>
      </c>
      <c r="BX74" s="11"/>
      <c r="BY74" s="11"/>
      <c r="BZ74" s="11">
        <v>10.4</v>
      </c>
      <c r="CA74" s="11"/>
      <c r="CB74" s="15">
        <v>0.01</v>
      </c>
      <c r="CC74" s="11">
        <v>0.18</v>
      </c>
      <c r="CD74" s="11">
        <v>2.5</v>
      </c>
      <c r="CE74" s="11"/>
      <c r="CF74" s="11"/>
      <c r="CG74" s="11"/>
      <c r="CH74" s="11">
        <v>0.3</v>
      </c>
      <c r="CI74" s="11">
        <v>5.0999999999999996</v>
      </c>
      <c r="CJ74" s="11"/>
      <c r="CK74" s="11"/>
      <c r="CL74" s="11"/>
      <c r="CM74" s="11">
        <v>1.9</v>
      </c>
      <c r="CN74" s="16">
        <v>1.0999999999999999E-2</v>
      </c>
      <c r="CO74" s="15">
        <f t="shared" si="7"/>
        <v>110</v>
      </c>
      <c r="CP74" s="11"/>
      <c r="CQ74" s="11">
        <v>0.08</v>
      </c>
      <c r="CR74" s="11">
        <v>0.5</v>
      </c>
      <c r="CS74" s="11">
        <v>27</v>
      </c>
      <c r="CT74" s="11">
        <v>0</v>
      </c>
      <c r="CU74" s="11">
        <v>5.1100000000000003</v>
      </c>
      <c r="CV74" s="11"/>
      <c r="CW74" s="11">
        <v>17.3</v>
      </c>
      <c r="CX74" s="11">
        <v>0.4</v>
      </c>
    </row>
    <row r="75" spans="1:102" ht="12" x14ac:dyDescent="0.15">
      <c r="A75" s="9" t="s">
        <v>85</v>
      </c>
      <c r="B75" s="9" t="s">
        <v>86</v>
      </c>
      <c r="C75" s="9" t="s">
        <v>87</v>
      </c>
      <c r="D75" s="10" t="s">
        <v>297</v>
      </c>
      <c r="E75" s="11">
        <v>748296</v>
      </c>
      <c r="F75" s="11">
        <v>6251565</v>
      </c>
      <c r="G75" s="9" t="s">
        <v>89</v>
      </c>
      <c r="H75" s="12" t="s">
        <v>403</v>
      </c>
      <c r="I75" s="9" t="s">
        <v>90</v>
      </c>
      <c r="J75" s="11">
        <v>1137</v>
      </c>
      <c r="K75" s="9" t="s">
        <v>91</v>
      </c>
      <c r="L75" s="11">
        <v>149.68352734630199</v>
      </c>
      <c r="M75" s="11">
        <v>-33.847027953547197</v>
      </c>
      <c r="N75" s="9" t="s">
        <v>93</v>
      </c>
      <c r="O75" s="9" t="s">
        <v>94</v>
      </c>
      <c r="P75" s="9">
        <v>55</v>
      </c>
      <c r="Q75" s="9" t="s">
        <v>95</v>
      </c>
      <c r="R75" s="9" t="s">
        <v>110</v>
      </c>
      <c r="S75" s="9" t="s">
        <v>97</v>
      </c>
      <c r="T75" s="9" t="s">
        <v>92</v>
      </c>
      <c r="U75" s="9" t="s">
        <v>92</v>
      </c>
      <c r="V75" s="9" t="s">
        <v>98</v>
      </c>
      <c r="W75" s="9" t="s">
        <v>99</v>
      </c>
      <c r="X75" s="9" t="s">
        <v>100</v>
      </c>
      <c r="Y75" s="9" t="s">
        <v>101</v>
      </c>
      <c r="Z75" s="9" t="s">
        <v>102</v>
      </c>
      <c r="AA75" s="9" t="s">
        <v>103</v>
      </c>
      <c r="AB75" s="9" t="s">
        <v>92</v>
      </c>
      <c r="AC75" s="9" t="s">
        <v>104</v>
      </c>
      <c r="AD75" s="9" t="s">
        <v>105</v>
      </c>
      <c r="AE75" s="9" t="s">
        <v>106</v>
      </c>
      <c r="AF75" s="9" t="s">
        <v>107</v>
      </c>
      <c r="AG75" s="11">
        <v>28</v>
      </c>
      <c r="AH75" s="11">
        <v>2.2999999999999998</v>
      </c>
      <c r="AI75" s="11">
        <v>2.5</v>
      </c>
      <c r="AJ75" s="11">
        <v>1.1000000000000001</v>
      </c>
      <c r="AK75" s="11">
        <f t="shared" si="4"/>
        <v>1100</v>
      </c>
      <c r="AL75" s="11"/>
      <c r="AM75" s="11">
        <v>58.2</v>
      </c>
      <c r="AN75" s="11">
        <v>0.5</v>
      </c>
      <c r="AO75" s="11">
        <v>0.64</v>
      </c>
      <c r="AP75" s="13">
        <v>0.04</v>
      </c>
      <c r="AQ75" s="13">
        <f t="shared" si="5"/>
        <v>400</v>
      </c>
      <c r="AR75" s="11">
        <v>0.04</v>
      </c>
      <c r="AS75" s="11">
        <v>35.6</v>
      </c>
      <c r="AT75" s="11">
        <v>2.8</v>
      </c>
      <c r="AU75" s="11">
        <v>22.5</v>
      </c>
      <c r="AV75" s="11">
        <v>2.06</v>
      </c>
      <c r="AW75" s="11">
        <v>9.7100000000000009</v>
      </c>
      <c r="AX75" s="11"/>
      <c r="AY75" s="11"/>
      <c r="AZ75" s="11"/>
      <c r="BA75" s="11">
        <v>1.73</v>
      </c>
      <c r="BB75" s="11">
        <v>6.4</v>
      </c>
      <c r="BC75" s="11"/>
      <c r="BD75" s="11"/>
      <c r="BE75" s="11">
        <v>0.08</v>
      </c>
      <c r="BF75" s="11">
        <v>35</v>
      </c>
      <c r="BG75" s="11"/>
      <c r="BH75" s="11">
        <v>0.04</v>
      </c>
      <c r="BI75" s="13">
        <v>0.15</v>
      </c>
      <c r="BJ75" s="11">
        <v>14</v>
      </c>
      <c r="BK75" s="11">
        <v>7.8</v>
      </c>
      <c r="BL75" s="11"/>
      <c r="BM75" s="11">
        <v>0.08</v>
      </c>
      <c r="BN75" s="11">
        <v>126</v>
      </c>
      <c r="BO75" s="11">
        <v>0.53</v>
      </c>
      <c r="BP75" s="14">
        <v>3.0000000000000001E-3</v>
      </c>
      <c r="BQ75" s="11">
        <v>0.49</v>
      </c>
      <c r="BR75" s="11"/>
      <c r="BS75" s="11">
        <v>7.4</v>
      </c>
      <c r="BT75" s="13">
        <v>2.5999999999999999E-2</v>
      </c>
      <c r="BU75" s="13">
        <f t="shared" si="6"/>
        <v>260</v>
      </c>
      <c r="BV75" s="11">
        <v>11.37</v>
      </c>
      <c r="BW75" s="11">
        <v>0</v>
      </c>
      <c r="BX75" s="11"/>
      <c r="BY75" s="11"/>
      <c r="BZ75" s="11">
        <v>29.8</v>
      </c>
      <c r="CA75" s="11"/>
      <c r="CB75" s="15">
        <v>0.01</v>
      </c>
      <c r="CC75" s="11">
        <v>0.89</v>
      </c>
      <c r="CD75" s="11">
        <v>3.7</v>
      </c>
      <c r="CE75" s="11">
        <v>0.3</v>
      </c>
      <c r="CF75" s="11"/>
      <c r="CG75" s="11"/>
      <c r="CH75" s="11">
        <v>2.4</v>
      </c>
      <c r="CI75" s="11">
        <v>7.4</v>
      </c>
      <c r="CJ75" s="11"/>
      <c r="CK75" s="11"/>
      <c r="CL75" s="11"/>
      <c r="CM75" s="11">
        <v>5.3</v>
      </c>
      <c r="CN75" s="16">
        <v>6.0000000000000001E-3</v>
      </c>
      <c r="CO75" s="15">
        <f t="shared" si="7"/>
        <v>60</v>
      </c>
      <c r="CP75" s="11"/>
      <c r="CQ75" s="11">
        <v>0.19</v>
      </c>
      <c r="CR75" s="11">
        <v>1.5</v>
      </c>
      <c r="CS75" s="11">
        <v>39</v>
      </c>
      <c r="CT75" s="11">
        <v>0</v>
      </c>
      <c r="CU75" s="11">
        <v>5.36</v>
      </c>
      <c r="CV75" s="11"/>
      <c r="CW75" s="11">
        <v>20.3</v>
      </c>
      <c r="CX75" s="11">
        <v>4</v>
      </c>
    </row>
    <row r="76" spans="1:102" ht="12" x14ac:dyDescent="0.15">
      <c r="A76" s="9" t="s">
        <v>85</v>
      </c>
      <c r="B76" s="9" t="s">
        <v>86</v>
      </c>
      <c r="C76" s="9" t="s">
        <v>87</v>
      </c>
      <c r="D76" s="10" t="s">
        <v>337</v>
      </c>
      <c r="E76" s="11">
        <v>748779</v>
      </c>
      <c r="F76" s="11">
        <v>6251352</v>
      </c>
      <c r="G76" s="9" t="s">
        <v>89</v>
      </c>
      <c r="H76" s="12" t="s">
        <v>403</v>
      </c>
      <c r="I76" s="9" t="s">
        <v>90</v>
      </c>
      <c r="J76" s="11">
        <v>1114</v>
      </c>
      <c r="K76" s="9" t="s">
        <v>91</v>
      </c>
      <c r="L76" s="11">
        <v>149.68880263275699</v>
      </c>
      <c r="M76" s="11">
        <v>-33.848833199791798</v>
      </c>
      <c r="N76" s="9" t="s">
        <v>93</v>
      </c>
      <c r="O76" s="9" t="s">
        <v>94</v>
      </c>
      <c r="P76" s="9" t="s">
        <v>109</v>
      </c>
      <c r="Q76" s="9" t="s">
        <v>95</v>
      </c>
      <c r="R76" s="9" t="s">
        <v>110</v>
      </c>
      <c r="S76" s="9" t="s">
        <v>97</v>
      </c>
      <c r="T76" s="9" t="s">
        <v>92</v>
      </c>
      <c r="U76" s="9" t="s">
        <v>92</v>
      </c>
      <c r="V76" s="9" t="s">
        <v>98</v>
      </c>
      <c r="W76" s="9" t="s">
        <v>99</v>
      </c>
      <c r="X76" s="9" t="s">
        <v>100</v>
      </c>
      <c r="Y76" s="9" t="s">
        <v>101</v>
      </c>
      <c r="Z76" s="9" t="s">
        <v>102</v>
      </c>
      <c r="AA76" s="9" t="s">
        <v>103</v>
      </c>
      <c r="AB76" s="9" t="s">
        <v>92</v>
      </c>
      <c r="AC76" s="9" t="s">
        <v>104</v>
      </c>
      <c r="AD76" s="9" t="s">
        <v>105</v>
      </c>
      <c r="AE76" s="9" t="s">
        <v>106</v>
      </c>
      <c r="AF76" s="9" t="s">
        <v>107</v>
      </c>
      <c r="AG76" s="11">
        <v>15</v>
      </c>
      <c r="AH76" s="11">
        <v>0.91</v>
      </c>
      <c r="AI76" s="11">
        <v>0.9</v>
      </c>
      <c r="AJ76" s="11">
        <v>0.3</v>
      </c>
      <c r="AK76" s="11">
        <f t="shared" si="4"/>
        <v>300</v>
      </c>
      <c r="AL76" s="11"/>
      <c r="AM76" s="11">
        <v>50.7</v>
      </c>
      <c r="AN76" s="11">
        <v>0.3</v>
      </c>
      <c r="AO76" s="11">
        <v>0.1</v>
      </c>
      <c r="AP76" s="13">
        <v>0.05</v>
      </c>
      <c r="AQ76" s="13">
        <f t="shared" si="5"/>
        <v>500</v>
      </c>
      <c r="AR76" s="11">
        <v>0.02</v>
      </c>
      <c r="AS76" s="11">
        <v>28.7</v>
      </c>
      <c r="AT76" s="11">
        <v>2.2000000000000002</v>
      </c>
      <c r="AU76" s="11">
        <v>19.899999999999999</v>
      </c>
      <c r="AV76" s="11">
        <v>0.68</v>
      </c>
      <c r="AW76" s="11">
        <v>14.13</v>
      </c>
      <c r="AX76" s="11"/>
      <c r="AY76" s="11"/>
      <c r="AZ76" s="11"/>
      <c r="BA76" s="11">
        <v>0.92</v>
      </c>
      <c r="BB76" s="11">
        <v>2.8</v>
      </c>
      <c r="BC76" s="11"/>
      <c r="BD76" s="11"/>
      <c r="BE76" s="11"/>
      <c r="BF76" s="11">
        <v>11</v>
      </c>
      <c r="BG76" s="11"/>
      <c r="BH76" s="11"/>
      <c r="BI76" s="13">
        <v>0.05</v>
      </c>
      <c r="BJ76" s="11">
        <v>15.5</v>
      </c>
      <c r="BK76" s="11">
        <v>2.8</v>
      </c>
      <c r="BL76" s="11"/>
      <c r="BM76" s="11">
        <v>0.05</v>
      </c>
      <c r="BN76" s="11">
        <v>200</v>
      </c>
      <c r="BO76" s="11">
        <v>0.24</v>
      </c>
      <c r="BP76" s="14">
        <v>4.0000000000000001E-3</v>
      </c>
      <c r="BQ76" s="11">
        <v>0.32</v>
      </c>
      <c r="BR76" s="11"/>
      <c r="BS76" s="11">
        <v>4.5</v>
      </c>
      <c r="BT76" s="13">
        <v>1.7000000000000001E-2</v>
      </c>
      <c r="BU76" s="13">
        <f t="shared" si="6"/>
        <v>170</v>
      </c>
      <c r="BV76" s="11">
        <v>6.22</v>
      </c>
      <c r="BW76" s="11">
        <v>0</v>
      </c>
      <c r="BX76" s="11"/>
      <c r="BY76" s="11"/>
      <c r="BZ76" s="11">
        <v>11.1</v>
      </c>
      <c r="CA76" s="11"/>
      <c r="CB76" s="15">
        <v>0.02</v>
      </c>
      <c r="CC76" s="11">
        <v>0.14000000000000001</v>
      </c>
      <c r="CD76" s="11">
        <v>3.7</v>
      </c>
      <c r="CE76" s="11">
        <v>0.1</v>
      </c>
      <c r="CF76" s="11"/>
      <c r="CG76" s="11"/>
      <c r="CH76" s="11">
        <v>0.4</v>
      </c>
      <c r="CI76" s="11">
        <v>10.1</v>
      </c>
      <c r="CJ76" s="11"/>
      <c r="CK76" s="11"/>
      <c r="CL76" s="11"/>
      <c r="CM76" s="11">
        <v>2.1</v>
      </c>
      <c r="CN76" s="16">
        <v>1.0999999999999999E-2</v>
      </c>
      <c r="CO76" s="15">
        <f t="shared" si="7"/>
        <v>110</v>
      </c>
      <c r="CP76" s="11"/>
      <c r="CQ76" s="11">
        <v>7.0000000000000007E-2</v>
      </c>
      <c r="CR76" s="11">
        <v>0.5</v>
      </c>
      <c r="CS76" s="11">
        <v>39</v>
      </c>
      <c r="CT76" s="11">
        <v>0</v>
      </c>
      <c r="CU76" s="11">
        <v>5.74</v>
      </c>
      <c r="CV76" s="11"/>
      <c r="CW76" s="11">
        <v>12.3</v>
      </c>
      <c r="CX76" s="11">
        <v>0.7</v>
      </c>
    </row>
    <row r="77" spans="1:102" ht="12" x14ac:dyDescent="0.15">
      <c r="A77" s="9" t="s">
        <v>85</v>
      </c>
      <c r="B77" s="9" t="s">
        <v>86</v>
      </c>
      <c r="C77" s="9" t="s">
        <v>87</v>
      </c>
      <c r="D77" s="10" t="s">
        <v>299</v>
      </c>
      <c r="E77" s="11">
        <v>748604</v>
      </c>
      <c r="F77" s="11">
        <v>6251351</v>
      </c>
      <c r="G77" s="9" t="s">
        <v>89</v>
      </c>
      <c r="H77" s="12" t="s">
        <v>403</v>
      </c>
      <c r="I77" s="9" t="s">
        <v>90</v>
      </c>
      <c r="J77" s="11">
        <v>1119</v>
      </c>
      <c r="K77" s="9" t="s">
        <v>91</v>
      </c>
      <c r="L77" s="11">
        <v>149.68691333735799</v>
      </c>
      <c r="M77" s="11">
        <v>-33.848883436530002</v>
      </c>
      <c r="N77" s="9" t="s">
        <v>93</v>
      </c>
      <c r="O77" s="9" t="s">
        <v>94</v>
      </c>
      <c r="P77" s="9">
        <v>55</v>
      </c>
      <c r="Q77" s="9" t="s">
        <v>95</v>
      </c>
      <c r="R77" s="9" t="s">
        <v>110</v>
      </c>
      <c r="S77" s="9" t="s">
        <v>97</v>
      </c>
      <c r="T77" s="9" t="s">
        <v>92</v>
      </c>
      <c r="U77" s="9" t="s">
        <v>92</v>
      </c>
      <c r="V77" s="9" t="s">
        <v>98</v>
      </c>
      <c r="W77" s="9" t="s">
        <v>99</v>
      </c>
      <c r="X77" s="9" t="s">
        <v>100</v>
      </c>
      <c r="Y77" s="9" t="s">
        <v>101</v>
      </c>
      <c r="Z77" s="9" t="s">
        <v>102</v>
      </c>
      <c r="AA77" s="9" t="s">
        <v>103</v>
      </c>
      <c r="AB77" s="9" t="s">
        <v>113</v>
      </c>
      <c r="AC77" s="9" t="s">
        <v>104</v>
      </c>
      <c r="AD77" s="9" t="s">
        <v>105</v>
      </c>
      <c r="AE77" s="9" t="s">
        <v>106</v>
      </c>
      <c r="AF77" s="9" t="s">
        <v>107</v>
      </c>
      <c r="AG77" s="11">
        <v>12</v>
      </c>
      <c r="AH77" s="11">
        <v>0.76</v>
      </c>
      <c r="AI77" s="11">
        <v>0.8</v>
      </c>
      <c r="AJ77" s="11"/>
      <c r="AK77" s="11">
        <f t="shared" si="4"/>
        <v>0</v>
      </c>
      <c r="AL77" s="11"/>
      <c r="AM77" s="11">
        <v>34.9</v>
      </c>
      <c r="AN77" s="11">
        <v>0.2</v>
      </c>
      <c r="AO77" s="11">
        <v>0.11</v>
      </c>
      <c r="AP77" s="13">
        <v>0.04</v>
      </c>
      <c r="AQ77" s="13">
        <f t="shared" si="5"/>
        <v>400</v>
      </c>
      <c r="AR77" s="11">
        <v>0.05</v>
      </c>
      <c r="AS77" s="11">
        <v>26.9</v>
      </c>
      <c r="AT77" s="11">
        <v>4.8</v>
      </c>
      <c r="AU77" s="11">
        <v>11.8</v>
      </c>
      <c r="AV77" s="11">
        <v>0.75</v>
      </c>
      <c r="AW77" s="11">
        <v>5.92</v>
      </c>
      <c r="AX77" s="11"/>
      <c r="AY77" s="11"/>
      <c r="AZ77" s="11"/>
      <c r="BA77" s="11">
        <v>0.74</v>
      </c>
      <c r="BB77" s="11">
        <v>2.2000000000000002</v>
      </c>
      <c r="BC77" s="11"/>
      <c r="BD77" s="11"/>
      <c r="BE77" s="11"/>
      <c r="BF77" s="11">
        <v>22</v>
      </c>
      <c r="BG77" s="11"/>
      <c r="BH77" s="11"/>
      <c r="BI77" s="13">
        <v>0.04</v>
      </c>
      <c r="BJ77" s="11">
        <v>12.7</v>
      </c>
      <c r="BK77" s="11">
        <v>2.4</v>
      </c>
      <c r="BL77" s="11"/>
      <c r="BM77" s="11">
        <v>0.04</v>
      </c>
      <c r="BN77" s="11">
        <v>307</v>
      </c>
      <c r="BO77" s="11">
        <v>0.24</v>
      </c>
      <c r="BP77" s="14">
        <v>4.0000000000000001E-3</v>
      </c>
      <c r="BQ77" s="11">
        <v>0.22</v>
      </c>
      <c r="BR77" s="11"/>
      <c r="BS77" s="11">
        <v>3.2</v>
      </c>
      <c r="BT77" s="13">
        <v>1.7000000000000001E-2</v>
      </c>
      <c r="BU77" s="13">
        <f t="shared" si="6"/>
        <v>170</v>
      </c>
      <c r="BV77" s="11">
        <v>6.79</v>
      </c>
      <c r="BW77" s="11">
        <v>0</v>
      </c>
      <c r="BX77" s="11"/>
      <c r="BY77" s="11"/>
      <c r="BZ77" s="11">
        <v>8.8000000000000007</v>
      </c>
      <c r="CA77" s="11"/>
      <c r="CB77" s="15">
        <v>0.02</v>
      </c>
      <c r="CC77" s="11">
        <v>0.15</v>
      </c>
      <c r="CD77" s="11">
        <v>1.9</v>
      </c>
      <c r="CE77" s="11"/>
      <c r="CF77" s="11"/>
      <c r="CG77" s="11"/>
      <c r="CH77" s="11">
        <v>0.4</v>
      </c>
      <c r="CI77" s="11">
        <v>5.8</v>
      </c>
      <c r="CJ77" s="11"/>
      <c r="CK77" s="11"/>
      <c r="CL77" s="11"/>
      <c r="CM77" s="11">
        <v>2</v>
      </c>
      <c r="CN77" s="16">
        <v>0.01</v>
      </c>
      <c r="CO77" s="15">
        <f t="shared" si="7"/>
        <v>100</v>
      </c>
      <c r="CP77" s="11"/>
      <c r="CQ77" s="11">
        <v>0.09</v>
      </c>
      <c r="CR77" s="11">
        <v>0.5</v>
      </c>
      <c r="CS77" s="11">
        <v>23</v>
      </c>
      <c r="CT77" s="11">
        <v>0</v>
      </c>
      <c r="CU77" s="11">
        <v>3.42</v>
      </c>
      <c r="CV77" s="11"/>
      <c r="CW77" s="11">
        <v>8.9</v>
      </c>
      <c r="CX77" s="11">
        <v>0.4</v>
      </c>
    </row>
    <row r="78" spans="1:102" ht="12" x14ac:dyDescent="0.15">
      <c r="A78" s="9" t="s">
        <v>85</v>
      </c>
      <c r="B78" s="9" t="s">
        <v>86</v>
      </c>
      <c r="C78" s="9" t="s">
        <v>87</v>
      </c>
      <c r="D78" s="10" t="s">
        <v>191</v>
      </c>
      <c r="E78" s="11">
        <v>748400</v>
      </c>
      <c r="F78" s="11">
        <v>6251349</v>
      </c>
      <c r="G78" s="9" t="s">
        <v>89</v>
      </c>
      <c r="H78" s="12" t="s">
        <v>403</v>
      </c>
      <c r="I78" s="9" t="s">
        <v>90</v>
      </c>
      <c r="J78" s="11">
        <v>1129</v>
      </c>
      <c r="K78" s="9" t="s">
        <v>91</v>
      </c>
      <c r="L78" s="11">
        <v>149.68471118866</v>
      </c>
      <c r="M78" s="11">
        <v>-33.848949478000897</v>
      </c>
      <c r="N78" s="9" t="s">
        <v>93</v>
      </c>
      <c r="O78" s="9" t="s">
        <v>94</v>
      </c>
      <c r="P78" s="9">
        <v>155</v>
      </c>
      <c r="Q78" s="9" t="s">
        <v>95</v>
      </c>
      <c r="R78" s="9" t="s">
        <v>110</v>
      </c>
      <c r="S78" s="9" t="s">
        <v>97</v>
      </c>
      <c r="T78" s="9" t="s">
        <v>92</v>
      </c>
      <c r="U78" s="9" t="s">
        <v>92</v>
      </c>
      <c r="V78" s="9" t="s">
        <v>98</v>
      </c>
      <c r="W78" s="9" t="s">
        <v>99</v>
      </c>
      <c r="X78" s="9" t="s">
        <v>100</v>
      </c>
      <c r="Y78" s="9" t="s">
        <v>101</v>
      </c>
      <c r="Z78" s="9" t="s">
        <v>102</v>
      </c>
      <c r="AA78" s="9" t="s">
        <v>103</v>
      </c>
      <c r="AB78" s="9" t="s">
        <v>92</v>
      </c>
      <c r="AC78" s="9" t="s">
        <v>104</v>
      </c>
      <c r="AD78" s="9" t="s">
        <v>105</v>
      </c>
      <c r="AE78" s="9" t="s">
        <v>106</v>
      </c>
      <c r="AF78" s="9" t="s">
        <v>107</v>
      </c>
      <c r="AG78" s="11">
        <v>28</v>
      </c>
      <c r="AH78" s="11">
        <v>1.25</v>
      </c>
      <c r="AI78" s="11">
        <v>3.2</v>
      </c>
      <c r="AJ78" s="11">
        <v>1.2</v>
      </c>
      <c r="AK78" s="11">
        <f t="shared" si="4"/>
        <v>1200</v>
      </c>
      <c r="AL78" s="11">
        <v>1</v>
      </c>
      <c r="AM78" s="11">
        <v>107.3</v>
      </c>
      <c r="AN78" s="11">
        <v>0.4</v>
      </c>
      <c r="AO78" s="11">
        <v>0.15</v>
      </c>
      <c r="AP78" s="13">
        <v>0.13</v>
      </c>
      <c r="AQ78" s="13">
        <f t="shared" si="5"/>
        <v>1300</v>
      </c>
      <c r="AR78" s="11">
        <v>0.04</v>
      </c>
      <c r="AS78" s="11">
        <v>43.1</v>
      </c>
      <c r="AT78" s="11">
        <v>11</v>
      </c>
      <c r="AU78" s="11">
        <v>28.5</v>
      </c>
      <c r="AV78" s="11">
        <v>1.52</v>
      </c>
      <c r="AW78" s="11">
        <v>23.04</v>
      </c>
      <c r="AX78" s="11"/>
      <c r="AY78" s="11"/>
      <c r="AZ78" s="11"/>
      <c r="BA78" s="11">
        <v>1.87</v>
      </c>
      <c r="BB78" s="11">
        <v>3.9</v>
      </c>
      <c r="BC78" s="11"/>
      <c r="BD78" s="11"/>
      <c r="BE78" s="11">
        <v>0.02</v>
      </c>
      <c r="BF78" s="11">
        <v>25</v>
      </c>
      <c r="BG78" s="11"/>
      <c r="BH78" s="11">
        <v>0.03</v>
      </c>
      <c r="BI78" s="13">
        <v>0.12</v>
      </c>
      <c r="BJ78" s="11">
        <v>18</v>
      </c>
      <c r="BK78" s="11">
        <v>4.0999999999999996</v>
      </c>
      <c r="BL78" s="11"/>
      <c r="BM78" s="11">
        <v>0.06</v>
      </c>
      <c r="BN78" s="11">
        <v>1298</v>
      </c>
      <c r="BO78" s="11">
        <v>0.44</v>
      </c>
      <c r="BP78" s="14">
        <v>3.0000000000000001E-3</v>
      </c>
      <c r="BQ78" s="11">
        <v>0.44</v>
      </c>
      <c r="BR78" s="11"/>
      <c r="BS78" s="11">
        <v>9.6999999999999993</v>
      </c>
      <c r="BT78" s="13">
        <v>3.7999999999999999E-2</v>
      </c>
      <c r="BU78" s="13">
        <f t="shared" si="6"/>
        <v>380</v>
      </c>
      <c r="BV78" s="11">
        <v>10.66</v>
      </c>
      <c r="BW78" s="11">
        <v>0</v>
      </c>
      <c r="BX78" s="11"/>
      <c r="BY78" s="11"/>
      <c r="BZ78" s="11">
        <v>23.7</v>
      </c>
      <c r="CA78" s="11"/>
      <c r="CB78" s="15">
        <v>0.02</v>
      </c>
      <c r="CC78" s="11">
        <v>1.7</v>
      </c>
      <c r="CD78" s="11">
        <v>4.9000000000000004</v>
      </c>
      <c r="CE78" s="11"/>
      <c r="CF78" s="11"/>
      <c r="CG78" s="11"/>
      <c r="CH78" s="11">
        <v>0.8</v>
      </c>
      <c r="CI78" s="11">
        <v>18.7</v>
      </c>
      <c r="CJ78" s="11"/>
      <c r="CK78" s="11"/>
      <c r="CL78" s="11">
        <v>0.05</v>
      </c>
      <c r="CM78" s="11">
        <v>3.1</v>
      </c>
      <c r="CN78" s="16">
        <v>1.4999999999999999E-2</v>
      </c>
      <c r="CO78" s="15">
        <f t="shared" si="7"/>
        <v>150</v>
      </c>
      <c r="CP78" s="11"/>
      <c r="CQ78" s="11">
        <v>0.22</v>
      </c>
      <c r="CR78" s="11">
        <v>2.2000000000000002</v>
      </c>
      <c r="CS78" s="11">
        <v>46</v>
      </c>
      <c r="CT78" s="11">
        <v>0.1</v>
      </c>
      <c r="CU78" s="11">
        <v>8.6300000000000008</v>
      </c>
      <c r="CV78" s="11"/>
      <c r="CW78" s="11">
        <v>29</v>
      </c>
      <c r="CX78" s="11">
        <v>1</v>
      </c>
    </row>
    <row r="79" spans="1:102" ht="12" x14ac:dyDescent="0.15">
      <c r="A79" s="9" t="s">
        <v>85</v>
      </c>
      <c r="B79" s="9" t="s">
        <v>86</v>
      </c>
      <c r="C79" s="9" t="s">
        <v>87</v>
      </c>
      <c r="D79" s="10" t="s">
        <v>164</v>
      </c>
      <c r="E79" s="11">
        <v>748703</v>
      </c>
      <c r="F79" s="11">
        <v>6251152</v>
      </c>
      <c r="G79" s="9" t="s">
        <v>89</v>
      </c>
      <c r="H79" s="12" t="s">
        <v>403</v>
      </c>
      <c r="I79" s="9" t="s">
        <v>90</v>
      </c>
      <c r="J79" s="11">
        <v>1129</v>
      </c>
      <c r="K79" s="9" t="s">
        <v>91</v>
      </c>
      <c r="L79" s="11">
        <v>149.68803849210801</v>
      </c>
      <c r="M79" s="11">
        <v>-33.850652944928903</v>
      </c>
      <c r="N79" s="9" t="s">
        <v>93</v>
      </c>
      <c r="O79" s="9" t="s">
        <v>94</v>
      </c>
      <c r="P79" s="9">
        <v>55</v>
      </c>
      <c r="Q79" s="9" t="s">
        <v>95</v>
      </c>
      <c r="R79" s="9" t="s">
        <v>110</v>
      </c>
      <c r="S79" s="9" t="s">
        <v>97</v>
      </c>
      <c r="T79" s="9" t="s">
        <v>92</v>
      </c>
      <c r="U79" s="9" t="s">
        <v>92</v>
      </c>
      <c r="V79" s="9" t="s">
        <v>98</v>
      </c>
      <c r="W79" s="9" t="s">
        <v>99</v>
      </c>
      <c r="X79" s="9" t="s">
        <v>100</v>
      </c>
      <c r="Y79" s="9" t="s">
        <v>101</v>
      </c>
      <c r="Z79" s="9" t="s">
        <v>102</v>
      </c>
      <c r="AA79" s="9" t="s">
        <v>103</v>
      </c>
      <c r="AB79" s="9" t="s">
        <v>92</v>
      </c>
      <c r="AC79" s="9" t="s">
        <v>104</v>
      </c>
      <c r="AD79" s="9" t="s">
        <v>105</v>
      </c>
      <c r="AE79" s="9" t="s">
        <v>106</v>
      </c>
      <c r="AF79" s="9" t="s">
        <v>107</v>
      </c>
      <c r="AG79" s="11">
        <v>12</v>
      </c>
      <c r="AH79" s="11">
        <v>0.75</v>
      </c>
      <c r="AI79" s="11">
        <v>0.7</v>
      </c>
      <c r="AJ79" s="11">
        <v>1.3</v>
      </c>
      <c r="AK79" s="11">
        <f t="shared" si="4"/>
        <v>1300</v>
      </c>
      <c r="AL79" s="11"/>
      <c r="AM79" s="11">
        <v>46.1</v>
      </c>
      <c r="AN79" s="11">
        <v>0.2</v>
      </c>
      <c r="AO79" s="11">
        <v>0.08</v>
      </c>
      <c r="AP79" s="13">
        <v>7.0000000000000007E-2</v>
      </c>
      <c r="AQ79" s="13">
        <f t="shared" si="5"/>
        <v>700.00000000000011</v>
      </c>
      <c r="AR79" s="11">
        <v>0.03</v>
      </c>
      <c r="AS79" s="11">
        <v>25</v>
      </c>
      <c r="AT79" s="11">
        <v>6.7</v>
      </c>
      <c r="AU79" s="11">
        <v>17.8</v>
      </c>
      <c r="AV79" s="11">
        <v>0.59</v>
      </c>
      <c r="AW79" s="11">
        <v>10.98</v>
      </c>
      <c r="AX79" s="11"/>
      <c r="AY79" s="11"/>
      <c r="AZ79" s="11"/>
      <c r="BA79" s="11">
        <v>0.95</v>
      </c>
      <c r="BB79" s="11">
        <v>1.9</v>
      </c>
      <c r="BC79" s="11"/>
      <c r="BD79" s="11"/>
      <c r="BE79" s="11"/>
      <c r="BF79" s="11">
        <v>20</v>
      </c>
      <c r="BG79" s="11"/>
      <c r="BH79" s="11"/>
      <c r="BI79" s="13">
        <v>0.04</v>
      </c>
      <c r="BJ79" s="11">
        <v>10.9</v>
      </c>
      <c r="BK79" s="11">
        <v>2.7</v>
      </c>
      <c r="BL79" s="11"/>
      <c r="BM79" s="11">
        <v>0.04</v>
      </c>
      <c r="BN79" s="11">
        <v>358</v>
      </c>
      <c r="BO79" s="11">
        <v>0.24</v>
      </c>
      <c r="BP79" s="14">
        <v>2E-3</v>
      </c>
      <c r="BQ79" s="11">
        <v>0.19</v>
      </c>
      <c r="BR79" s="11"/>
      <c r="BS79" s="11">
        <v>4.0999999999999996</v>
      </c>
      <c r="BT79" s="13">
        <v>2.1000000000000001E-2</v>
      </c>
      <c r="BU79" s="13">
        <f t="shared" si="6"/>
        <v>210</v>
      </c>
      <c r="BV79" s="11">
        <v>5.89</v>
      </c>
      <c r="BW79" s="11">
        <v>0</v>
      </c>
      <c r="BX79" s="11"/>
      <c r="BY79" s="11"/>
      <c r="BZ79" s="11">
        <v>11.3</v>
      </c>
      <c r="CA79" s="11"/>
      <c r="CB79" s="15">
        <v>0.01</v>
      </c>
      <c r="CC79" s="11">
        <v>0.16</v>
      </c>
      <c r="CD79" s="11">
        <v>2.7</v>
      </c>
      <c r="CE79" s="11">
        <v>0.1</v>
      </c>
      <c r="CF79" s="11"/>
      <c r="CG79" s="11"/>
      <c r="CH79" s="11">
        <v>0.4</v>
      </c>
      <c r="CI79" s="11">
        <v>9.8000000000000007</v>
      </c>
      <c r="CJ79" s="11"/>
      <c r="CK79" s="11"/>
      <c r="CL79" s="11">
        <v>0.02</v>
      </c>
      <c r="CM79" s="11">
        <v>1.6</v>
      </c>
      <c r="CN79" s="16">
        <v>1.2999999999999999E-2</v>
      </c>
      <c r="CO79" s="15">
        <f t="shared" si="7"/>
        <v>130</v>
      </c>
      <c r="CP79" s="11"/>
      <c r="CQ79" s="11">
        <v>0.06</v>
      </c>
      <c r="CR79" s="11">
        <v>0.4</v>
      </c>
      <c r="CS79" s="11">
        <v>31</v>
      </c>
      <c r="CT79" s="11">
        <v>0</v>
      </c>
      <c r="CU79" s="11">
        <v>3.01</v>
      </c>
      <c r="CV79" s="11"/>
      <c r="CW79" s="11">
        <v>11.7</v>
      </c>
      <c r="CX79" s="11">
        <v>0.3</v>
      </c>
    </row>
    <row r="80" spans="1:102" ht="12" x14ac:dyDescent="0.15">
      <c r="A80" s="9" t="s">
        <v>85</v>
      </c>
      <c r="B80" s="9" t="s">
        <v>86</v>
      </c>
      <c r="C80" s="9" t="s">
        <v>87</v>
      </c>
      <c r="D80" s="10" t="s">
        <v>244</v>
      </c>
      <c r="E80" s="11">
        <v>748501</v>
      </c>
      <c r="F80" s="11">
        <v>6251145</v>
      </c>
      <c r="G80" s="9" t="s">
        <v>89</v>
      </c>
      <c r="H80" s="12" t="s">
        <v>403</v>
      </c>
      <c r="I80" s="9" t="s">
        <v>90</v>
      </c>
      <c r="J80" s="11">
        <v>1132</v>
      </c>
      <c r="K80" s="9" t="s">
        <v>91</v>
      </c>
      <c r="L80" s="11">
        <v>149.685859306791</v>
      </c>
      <c r="M80" s="11">
        <v>-33.8507635838358</v>
      </c>
      <c r="N80" s="9" t="s">
        <v>93</v>
      </c>
      <c r="O80" s="9" t="s">
        <v>94</v>
      </c>
      <c r="P80" s="9">
        <v>55</v>
      </c>
      <c r="Q80" s="9" t="s">
        <v>95</v>
      </c>
      <c r="R80" s="9" t="s">
        <v>110</v>
      </c>
      <c r="S80" s="9" t="s">
        <v>97</v>
      </c>
      <c r="T80" s="9" t="s">
        <v>92</v>
      </c>
      <c r="U80" s="9" t="s">
        <v>92</v>
      </c>
      <c r="V80" s="9" t="s">
        <v>98</v>
      </c>
      <c r="W80" s="9" t="s">
        <v>99</v>
      </c>
      <c r="X80" s="9" t="s">
        <v>100</v>
      </c>
      <c r="Y80" s="9" t="s">
        <v>101</v>
      </c>
      <c r="Z80" s="9" t="s">
        <v>102</v>
      </c>
      <c r="AA80" s="9" t="s">
        <v>103</v>
      </c>
      <c r="AB80" s="9" t="s">
        <v>92</v>
      </c>
      <c r="AC80" s="9" t="s">
        <v>104</v>
      </c>
      <c r="AD80" s="9" t="s">
        <v>105</v>
      </c>
      <c r="AE80" s="9" t="s">
        <v>106</v>
      </c>
      <c r="AF80" s="9" t="s">
        <v>107</v>
      </c>
      <c r="AG80" s="11">
        <v>19</v>
      </c>
      <c r="AH80" s="11">
        <v>0.78</v>
      </c>
      <c r="AI80" s="11">
        <v>1.4</v>
      </c>
      <c r="AJ80" s="11">
        <v>0.8</v>
      </c>
      <c r="AK80" s="11">
        <f t="shared" si="4"/>
        <v>800</v>
      </c>
      <c r="AL80" s="11"/>
      <c r="AM80" s="11">
        <v>54.6</v>
      </c>
      <c r="AN80" s="11">
        <v>0.1</v>
      </c>
      <c r="AO80" s="11">
        <v>0.08</v>
      </c>
      <c r="AP80" s="13">
        <v>0.05</v>
      </c>
      <c r="AQ80" s="13">
        <f t="shared" si="5"/>
        <v>500</v>
      </c>
      <c r="AR80" s="11">
        <v>0.02</v>
      </c>
      <c r="AS80" s="11">
        <v>25.8</v>
      </c>
      <c r="AT80" s="11">
        <v>7.5</v>
      </c>
      <c r="AU80" s="11">
        <v>18.3</v>
      </c>
      <c r="AV80" s="11">
        <v>0.65</v>
      </c>
      <c r="AW80" s="11">
        <v>12.29</v>
      </c>
      <c r="AX80" s="11"/>
      <c r="AY80" s="11"/>
      <c r="AZ80" s="11"/>
      <c r="BA80" s="11">
        <v>0.92</v>
      </c>
      <c r="BB80" s="11">
        <v>2</v>
      </c>
      <c r="BC80" s="11"/>
      <c r="BD80" s="11"/>
      <c r="BE80" s="11"/>
      <c r="BF80" s="11">
        <v>16</v>
      </c>
      <c r="BG80" s="11"/>
      <c r="BH80" s="11"/>
      <c r="BI80" s="13">
        <v>0.04</v>
      </c>
      <c r="BJ80" s="11">
        <v>12.1</v>
      </c>
      <c r="BK80" s="11">
        <v>2.8</v>
      </c>
      <c r="BL80" s="11"/>
      <c r="BM80" s="11">
        <v>0.04</v>
      </c>
      <c r="BN80" s="11">
        <v>742</v>
      </c>
      <c r="BO80" s="11">
        <v>0.26</v>
      </c>
      <c r="BP80" s="14">
        <v>3.0000000000000001E-3</v>
      </c>
      <c r="BQ80" s="11">
        <v>0.18</v>
      </c>
      <c r="BR80" s="11"/>
      <c r="BS80" s="11">
        <v>5.7</v>
      </c>
      <c r="BT80" s="13">
        <v>1.7000000000000001E-2</v>
      </c>
      <c r="BU80" s="13">
        <f t="shared" si="6"/>
        <v>170</v>
      </c>
      <c r="BV80" s="11">
        <v>5.5</v>
      </c>
      <c r="BW80" s="11">
        <v>0</v>
      </c>
      <c r="BX80" s="11"/>
      <c r="BY80" s="11"/>
      <c r="BZ80" s="11">
        <v>9</v>
      </c>
      <c r="CA80" s="11"/>
      <c r="CB80" s="15"/>
      <c r="CC80" s="11">
        <v>0.39</v>
      </c>
      <c r="CD80" s="11">
        <v>3.6</v>
      </c>
      <c r="CE80" s="11"/>
      <c r="CF80" s="11"/>
      <c r="CG80" s="11"/>
      <c r="CH80" s="11">
        <v>0.3</v>
      </c>
      <c r="CI80" s="11">
        <v>6.8</v>
      </c>
      <c r="CJ80" s="11"/>
      <c r="CK80" s="11"/>
      <c r="CL80" s="11"/>
      <c r="CM80" s="11">
        <v>2.1</v>
      </c>
      <c r="CN80" s="16">
        <v>1.4E-2</v>
      </c>
      <c r="CO80" s="15">
        <f t="shared" si="7"/>
        <v>140</v>
      </c>
      <c r="CP80" s="11"/>
      <c r="CQ80" s="11">
        <v>0.08</v>
      </c>
      <c r="CR80" s="11">
        <v>0.5</v>
      </c>
      <c r="CS80" s="11">
        <v>32</v>
      </c>
      <c r="CT80" s="11">
        <v>0</v>
      </c>
      <c r="CU80" s="11">
        <v>4.1900000000000004</v>
      </c>
      <c r="CV80" s="11"/>
      <c r="CW80" s="11">
        <v>12.6</v>
      </c>
      <c r="CX80" s="11">
        <v>0.5</v>
      </c>
    </row>
    <row r="81" spans="1:102" ht="12" x14ac:dyDescent="0.15">
      <c r="A81" s="9" t="s">
        <v>85</v>
      </c>
      <c r="B81" s="9" t="s">
        <v>86</v>
      </c>
      <c r="C81" s="9" t="s">
        <v>87</v>
      </c>
      <c r="D81" s="10" t="s">
        <v>169</v>
      </c>
      <c r="E81" s="11">
        <v>748605</v>
      </c>
      <c r="F81" s="11">
        <v>6250946</v>
      </c>
      <c r="G81" s="9" t="s">
        <v>89</v>
      </c>
      <c r="H81" s="12" t="s">
        <v>403</v>
      </c>
      <c r="I81" s="9" t="s">
        <v>90</v>
      </c>
      <c r="J81" s="11">
        <v>1145</v>
      </c>
      <c r="K81" s="9" t="s">
        <v>91</v>
      </c>
      <c r="L81" s="11">
        <v>149.68703845813101</v>
      </c>
      <c r="M81" s="11">
        <v>-33.852531923575398</v>
      </c>
      <c r="N81" s="9" t="s">
        <v>93</v>
      </c>
      <c r="O81" s="9" t="s">
        <v>94</v>
      </c>
      <c r="P81" s="9">
        <v>55</v>
      </c>
      <c r="Q81" s="9" t="s">
        <v>95</v>
      </c>
      <c r="R81" s="9" t="s">
        <v>110</v>
      </c>
      <c r="S81" s="9" t="s">
        <v>97</v>
      </c>
      <c r="T81" s="9" t="s">
        <v>92</v>
      </c>
      <c r="U81" s="9" t="s">
        <v>92</v>
      </c>
      <c r="V81" s="9" t="s">
        <v>98</v>
      </c>
      <c r="W81" s="9" t="s">
        <v>99</v>
      </c>
      <c r="X81" s="9" t="s">
        <v>100</v>
      </c>
      <c r="Y81" s="9" t="s">
        <v>101</v>
      </c>
      <c r="Z81" s="9" t="s">
        <v>102</v>
      </c>
      <c r="AA81" s="9" t="s">
        <v>103</v>
      </c>
      <c r="AB81" s="9" t="s">
        <v>92</v>
      </c>
      <c r="AC81" s="9" t="s">
        <v>104</v>
      </c>
      <c r="AD81" s="9" t="s">
        <v>105</v>
      </c>
      <c r="AE81" s="9" t="s">
        <v>106</v>
      </c>
      <c r="AF81" s="9" t="s">
        <v>107</v>
      </c>
      <c r="AG81" s="11">
        <v>13</v>
      </c>
      <c r="AH81" s="11">
        <v>0.88</v>
      </c>
      <c r="AI81" s="11">
        <v>0.8</v>
      </c>
      <c r="AJ81" s="11"/>
      <c r="AK81" s="11">
        <f t="shared" si="4"/>
        <v>0</v>
      </c>
      <c r="AL81" s="11">
        <v>1</v>
      </c>
      <c r="AM81" s="11">
        <v>53.1</v>
      </c>
      <c r="AN81" s="11">
        <v>0.4</v>
      </c>
      <c r="AO81" s="11">
        <v>0.09</v>
      </c>
      <c r="AP81" s="13">
        <v>0.04</v>
      </c>
      <c r="AQ81" s="13">
        <f t="shared" si="5"/>
        <v>400</v>
      </c>
      <c r="AR81" s="11">
        <v>0.01</v>
      </c>
      <c r="AS81" s="11">
        <v>37.299999999999997</v>
      </c>
      <c r="AT81" s="11">
        <v>12.2</v>
      </c>
      <c r="AU81" s="11">
        <v>15.2</v>
      </c>
      <c r="AV81" s="11">
        <v>0.68</v>
      </c>
      <c r="AW81" s="11">
        <v>11.15</v>
      </c>
      <c r="AX81" s="11"/>
      <c r="AY81" s="11"/>
      <c r="AZ81" s="11"/>
      <c r="BA81" s="11">
        <v>1.02</v>
      </c>
      <c r="BB81" s="11">
        <v>2.2999999999999998</v>
      </c>
      <c r="BC81" s="11"/>
      <c r="BD81" s="11"/>
      <c r="BE81" s="11">
        <v>0.02</v>
      </c>
      <c r="BF81" s="11">
        <v>18</v>
      </c>
      <c r="BG81" s="11"/>
      <c r="BH81" s="11"/>
      <c r="BI81" s="13">
        <v>0.08</v>
      </c>
      <c r="BJ81" s="11">
        <v>15.7</v>
      </c>
      <c r="BK81" s="11">
        <v>2.9</v>
      </c>
      <c r="BL81" s="11"/>
      <c r="BM81" s="11">
        <v>0.04</v>
      </c>
      <c r="BN81" s="11">
        <v>722</v>
      </c>
      <c r="BO81" s="11">
        <v>0.33</v>
      </c>
      <c r="BP81" s="14">
        <v>2E-3</v>
      </c>
      <c r="BQ81" s="11">
        <v>0.24</v>
      </c>
      <c r="BR81" s="11"/>
      <c r="BS81" s="11">
        <v>5.6</v>
      </c>
      <c r="BT81" s="13">
        <v>1.9E-2</v>
      </c>
      <c r="BU81" s="13">
        <f t="shared" si="6"/>
        <v>190</v>
      </c>
      <c r="BV81" s="11">
        <v>7.38</v>
      </c>
      <c r="BW81" s="11">
        <v>0</v>
      </c>
      <c r="BX81" s="11"/>
      <c r="BY81" s="11"/>
      <c r="BZ81" s="11">
        <v>11.6</v>
      </c>
      <c r="CA81" s="11"/>
      <c r="CB81" s="15">
        <v>0.01</v>
      </c>
      <c r="CC81" s="11">
        <v>0.22</v>
      </c>
      <c r="CD81" s="11">
        <v>3.5</v>
      </c>
      <c r="CE81" s="11">
        <v>0.2</v>
      </c>
      <c r="CF81" s="11"/>
      <c r="CG81" s="11"/>
      <c r="CH81" s="11">
        <v>0.5</v>
      </c>
      <c r="CI81" s="11">
        <v>7.1</v>
      </c>
      <c r="CJ81" s="11"/>
      <c r="CK81" s="11"/>
      <c r="CL81" s="11"/>
      <c r="CM81" s="11">
        <v>2.6</v>
      </c>
      <c r="CN81" s="16">
        <v>1.6E-2</v>
      </c>
      <c r="CO81" s="15">
        <f t="shared" si="7"/>
        <v>160</v>
      </c>
      <c r="CP81" s="11"/>
      <c r="CQ81" s="11">
        <v>0.08</v>
      </c>
      <c r="CR81" s="11">
        <v>0.5</v>
      </c>
      <c r="CS81" s="11">
        <v>33</v>
      </c>
      <c r="CT81" s="11">
        <v>0</v>
      </c>
      <c r="CU81" s="11">
        <v>7.17</v>
      </c>
      <c r="CV81" s="11"/>
      <c r="CW81" s="11">
        <v>14.1</v>
      </c>
      <c r="CX81" s="11">
        <v>0.7</v>
      </c>
    </row>
    <row r="82" spans="1:102" ht="12" x14ac:dyDescent="0.15">
      <c r="A82" s="9" t="s">
        <v>85</v>
      </c>
      <c r="B82" s="9" t="s">
        <v>86</v>
      </c>
      <c r="C82" s="9" t="s">
        <v>87</v>
      </c>
      <c r="D82" s="10" t="s">
        <v>248</v>
      </c>
      <c r="E82" s="11">
        <v>748704</v>
      </c>
      <c r="F82" s="11">
        <v>6250748</v>
      </c>
      <c r="G82" s="9" t="s">
        <v>89</v>
      </c>
      <c r="H82" s="12" t="s">
        <v>403</v>
      </c>
      <c r="I82" s="9" t="s">
        <v>90</v>
      </c>
      <c r="J82" s="11">
        <v>1154</v>
      </c>
      <c r="K82" s="9" t="s">
        <v>91</v>
      </c>
      <c r="L82" s="11">
        <v>149.68816338611501</v>
      </c>
      <c r="M82" s="11">
        <v>-33.854292418265103</v>
      </c>
      <c r="N82" s="9" t="s">
        <v>93</v>
      </c>
      <c r="O82" s="9" t="s">
        <v>94</v>
      </c>
      <c r="P82" s="9">
        <v>155</v>
      </c>
      <c r="Q82" s="9" t="s">
        <v>95</v>
      </c>
      <c r="R82" s="9" t="s">
        <v>110</v>
      </c>
      <c r="S82" s="9" t="s">
        <v>97</v>
      </c>
      <c r="T82" s="9" t="s">
        <v>92</v>
      </c>
      <c r="U82" s="9" t="s">
        <v>92</v>
      </c>
      <c r="V82" s="9" t="s">
        <v>98</v>
      </c>
      <c r="W82" s="9" t="s">
        <v>99</v>
      </c>
      <c r="X82" s="9" t="s">
        <v>100</v>
      </c>
      <c r="Y82" s="9" t="s">
        <v>101</v>
      </c>
      <c r="Z82" s="9" t="s">
        <v>102</v>
      </c>
      <c r="AA82" s="9" t="s">
        <v>103</v>
      </c>
      <c r="AB82" s="9" t="s">
        <v>182</v>
      </c>
      <c r="AC82" s="9" t="s">
        <v>104</v>
      </c>
      <c r="AD82" s="9" t="s">
        <v>105</v>
      </c>
      <c r="AE82" s="9" t="s">
        <v>106</v>
      </c>
      <c r="AF82" s="9" t="s">
        <v>107</v>
      </c>
      <c r="AG82" s="11">
        <v>25</v>
      </c>
      <c r="AH82" s="11">
        <v>0.67</v>
      </c>
      <c r="AI82" s="11">
        <v>0.7</v>
      </c>
      <c r="AJ82" s="11"/>
      <c r="AK82" s="11">
        <f t="shared" si="4"/>
        <v>0</v>
      </c>
      <c r="AL82" s="11"/>
      <c r="AM82" s="11">
        <v>49.2</v>
      </c>
      <c r="AN82" s="11">
        <v>0.1</v>
      </c>
      <c r="AO82" s="11">
        <v>7.0000000000000007E-2</v>
      </c>
      <c r="AP82" s="13">
        <v>0.05</v>
      </c>
      <c r="AQ82" s="13">
        <f t="shared" si="5"/>
        <v>500</v>
      </c>
      <c r="AR82" s="11">
        <v>0.06</v>
      </c>
      <c r="AS82" s="11">
        <v>26.6</v>
      </c>
      <c r="AT82" s="11">
        <v>5.3</v>
      </c>
      <c r="AU82" s="11">
        <v>19.399999999999999</v>
      </c>
      <c r="AV82" s="11">
        <v>0.65</v>
      </c>
      <c r="AW82" s="11">
        <v>10.17</v>
      </c>
      <c r="AX82" s="11"/>
      <c r="AY82" s="11"/>
      <c r="AZ82" s="11"/>
      <c r="BA82" s="11">
        <v>0.91</v>
      </c>
      <c r="BB82" s="11">
        <v>1.8</v>
      </c>
      <c r="BC82" s="11"/>
      <c r="BD82" s="11"/>
      <c r="BE82" s="11"/>
      <c r="BF82" s="11">
        <v>20</v>
      </c>
      <c r="BG82" s="11"/>
      <c r="BH82" s="11"/>
      <c r="BI82" s="13">
        <v>0.05</v>
      </c>
      <c r="BJ82" s="11">
        <v>12.5</v>
      </c>
      <c r="BK82" s="11">
        <v>2.2000000000000002</v>
      </c>
      <c r="BL82" s="11"/>
      <c r="BM82" s="11">
        <v>0.03</v>
      </c>
      <c r="BN82" s="11">
        <v>584</v>
      </c>
      <c r="BO82" s="11">
        <v>0.26</v>
      </c>
      <c r="BP82" s="14">
        <v>2E-3</v>
      </c>
      <c r="BQ82" s="11">
        <v>0.24</v>
      </c>
      <c r="BR82" s="11"/>
      <c r="BS82" s="11">
        <v>4.8</v>
      </c>
      <c r="BT82" s="13">
        <v>1.9E-2</v>
      </c>
      <c r="BU82" s="13">
        <f t="shared" si="6"/>
        <v>190</v>
      </c>
      <c r="BV82" s="11">
        <v>6.09</v>
      </c>
      <c r="BW82" s="11">
        <v>0</v>
      </c>
      <c r="BX82" s="11"/>
      <c r="BY82" s="11"/>
      <c r="BZ82" s="11">
        <v>10.3</v>
      </c>
      <c r="CA82" s="11"/>
      <c r="CB82" s="15">
        <v>0.01</v>
      </c>
      <c r="CC82" s="11">
        <v>0.25</v>
      </c>
      <c r="CD82" s="11">
        <v>2.1</v>
      </c>
      <c r="CE82" s="11">
        <v>0.1</v>
      </c>
      <c r="CF82" s="11"/>
      <c r="CG82" s="11"/>
      <c r="CH82" s="11">
        <v>0.3</v>
      </c>
      <c r="CI82" s="11">
        <v>7.3</v>
      </c>
      <c r="CJ82" s="11"/>
      <c r="CK82" s="11"/>
      <c r="CL82" s="11"/>
      <c r="CM82" s="11">
        <v>1.9</v>
      </c>
      <c r="CN82" s="16">
        <v>1.6E-2</v>
      </c>
      <c r="CO82" s="15">
        <f t="shared" si="7"/>
        <v>160</v>
      </c>
      <c r="CP82" s="11"/>
      <c r="CQ82" s="11">
        <v>0.1</v>
      </c>
      <c r="CR82" s="11">
        <v>0.5</v>
      </c>
      <c r="CS82" s="11">
        <v>28</v>
      </c>
      <c r="CT82" s="11">
        <v>0</v>
      </c>
      <c r="CU82" s="11">
        <v>3.91</v>
      </c>
      <c r="CV82" s="11"/>
      <c r="CW82" s="11">
        <v>15.3</v>
      </c>
      <c r="CX82" s="11">
        <v>0.6</v>
      </c>
    </row>
    <row r="83" spans="1:102" ht="12" x14ac:dyDescent="0.15">
      <c r="A83" s="9" t="s">
        <v>85</v>
      </c>
      <c r="B83" s="9" t="s">
        <v>86</v>
      </c>
      <c r="C83" s="9" t="s">
        <v>87</v>
      </c>
      <c r="D83" s="10" t="s">
        <v>195</v>
      </c>
      <c r="E83" s="11">
        <v>748797</v>
      </c>
      <c r="F83" s="11">
        <v>6250949</v>
      </c>
      <c r="G83" s="9" t="s">
        <v>89</v>
      </c>
      <c r="H83" s="12" t="s">
        <v>403</v>
      </c>
      <c r="I83" s="9" t="s">
        <v>90</v>
      </c>
      <c r="J83" s="11">
        <v>1133</v>
      </c>
      <c r="K83" s="9" t="s">
        <v>91</v>
      </c>
      <c r="L83" s="11">
        <v>149.689110835126</v>
      </c>
      <c r="M83" s="11">
        <v>-33.8524596556219</v>
      </c>
      <c r="N83" s="9" t="s">
        <v>93</v>
      </c>
      <c r="O83" s="9" t="s">
        <v>94</v>
      </c>
      <c r="P83" s="9">
        <v>55</v>
      </c>
      <c r="Q83" s="9" t="s">
        <v>95</v>
      </c>
      <c r="R83" s="9" t="s">
        <v>110</v>
      </c>
      <c r="S83" s="9" t="s">
        <v>97</v>
      </c>
      <c r="T83" s="9" t="s">
        <v>92</v>
      </c>
      <c r="U83" s="9" t="s">
        <v>92</v>
      </c>
      <c r="V83" s="9" t="s">
        <v>98</v>
      </c>
      <c r="W83" s="9" t="s">
        <v>99</v>
      </c>
      <c r="X83" s="9" t="s">
        <v>100</v>
      </c>
      <c r="Y83" s="9" t="s">
        <v>101</v>
      </c>
      <c r="Z83" s="9" t="s">
        <v>102</v>
      </c>
      <c r="AA83" s="9" t="s">
        <v>103</v>
      </c>
      <c r="AB83" s="9" t="s">
        <v>92</v>
      </c>
      <c r="AC83" s="9" t="s">
        <v>104</v>
      </c>
      <c r="AD83" s="9" t="s">
        <v>105</v>
      </c>
      <c r="AE83" s="9" t="s">
        <v>106</v>
      </c>
      <c r="AF83" s="9" t="s">
        <v>107</v>
      </c>
      <c r="AG83" s="11">
        <v>17</v>
      </c>
      <c r="AH83" s="11">
        <v>0.69</v>
      </c>
      <c r="AI83" s="11">
        <v>0.7</v>
      </c>
      <c r="AJ83" s="11"/>
      <c r="AK83" s="11">
        <f t="shared" si="4"/>
        <v>0</v>
      </c>
      <c r="AL83" s="11"/>
      <c r="AM83" s="11">
        <v>40.1</v>
      </c>
      <c r="AN83" s="11">
        <v>0.3</v>
      </c>
      <c r="AO83" s="11">
        <v>0.08</v>
      </c>
      <c r="AP83" s="13">
        <v>0.02</v>
      </c>
      <c r="AQ83" s="13">
        <f t="shared" si="5"/>
        <v>200</v>
      </c>
      <c r="AR83" s="11">
        <v>0.02</v>
      </c>
      <c r="AS83" s="11">
        <v>28.2</v>
      </c>
      <c r="AT83" s="11">
        <v>6.4</v>
      </c>
      <c r="AU83" s="11">
        <v>16.100000000000001</v>
      </c>
      <c r="AV83" s="11">
        <v>0.62</v>
      </c>
      <c r="AW83" s="11">
        <v>12.88</v>
      </c>
      <c r="AX83" s="11"/>
      <c r="AY83" s="11"/>
      <c r="AZ83" s="11"/>
      <c r="BA83" s="11">
        <v>0.76</v>
      </c>
      <c r="BB83" s="11">
        <v>1.8</v>
      </c>
      <c r="BC83" s="11"/>
      <c r="BD83" s="11"/>
      <c r="BE83" s="11"/>
      <c r="BF83" s="11">
        <v>16</v>
      </c>
      <c r="BG83" s="11"/>
      <c r="BH83" s="11"/>
      <c r="BI83" s="13">
        <v>0.04</v>
      </c>
      <c r="BJ83" s="11">
        <v>12.2</v>
      </c>
      <c r="BK83" s="11">
        <v>2.5</v>
      </c>
      <c r="BL83" s="11"/>
      <c r="BM83" s="11">
        <v>0.04</v>
      </c>
      <c r="BN83" s="11">
        <v>780</v>
      </c>
      <c r="BO83" s="11">
        <v>0.23</v>
      </c>
      <c r="BP83" s="14">
        <v>2E-3</v>
      </c>
      <c r="BQ83" s="11">
        <v>0.23</v>
      </c>
      <c r="BR83" s="11"/>
      <c r="BS83" s="11">
        <v>4</v>
      </c>
      <c r="BT83" s="13">
        <v>1.7000000000000001E-2</v>
      </c>
      <c r="BU83" s="13">
        <f t="shared" si="6"/>
        <v>170</v>
      </c>
      <c r="BV83" s="11">
        <v>4.6500000000000004</v>
      </c>
      <c r="BW83" s="11">
        <v>0</v>
      </c>
      <c r="BX83" s="11"/>
      <c r="BY83" s="11"/>
      <c r="BZ83" s="11">
        <v>9.8000000000000007</v>
      </c>
      <c r="CA83" s="11"/>
      <c r="CB83" s="15">
        <v>0.01</v>
      </c>
      <c r="CC83" s="11">
        <v>0.2</v>
      </c>
      <c r="CD83" s="11">
        <v>3</v>
      </c>
      <c r="CE83" s="11"/>
      <c r="CF83" s="11"/>
      <c r="CG83" s="11"/>
      <c r="CH83" s="11">
        <v>0.3</v>
      </c>
      <c r="CI83" s="11">
        <v>4.7</v>
      </c>
      <c r="CJ83" s="11"/>
      <c r="CK83" s="11"/>
      <c r="CL83" s="11">
        <v>0.02</v>
      </c>
      <c r="CM83" s="11">
        <v>1.9</v>
      </c>
      <c r="CN83" s="16">
        <v>1.6E-2</v>
      </c>
      <c r="CO83" s="15">
        <f t="shared" si="7"/>
        <v>160</v>
      </c>
      <c r="CP83" s="11"/>
      <c r="CQ83" s="11">
        <v>7.0000000000000007E-2</v>
      </c>
      <c r="CR83" s="11">
        <v>0.4</v>
      </c>
      <c r="CS83" s="11">
        <v>27</v>
      </c>
      <c r="CT83" s="11">
        <v>0</v>
      </c>
      <c r="CU83" s="11">
        <v>3.65</v>
      </c>
      <c r="CV83" s="11"/>
      <c r="CW83" s="11">
        <v>12.8</v>
      </c>
      <c r="CX83" s="11">
        <v>0.3</v>
      </c>
    </row>
    <row r="84" spans="1:102" ht="12" x14ac:dyDescent="0.15">
      <c r="A84" s="9" t="s">
        <v>85</v>
      </c>
      <c r="B84" s="9" t="s">
        <v>86</v>
      </c>
      <c r="C84" s="9" t="s">
        <v>87</v>
      </c>
      <c r="D84" s="10" t="s">
        <v>254</v>
      </c>
      <c r="E84" s="11">
        <v>748998</v>
      </c>
      <c r="F84" s="11">
        <v>6250948</v>
      </c>
      <c r="G84" s="9" t="s">
        <v>89</v>
      </c>
      <c r="H84" s="12" t="s">
        <v>403</v>
      </c>
      <c r="I84" s="9" t="s">
        <v>90</v>
      </c>
      <c r="J84" s="11">
        <v>1132</v>
      </c>
      <c r="K84" s="9" t="s">
        <v>91</v>
      </c>
      <c r="L84" s="11">
        <v>149.691281519196</v>
      </c>
      <c r="M84" s="11">
        <v>-33.852421266447401</v>
      </c>
      <c r="N84" s="9" t="s">
        <v>93</v>
      </c>
      <c r="O84" s="9" t="s">
        <v>94</v>
      </c>
      <c r="P84" s="9">
        <v>55</v>
      </c>
      <c r="Q84" s="9" t="s">
        <v>95</v>
      </c>
      <c r="R84" s="9" t="s">
        <v>110</v>
      </c>
      <c r="S84" s="9" t="s">
        <v>97</v>
      </c>
      <c r="T84" s="9" t="s">
        <v>92</v>
      </c>
      <c r="U84" s="9" t="s">
        <v>92</v>
      </c>
      <c r="V84" s="9" t="s">
        <v>98</v>
      </c>
      <c r="W84" s="9" t="s">
        <v>99</v>
      </c>
      <c r="X84" s="9" t="s">
        <v>100</v>
      </c>
      <c r="Y84" s="9" t="s">
        <v>101</v>
      </c>
      <c r="Z84" s="9" t="s">
        <v>102</v>
      </c>
      <c r="AA84" s="9" t="s">
        <v>103</v>
      </c>
      <c r="AB84" s="9" t="s">
        <v>92</v>
      </c>
      <c r="AC84" s="9" t="s">
        <v>104</v>
      </c>
      <c r="AD84" s="9" t="s">
        <v>105</v>
      </c>
      <c r="AE84" s="9" t="s">
        <v>106</v>
      </c>
      <c r="AF84" s="9" t="s">
        <v>107</v>
      </c>
      <c r="AG84" s="11">
        <v>18</v>
      </c>
      <c r="AH84" s="11">
        <v>0.59</v>
      </c>
      <c r="AI84" s="11">
        <v>0.8</v>
      </c>
      <c r="AJ84" s="11"/>
      <c r="AK84" s="11">
        <f t="shared" si="4"/>
        <v>0</v>
      </c>
      <c r="AL84" s="11"/>
      <c r="AM84" s="11">
        <v>51.3</v>
      </c>
      <c r="AN84" s="11">
        <v>0.3</v>
      </c>
      <c r="AO84" s="11">
        <v>7.0000000000000007E-2</v>
      </c>
      <c r="AP84" s="13">
        <v>0.02</v>
      </c>
      <c r="AQ84" s="13">
        <f t="shared" si="5"/>
        <v>200</v>
      </c>
      <c r="AR84" s="11">
        <v>0.02</v>
      </c>
      <c r="AS84" s="11">
        <v>29.5</v>
      </c>
      <c r="AT84" s="11">
        <v>7</v>
      </c>
      <c r="AU84" s="11">
        <v>13</v>
      </c>
      <c r="AV84" s="11">
        <v>0.68</v>
      </c>
      <c r="AW84" s="11">
        <v>7.25</v>
      </c>
      <c r="AX84" s="11"/>
      <c r="AY84" s="11"/>
      <c r="AZ84" s="11"/>
      <c r="BA84" s="11">
        <v>0.74</v>
      </c>
      <c r="BB84" s="11">
        <v>1.7</v>
      </c>
      <c r="BC84" s="11"/>
      <c r="BD84" s="11"/>
      <c r="BE84" s="11"/>
      <c r="BF84" s="11">
        <v>20</v>
      </c>
      <c r="BG84" s="11"/>
      <c r="BH84" s="11"/>
      <c r="BI84" s="13">
        <v>0.04</v>
      </c>
      <c r="BJ84" s="11">
        <v>13.6</v>
      </c>
      <c r="BK84" s="11">
        <v>2</v>
      </c>
      <c r="BL84" s="11"/>
      <c r="BM84" s="11">
        <v>0.03</v>
      </c>
      <c r="BN84" s="11">
        <v>305</v>
      </c>
      <c r="BO84" s="11">
        <v>0.28999999999999998</v>
      </c>
      <c r="BP84" s="14">
        <v>3.0000000000000001E-3</v>
      </c>
      <c r="BQ84" s="11">
        <v>0.31</v>
      </c>
      <c r="BR84" s="11"/>
      <c r="BS84" s="11">
        <v>3.6</v>
      </c>
      <c r="BT84" s="13">
        <v>1.4999999999999999E-2</v>
      </c>
      <c r="BU84" s="13">
        <f t="shared" si="6"/>
        <v>150</v>
      </c>
      <c r="BV84" s="11">
        <v>5.76</v>
      </c>
      <c r="BW84" s="11">
        <v>0</v>
      </c>
      <c r="BX84" s="11"/>
      <c r="BY84" s="11"/>
      <c r="BZ84" s="11">
        <v>12.8</v>
      </c>
      <c r="CA84" s="11"/>
      <c r="CB84" s="15">
        <v>0.01</v>
      </c>
      <c r="CC84" s="11">
        <v>0.13</v>
      </c>
      <c r="CD84" s="11">
        <v>2.2000000000000002</v>
      </c>
      <c r="CE84" s="11"/>
      <c r="CF84" s="11"/>
      <c r="CG84" s="11"/>
      <c r="CH84" s="11">
        <v>0.3</v>
      </c>
      <c r="CI84" s="11">
        <v>5</v>
      </c>
      <c r="CJ84" s="11"/>
      <c r="CK84" s="11"/>
      <c r="CL84" s="11">
        <v>0.03</v>
      </c>
      <c r="CM84" s="11">
        <v>1.8</v>
      </c>
      <c r="CN84" s="16">
        <v>1.6E-2</v>
      </c>
      <c r="CO84" s="15">
        <f t="shared" si="7"/>
        <v>160</v>
      </c>
      <c r="CP84" s="11"/>
      <c r="CQ84" s="11">
        <v>0.08</v>
      </c>
      <c r="CR84" s="11">
        <v>0.4</v>
      </c>
      <c r="CS84" s="11">
        <v>25</v>
      </c>
      <c r="CT84" s="11">
        <v>0</v>
      </c>
      <c r="CU84" s="11">
        <v>2.93</v>
      </c>
      <c r="CV84" s="11"/>
      <c r="CW84" s="11">
        <v>10.5</v>
      </c>
      <c r="CX84" s="11">
        <v>0.5</v>
      </c>
    </row>
    <row r="85" spans="1:102" ht="12" x14ac:dyDescent="0.15">
      <c r="A85" s="9" t="s">
        <v>85</v>
      </c>
      <c r="B85" s="9" t="s">
        <v>86</v>
      </c>
      <c r="C85" s="9" t="s">
        <v>87</v>
      </c>
      <c r="D85" s="10" t="s">
        <v>260</v>
      </c>
      <c r="E85" s="11">
        <v>748898</v>
      </c>
      <c r="F85" s="11">
        <v>6250753</v>
      </c>
      <c r="G85" s="9" t="s">
        <v>89</v>
      </c>
      <c r="H85" s="12" t="s">
        <v>403</v>
      </c>
      <c r="I85" s="9" t="s">
        <v>90</v>
      </c>
      <c r="J85" s="11">
        <v>1140</v>
      </c>
      <c r="K85" s="9" t="s">
        <v>91</v>
      </c>
      <c r="L85" s="11">
        <v>149.690256834476</v>
      </c>
      <c r="M85" s="11">
        <v>-33.854201639385003</v>
      </c>
      <c r="N85" s="9" t="s">
        <v>93</v>
      </c>
      <c r="O85" s="9" t="s">
        <v>94</v>
      </c>
      <c r="P85" s="9" t="s">
        <v>109</v>
      </c>
      <c r="Q85" s="9" t="s">
        <v>95</v>
      </c>
      <c r="R85" s="9" t="s">
        <v>110</v>
      </c>
      <c r="S85" s="9" t="s">
        <v>97</v>
      </c>
      <c r="T85" s="9" t="s">
        <v>92</v>
      </c>
      <c r="U85" s="9" t="s">
        <v>92</v>
      </c>
      <c r="V85" s="9" t="s">
        <v>98</v>
      </c>
      <c r="W85" s="9" t="s">
        <v>99</v>
      </c>
      <c r="X85" s="9" t="s">
        <v>100</v>
      </c>
      <c r="Y85" s="9" t="s">
        <v>101</v>
      </c>
      <c r="Z85" s="9" t="s">
        <v>102</v>
      </c>
      <c r="AA85" s="9" t="s">
        <v>103</v>
      </c>
      <c r="AB85" s="9" t="s">
        <v>92</v>
      </c>
      <c r="AC85" s="9" t="s">
        <v>104</v>
      </c>
      <c r="AD85" s="9" t="s">
        <v>105</v>
      </c>
      <c r="AE85" s="9" t="s">
        <v>106</v>
      </c>
      <c r="AF85" s="9" t="s">
        <v>107</v>
      </c>
      <c r="AG85" s="11">
        <v>24</v>
      </c>
      <c r="AH85" s="11">
        <v>1.32</v>
      </c>
      <c r="AI85" s="11">
        <v>1.8</v>
      </c>
      <c r="AJ85" s="11">
        <v>16.2</v>
      </c>
      <c r="AK85" s="11">
        <f t="shared" si="4"/>
        <v>16200</v>
      </c>
      <c r="AL85" s="11">
        <v>1</v>
      </c>
      <c r="AM85" s="11">
        <v>90.5</v>
      </c>
      <c r="AN85" s="11">
        <v>0.8</v>
      </c>
      <c r="AO85" s="11">
        <v>0.11</v>
      </c>
      <c r="AP85" s="13">
        <v>0.15</v>
      </c>
      <c r="AQ85" s="13">
        <f t="shared" si="5"/>
        <v>1500</v>
      </c>
      <c r="AR85" s="11">
        <v>0.05</v>
      </c>
      <c r="AS85" s="11">
        <v>41.3</v>
      </c>
      <c r="AT85" s="11">
        <v>31.4</v>
      </c>
      <c r="AU85" s="11">
        <v>77.099999999999994</v>
      </c>
      <c r="AV85" s="11">
        <v>0.83</v>
      </c>
      <c r="AW85" s="11">
        <v>35.51</v>
      </c>
      <c r="AX85" s="11"/>
      <c r="AY85" s="11"/>
      <c r="AZ85" s="11"/>
      <c r="BA85" s="11">
        <v>3.47</v>
      </c>
      <c r="BB85" s="11">
        <v>6.1</v>
      </c>
      <c r="BC85" s="11"/>
      <c r="BD85" s="11"/>
      <c r="BE85" s="11">
        <v>7.0000000000000007E-2</v>
      </c>
      <c r="BF85" s="11">
        <v>22</v>
      </c>
      <c r="BG85" s="11"/>
      <c r="BH85" s="11">
        <v>0.02</v>
      </c>
      <c r="BI85" s="13">
        <v>0.08</v>
      </c>
      <c r="BJ85" s="11">
        <v>19.899999999999999</v>
      </c>
      <c r="BK85" s="11">
        <v>3.3</v>
      </c>
      <c r="BL85" s="11"/>
      <c r="BM85" s="11">
        <v>0.1</v>
      </c>
      <c r="BN85" s="11">
        <v>1322</v>
      </c>
      <c r="BO85" s="11">
        <v>0.65</v>
      </c>
      <c r="BP85" s="14">
        <v>3.0000000000000001E-3</v>
      </c>
      <c r="BQ85" s="11">
        <v>1.63</v>
      </c>
      <c r="BR85" s="11"/>
      <c r="BS85" s="11">
        <v>21.4</v>
      </c>
      <c r="BT85" s="13">
        <v>3.5000000000000003E-2</v>
      </c>
      <c r="BU85" s="13">
        <f t="shared" si="6"/>
        <v>350.00000000000006</v>
      </c>
      <c r="BV85" s="11">
        <v>9.3699999999999992</v>
      </c>
      <c r="BW85" s="11">
        <v>0</v>
      </c>
      <c r="BX85" s="11"/>
      <c r="BY85" s="11"/>
      <c r="BZ85" s="11">
        <v>17.5</v>
      </c>
      <c r="CA85" s="11"/>
      <c r="CB85" s="15">
        <v>0.02</v>
      </c>
      <c r="CC85" s="11">
        <v>0.35</v>
      </c>
      <c r="CD85" s="11">
        <v>8</v>
      </c>
      <c r="CE85" s="11">
        <v>0.3</v>
      </c>
      <c r="CF85" s="11"/>
      <c r="CG85" s="11"/>
      <c r="CH85" s="11">
        <v>0.8</v>
      </c>
      <c r="CI85" s="11">
        <v>16.899999999999999</v>
      </c>
      <c r="CJ85" s="11"/>
      <c r="CK85" s="11"/>
      <c r="CL85" s="11"/>
      <c r="CM85" s="11">
        <v>3.9</v>
      </c>
      <c r="CN85" s="16">
        <v>0.157</v>
      </c>
      <c r="CO85" s="15">
        <f t="shared" si="7"/>
        <v>1570</v>
      </c>
      <c r="CP85" s="11"/>
      <c r="CQ85" s="11">
        <v>0.11</v>
      </c>
      <c r="CR85" s="11">
        <v>0.6</v>
      </c>
      <c r="CS85" s="11">
        <v>97</v>
      </c>
      <c r="CT85" s="11">
        <v>0</v>
      </c>
      <c r="CU85" s="11">
        <v>10.029999999999999</v>
      </c>
      <c r="CV85" s="11"/>
      <c r="CW85" s="11">
        <v>38.6</v>
      </c>
      <c r="CX85" s="11">
        <v>6.6</v>
      </c>
    </row>
    <row r="86" spans="1:102" ht="12" x14ac:dyDescent="0.15">
      <c r="A86" s="9" t="s">
        <v>85</v>
      </c>
      <c r="B86" s="9" t="s">
        <v>86</v>
      </c>
      <c r="C86" s="9" t="s">
        <v>87</v>
      </c>
      <c r="D86" s="10" t="s">
        <v>267</v>
      </c>
      <c r="E86" s="11">
        <v>749103</v>
      </c>
      <c r="F86" s="11">
        <v>6250750</v>
      </c>
      <c r="G86" s="9" t="s">
        <v>89</v>
      </c>
      <c r="H86" s="12" t="s">
        <v>403</v>
      </c>
      <c r="I86" s="9" t="s">
        <v>90</v>
      </c>
      <c r="J86" s="11">
        <v>1141</v>
      </c>
      <c r="K86" s="9" t="s">
        <v>91</v>
      </c>
      <c r="L86" s="11">
        <v>149.69247131933901</v>
      </c>
      <c r="M86" s="11">
        <v>-33.854180302096204</v>
      </c>
      <c r="N86" s="9" t="s">
        <v>93</v>
      </c>
      <c r="O86" s="9" t="s">
        <v>94</v>
      </c>
      <c r="P86" s="9">
        <v>55</v>
      </c>
      <c r="Q86" s="9" t="s">
        <v>95</v>
      </c>
      <c r="R86" s="9" t="s">
        <v>110</v>
      </c>
      <c r="S86" s="9" t="s">
        <v>97</v>
      </c>
      <c r="T86" s="9" t="s">
        <v>92</v>
      </c>
      <c r="U86" s="9" t="s">
        <v>92</v>
      </c>
      <c r="V86" s="9" t="s">
        <v>98</v>
      </c>
      <c r="W86" s="9" t="s">
        <v>99</v>
      </c>
      <c r="X86" s="9" t="s">
        <v>100</v>
      </c>
      <c r="Y86" s="9" t="s">
        <v>101</v>
      </c>
      <c r="Z86" s="9" t="s">
        <v>102</v>
      </c>
      <c r="AA86" s="9" t="s">
        <v>103</v>
      </c>
      <c r="AB86" s="9" t="s">
        <v>92</v>
      </c>
      <c r="AC86" s="9" t="s">
        <v>104</v>
      </c>
      <c r="AD86" s="9" t="s">
        <v>105</v>
      </c>
      <c r="AE86" s="9" t="s">
        <v>106</v>
      </c>
      <c r="AF86" s="9" t="s">
        <v>107</v>
      </c>
      <c r="AG86" s="11">
        <v>42</v>
      </c>
      <c r="AH86" s="11">
        <v>0.47</v>
      </c>
      <c r="AI86" s="11">
        <v>0.4</v>
      </c>
      <c r="AJ86" s="11">
        <v>2.2000000000000002</v>
      </c>
      <c r="AK86" s="11">
        <f t="shared" si="4"/>
        <v>2200</v>
      </c>
      <c r="AL86" s="11"/>
      <c r="AM86" s="11">
        <v>45.7</v>
      </c>
      <c r="AN86" s="11">
        <v>0.2</v>
      </c>
      <c r="AO86" s="11">
        <v>0.09</v>
      </c>
      <c r="AP86" s="13">
        <v>0.02</v>
      </c>
      <c r="AQ86" s="13">
        <f t="shared" si="5"/>
        <v>200</v>
      </c>
      <c r="AR86" s="11">
        <v>0.02</v>
      </c>
      <c r="AS86" s="11">
        <v>25.2</v>
      </c>
      <c r="AT86" s="11">
        <v>1.6</v>
      </c>
      <c r="AU86" s="11">
        <v>8.6999999999999993</v>
      </c>
      <c r="AV86" s="11">
        <v>0.57999999999999996</v>
      </c>
      <c r="AW86" s="11">
        <v>5.92</v>
      </c>
      <c r="AX86" s="11"/>
      <c r="AY86" s="11"/>
      <c r="AZ86" s="11"/>
      <c r="BA86" s="11">
        <v>0.45</v>
      </c>
      <c r="BB86" s="11">
        <v>1.6</v>
      </c>
      <c r="BC86" s="11"/>
      <c r="BD86" s="11"/>
      <c r="BE86" s="11"/>
      <c r="BF86" s="11">
        <v>23</v>
      </c>
      <c r="BG86" s="11"/>
      <c r="BH86" s="11"/>
      <c r="BI86" s="13">
        <v>0.04</v>
      </c>
      <c r="BJ86" s="11">
        <v>13.6</v>
      </c>
      <c r="BK86" s="11">
        <v>2.2000000000000002</v>
      </c>
      <c r="BL86" s="11"/>
      <c r="BM86" s="11">
        <v>0.02</v>
      </c>
      <c r="BN86" s="11">
        <v>367</v>
      </c>
      <c r="BO86" s="11">
        <v>0.16</v>
      </c>
      <c r="BP86" s="14">
        <v>2E-3</v>
      </c>
      <c r="BQ86" s="11">
        <v>0.13</v>
      </c>
      <c r="BR86" s="11"/>
      <c r="BS86" s="11">
        <v>2.9</v>
      </c>
      <c r="BT86" s="13">
        <v>0.01</v>
      </c>
      <c r="BU86" s="13">
        <f t="shared" si="6"/>
        <v>100</v>
      </c>
      <c r="BV86" s="11">
        <v>5.42</v>
      </c>
      <c r="BW86" s="11">
        <v>0</v>
      </c>
      <c r="BX86" s="11"/>
      <c r="BY86" s="11"/>
      <c r="BZ86" s="11">
        <v>9.6</v>
      </c>
      <c r="CA86" s="11"/>
      <c r="CB86" s="15"/>
      <c r="CC86" s="11">
        <v>0.08</v>
      </c>
      <c r="CD86" s="11">
        <v>1.5</v>
      </c>
      <c r="CE86" s="11"/>
      <c r="CF86" s="11"/>
      <c r="CG86" s="11"/>
      <c r="CH86" s="11">
        <v>0.3</v>
      </c>
      <c r="CI86" s="11">
        <v>5</v>
      </c>
      <c r="CJ86" s="11"/>
      <c r="CK86" s="11"/>
      <c r="CL86" s="11"/>
      <c r="CM86" s="11">
        <v>2.4</v>
      </c>
      <c r="CN86" s="16">
        <v>8.9999999999999993E-3</v>
      </c>
      <c r="CO86" s="15">
        <f t="shared" si="7"/>
        <v>90</v>
      </c>
      <c r="CP86" s="11"/>
      <c r="CQ86" s="11">
        <v>0.06</v>
      </c>
      <c r="CR86" s="11">
        <v>0.4</v>
      </c>
      <c r="CS86" s="11">
        <v>20</v>
      </c>
      <c r="CT86" s="11">
        <v>0</v>
      </c>
      <c r="CU86" s="11">
        <v>4.41</v>
      </c>
      <c r="CV86" s="11"/>
      <c r="CW86" s="11">
        <v>9.6</v>
      </c>
      <c r="CX86" s="11">
        <v>0.4</v>
      </c>
    </row>
    <row r="87" spans="1:102" ht="12" x14ac:dyDescent="0.15">
      <c r="A87" s="9" t="s">
        <v>85</v>
      </c>
      <c r="B87" s="9" t="s">
        <v>86</v>
      </c>
      <c r="C87" s="9" t="s">
        <v>87</v>
      </c>
      <c r="D87" s="10" t="s">
        <v>303</v>
      </c>
      <c r="E87" s="11">
        <v>749295</v>
      </c>
      <c r="F87" s="11">
        <v>6250744</v>
      </c>
      <c r="G87" s="9" t="s">
        <v>89</v>
      </c>
      <c r="H87" s="12" t="s">
        <v>403</v>
      </c>
      <c r="I87" s="9" t="s">
        <v>90</v>
      </c>
      <c r="J87" s="11">
        <v>1150</v>
      </c>
      <c r="K87" s="9" t="s">
        <v>91</v>
      </c>
      <c r="L87" s="11">
        <v>149.694546273117</v>
      </c>
      <c r="M87" s="11">
        <v>-33.854189023143199</v>
      </c>
      <c r="N87" s="9" t="s">
        <v>93</v>
      </c>
      <c r="O87" s="9" t="s">
        <v>94</v>
      </c>
      <c r="P87" s="9" t="s">
        <v>109</v>
      </c>
      <c r="Q87" s="9" t="s">
        <v>95</v>
      </c>
      <c r="R87" s="9" t="s">
        <v>110</v>
      </c>
      <c r="S87" s="9" t="s">
        <v>97</v>
      </c>
      <c r="T87" s="9" t="s">
        <v>92</v>
      </c>
      <c r="U87" s="9" t="s">
        <v>92</v>
      </c>
      <c r="V87" s="9" t="s">
        <v>98</v>
      </c>
      <c r="W87" s="9" t="s">
        <v>99</v>
      </c>
      <c r="X87" s="9" t="s">
        <v>100</v>
      </c>
      <c r="Y87" s="9" t="s">
        <v>101</v>
      </c>
      <c r="Z87" s="9" t="s">
        <v>102</v>
      </c>
      <c r="AA87" s="9" t="s">
        <v>103</v>
      </c>
      <c r="AB87" s="9" t="s">
        <v>92</v>
      </c>
      <c r="AC87" s="9" t="s">
        <v>104</v>
      </c>
      <c r="AD87" s="9" t="s">
        <v>105</v>
      </c>
      <c r="AE87" s="9" t="s">
        <v>106</v>
      </c>
      <c r="AF87" s="9" t="s">
        <v>107</v>
      </c>
      <c r="AG87" s="11">
        <v>45</v>
      </c>
      <c r="AH87" s="11">
        <v>1.6</v>
      </c>
      <c r="AI87" s="11">
        <v>4.9000000000000004</v>
      </c>
      <c r="AJ87" s="11">
        <v>3.6</v>
      </c>
      <c r="AK87" s="11">
        <f t="shared" si="4"/>
        <v>3600</v>
      </c>
      <c r="AL87" s="11">
        <v>2</v>
      </c>
      <c r="AM87" s="11">
        <v>95.2</v>
      </c>
      <c r="AN87" s="11">
        <v>0.6</v>
      </c>
      <c r="AO87" s="11">
        <v>0.15</v>
      </c>
      <c r="AP87" s="13">
        <v>0.1</v>
      </c>
      <c r="AQ87" s="13">
        <f t="shared" si="5"/>
        <v>1000</v>
      </c>
      <c r="AR87" s="11">
        <v>0.04</v>
      </c>
      <c r="AS87" s="11">
        <v>67.900000000000006</v>
      </c>
      <c r="AT87" s="11">
        <v>10.9</v>
      </c>
      <c r="AU87" s="11">
        <v>20.399999999999999</v>
      </c>
      <c r="AV87" s="11">
        <v>1.1200000000000001</v>
      </c>
      <c r="AW87" s="11">
        <v>21.31</v>
      </c>
      <c r="AX87" s="11"/>
      <c r="AY87" s="11"/>
      <c r="AZ87" s="11"/>
      <c r="BA87" s="11">
        <v>1.77</v>
      </c>
      <c r="BB87" s="11">
        <v>4.7</v>
      </c>
      <c r="BC87" s="11"/>
      <c r="BD87" s="11"/>
      <c r="BE87" s="11">
        <v>0.04</v>
      </c>
      <c r="BF87" s="11">
        <v>24</v>
      </c>
      <c r="BG87" s="11"/>
      <c r="BH87" s="11"/>
      <c r="BI87" s="13">
        <v>0.13</v>
      </c>
      <c r="BJ87" s="11">
        <v>22.1</v>
      </c>
      <c r="BK87" s="11">
        <v>5.0999999999999996</v>
      </c>
      <c r="BL87" s="11"/>
      <c r="BM87" s="11">
        <v>0.06</v>
      </c>
      <c r="BN87" s="11">
        <v>1134</v>
      </c>
      <c r="BO87" s="11">
        <v>0.66</v>
      </c>
      <c r="BP87" s="14">
        <v>3.0000000000000001E-3</v>
      </c>
      <c r="BQ87" s="11">
        <v>0.44</v>
      </c>
      <c r="BR87" s="11"/>
      <c r="BS87" s="11">
        <v>10.199999999999999</v>
      </c>
      <c r="BT87" s="13">
        <v>3.4000000000000002E-2</v>
      </c>
      <c r="BU87" s="13">
        <f t="shared" si="6"/>
        <v>340</v>
      </c>
      <c r="BV87" s="11">
        <v>16.62</v>
      </c>
      <c r="BW87" s="11">
        <v>0</v>
      </c>
      <c r="BX87" s="11"/>
      <c r="BY87" s="11"/>
      <c r="BZ87" s="11">
        <v>25.9</v>
      </c>
      <c r="CA87" s="11"/>
      <c r="CB87" s="15">
        <v>0.02</v>
      </c>
      <c r="CC87" s="11">
        <v>0.31</v>
      </c>
      <c r="CD87" s="11">
        <v>5</v>
      </c>
      <c r="CE87" s="11">
        <v>0.1</v>
      </c>
      <c r="CF87" s="11"/>
      <c r="CG87" s="11"/>
      <c r="CH87" s="11">
        <v>0.7</v>
      </c>
      <c r="CI87" s="11">
        <v>16.8</v>
      </c>
      <c r="CJ87" s="11"/>
      <c r="CK87" s="11"/>
      <c r="CL87" s="11">
        <v>0.04</v>
      </c>
      <c r="CM87" s="11">
        <v>4.0999999999999996</v>
      </c>
      <c r="CN87" s="16">
        <v>1.4999999999999999E-2</v>
      </c>
      <c r="CO87" s="15">
        <f t="shared" si="7"/>
        <v>150</v>
      </c>
      <c r="CP87" s="11"/>
      <c r="CQ87" s="11">
        <v>0.21</v>
      </c>
      <c r="CR87" s="11">
        <v>0.9</v>
      </c>
      <c r="CS87" s="11">
        <v>46</v>
      </c>
      <c r="CT87" s="11">
        <v>0</v>
      </c>
      <c r="CU87" s="11">
        <v>11.41</v>
      </c>
      <c r="CV87" s="11"/>
      <c r="CW87" s="11">
        <v>19.3</v>
      </c>
      <c r="CX87" s="11">
        <v>1.7</v>
      </c>
    </row>
    <row r="88" spans="1:102" ht="12" x14ac:dyDescent="0.15">
      <c r="A88" s="9" t="s">
        <v>85</v>
      </c>
      <c r="B88" s="9" t="s">
        <v>86</v>
      </c>
      <c r="C88" s="9" t="s">
        <v>87</v>
      </c>
      <c r="D88" s="10" t="s">
        <v>306</v>
      </c>
      <c r="E88" s="11">
        <v>749498</v>
      </c>
      <c r="F88" s="11">
        <v>6250738</v>
      </c>
      <c r="G88" s="9" t="s">
        <v>89</v>
      </c>
      <c r="H88" s="12" t="s">
        <v>403</v>
      </c>
      <c r="I88" s="9" t="s">
        <v>90</v>
      </c>
      <c r="J88" s="11">
        <v>1162</v>
      </c>
      <c r="K88" s="9" t="s">
        <v>91</v>
      </c>
      <c r="L88" s="11">
        <v>149.69674000485301</v>
      </c>
      <c r="M88" s="11">
        <v>-33.854195108885101</v>
      </c>
      <c r="N88" s="9" t="s">
        <v>93</v>
      </c>
      <c r="O88" s="9" t="s">
        <v>94</v>
      </c>
      <c r="P88" s="9">
        <v>55</v>
      </c>
      <c r="Q88" s="9" t="s">
        <v>95</v>
      </c>
      <c r="R88" s="9" t="s">
        <v>110</v>
      </c>
      <c r="S88" s="9" t="s">
        <v>97</v>
      </c>
      <c r="T88" s="9" t="s">
        <v>92</v>
      </c>
      <c r="U88" s="9" t="s">
        <v>92</v>
      </c>
      <c r="V88" s="9" t="s">
        <v>98</v>
      </c>
      <c r="W88" s="9" t="s">
        <v>99</v>
      </c>
      <c r="X88" s="9" t="s">
        <v>100</v>
      </c>
      <c r="Y88" s="9" t="s">
        <v>101</v>
      </c>
      <c r="Z88" s="9" t="s">
        <v>102</v>
      </c>
      <c r="AA88" s="9" t="s">
        <v>103</v>
      </c>
      <c r="AB88" s="9" t="s">
        <v>92</v>
      </c>
      <c r="AC88" s="9" t="s">
        <v>104</v>
      </c>
      <c r="AD88" s="9" t="s">
        <v>105</v>
      </c>
      <c r="AE88" s="9" t="s">
        <v>106</v>
      </c>
      <c r="AF88" s="9" t="s">
        <v>107</v>
      </c>
      <c r="AG88" s="11">
        <v>36</v>
      </c>
      <c r="AH88" s="11">
        <v>1.79</v>
      </c>
      <c r="AI88" s="11">
        <v>4.3</v>
      </c>
      <c r="AJ88" s="11">
        <v>1.3</v>
      </c>
      <c r="AK88" s="11">
        <f t="shared" si="4"/>
        <v>1300</v>
      </c>
      <c r="AL88" s="11">
        <v>2</v>
      </c>
      <c r="AM88" s="11">
        <v>93.2</v>
      </c>
      <c r="AN88" s="11">
        <v>0.3</v>
      </c>
      <c r="AO88" s="11">
        <v>0.15</v>
      </c>
      <c r="AP88" s="13">
        <v>0.08</v>
      </c>
      <c r="AQ88" s="13">
        <f t="shared" si="5"/>
        <v>800</v>
      </c>
      <c r="AR88" s="11">
        <v>0.03</v>
      </c>
      <c r="AS88" s="11">
        <v>55.6</v>
      </c>
      <c r="AT88" s="11">
        <v>4.8</v>
      </c>
      <c r="AU88" s="11">
        <v>21.8</v>
      </c>
      <c r="AV88" s="11">
        <v>1.51</v>
      </c>
      <c r="AW88" s="11">
        <v>17.91</v>
      </c>
      <c r="AX88" s="11"/>
      <c r="AY88" s="11"/>
      <c r="AZ88" s="11"/>
      <c r="BA88" s="11">
        <v>1.79</v>
      </c>
      <c r="BB88" s="11">
        <v>4.9000000000000004</v>
      </c>
      <c r="BC88" s="11"/>
      <c r="BD88" s="11"/>
      <c r="BE88" s="11">
        <v>0.04</v>
      </c>
      <c r="BF88" s="11">
        <v>19</v>
      </c>
      <c r="BG88" s="11"/>
      <c r="BH88" s="11">
        <v>0.02</v>
      </c>
      <c r="BI88" s="13">
        <v>0.08</v>
      </c>
      <c r="BJ88" s="11">
        <v>20.3</v>
      </c>
      <c r="BK88" s="11">
        <v>5.7</v>
      </c>
      <c r="BL88" s="11"/>
      <c r="BM88" s="11">
        <v>7.0000000000000007E-2</v>
      </c>
      <c r="BN88" s="11">
        <v>641</v>
      </c>
      <c r="BO88" s="11">
        <v>0.54</v>
      </c>
      <c r="BP88" s="14">
        <v>4.0000000000000001E-3</v>
      </c>
      <c r="BQ88" s="11">
        <v>0.43</v>
      </c>
      <c r="BR88" s="11"/>
      <c r="BS88" s="11">
        <v>8.9</v>
      </c>
      <c r="BT88" s="13">
        <v>3.1E-2</v>
      </c>
      <c r="BU88" s="13">
        <f t="shared" si="6"/>
        <v>310</v>
      </c>
      <c r="BV88" s="11">
        <v>13.44</v>
      </c>
      <c r="BW88" s="11">
        <v>0</v>
      </c>
      <c r="BX88" s="11"/>
      <c r="BY88" s="11"/>
      <c r="BZ88" s="11">
        <v>21.2</v>
      </c>
      <c r="CA88" s="11"/>
      <c r="CB88" s="15">
        <v>0.01</v>
      </c>
      <c r="CC88" s="11">
        <v>0.22</v>
      </c>
      <c r="CD88" s="11">
        <v>4.0999999999999996</v>
      </c>
      <c r="CE88" s="11">
        <v>0.2</v>
      </c>
      <c r="CF88" s="11"/>
      <c r="CG88" s="11"/>
      <c r="CH88" s="11">
        <v>0.7</v>
      </c>
      <c r="CI88" s="11">
        <v>17.8</v>
      </c>
      <c r="CJ88" s="11"/>
      <c r="CK88" s="11"/>
      <c r="CL88" s="11"/>
      <c r="CM88" s="11">
        <v>3.9</v>
      </c>
      <c r="CN88" s="16">
        <v>1.4E-2</v>
      </c>
      <c r="CO88" s="15">
        <f t="shared" si="7"/>
        <v>140</v>
      </c>
      <c r="CP88" s="11"/>
      <c r="CQ88" s="11">
        <v>0.18</v>
      </c>
      <c r="CR88" s="11">
        <v>0.8</v>
      </c>
      <c r="CS88" s="11">
        <v>44</v>
      </c>
      <c r="CT88" s="11">
        <v>0</v>
      </c>
      <c r="CU88" s="11">
        <v>7.65</v>
      </c>
      <c r="CV88" s="11"/>
      <c r="CW88" s="11">
        <v>16</v>
      </c>
      <c r="CX88" s="11">
        <v>2</v>
      </c>
    </row>
    <row r="89" spans="1:102" ht="12" x14ac:dyDescent="0.15">
      <c r="A89" s="9" t="s">
        <v>85</v>
      </c>
      <c r="B89" s="9" t="s">
        <v>86</v>
      </c>
      <c r="C89" s="9" t="s">
        <v>87</v>
      </c>
      <c r="D89" s="10" t="s">
        <v>163</v>
      </c>
      <c r="E89" s="11">
        <v>749396</v>
      </c>
      <c r="F89" s="11">
        <v>6250958</v>
      </c>
      <c r="G89" s="9" t="s">
        <v>89</v>
      </c>
      <c r="H89" s="12" t="s">
        <v>403</v>
      </c>
      <c r="I89" s="9" t="s">
        <v>90</v>
      </c>
      <c r="J89" s="11">
        <v>1111</v>
      </c>
      <c r="K89" s="9" t="s">
        <v>91</v>
      </c>
      <c r="L89" s="11">
        <v>149.69557628325501</v>
      </c>
      <c r="M89" s="11">
        <v>-33.852237209177297</v>
      </c>
      <c r="N89" s="9" t="s">
        <v>93</v>
      </c>
      <c r="O89" s="9" t="s">
        <v>94</v>
      </c>
      <c r="P89" s="9">
        <v>155</v>
      </c>
      <c r="Q89" s="9" t="s">
        <v>95</v>
      </c>
      <c r="R89" s="9" t="s">
        <v>110</v>
      </c>
      <c r="S89" s="9" t="s">
        <v>97</v>
      </c>
      <c r="T89" s="9" t="s">
        <v>92</v>
      </c>
      <c r="U89" s="9" t="s">
        <v>92</v>
      </c>
      <c r="V89" s="9" t="s">
        <v>98</v>
      </c>
      <c r="W89" s="9" t="s">
        <v>99</v>
      </c>
      <c r="X89" s="9" t="s">
        <v>100</v>
      </c>
      <c r="Y89" s="9" t="s">
        <v>101</v>
      </c>
      <c r="Z89" s="9" t="s">
        <v>102</v>
      </c>
      <c r="AA89" s="9" t="s">
        <v>103</v>
      </c>
      <c r="AB89" s="9" t="s">
        <v>92</v>
      </c>
      <c r="AC89" s="9" t="s">
        <v>104</v>
      </c>
      <c r="AD89" s="9" t="s">
        <v>105</v>
      </c>
      <c r="AE89" s="9" t="s">
        <v>106</v>
      </c>
      <c r="AF89" s="9" t="s">
        <v>107</v>
      </c>
      <c r="AG89" s="11">
        <v>34</v>
      </c>
      <c r="AH89" s="11">
        <v>0.74</v>
      </c>
      <c r="AI89" s="11">
        <v>2.7</v>
      </c>
      <c r="AJ89" s="11">
        <v>1.9</v>
      </c>
      <c r="AK89" s="11">
        <f t="shared" si="4"/>
        <v>1900</v>
      </c>
      <c r="AL89" s="11">
        <v>2</v>
      </c>
      <c r="AM89" s="11">
        <v>70</v>
      </c>
      <c r="AN89" s="11">
        <v>0.3</v>
      </c>
      <c r="AO89" s="11">
        <v>0.11</v>
      </c>
      <c r="AP89" s="13">
        <v>0.08</v>
      </c>
      <c r="AQ89" s="13">
        <f t="shared" si="5"/>
        <v>800</v>
      </c>
      <c r="AR89" s="11">
        <v>0.05</v>
      </c>
      <c r="AS89" s="11">
        <v>44.8</v>
      </c>
      <c r="AT89" s="11">
        <v>6.4</v>
      </c>
      <c r="AU89" s="11">
        <v>11.9</v>
      </c>
      <c r="AV89" s="11">
        <v>0.8</v>
      </c>
      <c r="AW89" s="11">
        <v>14.16</v>
      </c>
      <c r="AX89" s="11"/>
      <c r="AY89" s="11"/>
      <c r="AZ89" s="11"/>
      <c r="BA89" s="11">
        <v>0.91</v>
      </c>
      <c r="BB89" s="11">
        <v>1.9</v>
      </c>
      <c r="BC89" s="11"/>
      <c r="BD89" s="11"/>
      <c r="BE89" s="11"/>
      <c r="BF89" s="11">
        <v>21</v>
      </c>
      <c r="BG89" s="11"/>
      <c r="BH89" s="11">
        <v>0.02</v>
      </c>
      <c r="BI89" s="13">
        <v>7.0000000000000007E-2</v>
      </c>
      <c r="BJ89" s="11">
        <v>16.5</v>
      </c>
      <c r="BK89" s="11">
        <v>2.9</v>
      </c>
      <c r="BL89" s="11"/>
      <c r="BM89" s="11">
        <v>0.04</v>
      </c>
      <c r="BN89" s="11">
        <v>637</v>
      </c>
      <c r="BO89" s="11">
        <v>0.31</v>
      </c>
      <c r="BP89" s="14">
        <v>3.0000000000000001E-3</v>
      </c>
      <c r="BQ89" s="11">
        <v>0.32</v>
      </c>
      <c r="BR89" s="11"/>
      <c r="BS89" s="11">
        <v>5.2</v>
      </c>
      <c r="BT89" s="13">
        <v>1.9E-2</v>
      </c>
      <c r="BU89" s="13">
        <f t="shared" si="6"/>
        <v>190</v>
      </c>
      <c r="BV89" s="11">
        <v>19.03</v>
      </c>
      <c r="BW89" s="11">
        <v>0</v>
      </c>
      <c r="BX89" s="11"/>
      <c r="BY89" s="11"/>
      <c r="BZ89" s="11">
        <v>17.899999999999999</v>
      </c>
      <c r="CA89" s="11"/>
      <c r="CB89" s="15">
        <v>0.01</v>
      </c>
      <c r="CC89" s="11">
        <v>0.49</v>
      </c>
      <c r="CD89" s="11">
        <v>2.5</v>
      </c>
      <c r="CE89" s="11"/>
      <c r="CF89" s="11"/>
      <c r="CG89" s="11"/>
      <c r="CH89" s="11">
        <v>0.4</v>
      </c>
      <c r="CI89" s="11">
        <v>13.3</v>
      </c>
      <c r="CJ89" s="11"/>
      <c r="CK89" s="11"/>
      <c r="CL89" s="11"/>
      <c r="CM89" s="11">
        <v>2.4</v>
      </c>
      <c r="CN89" s="16">
        <v>1.4E-2</v>
      </c>
      <c r="CO89" s="15">
        <f t="shared" si="7"/>
        <v>140</v>
      </c>
      <c r="CP89" s="11"/>
      <c r="CQ89" s="11">
        <v>0.13</v>
      </c>
      <c r="CR89" s="11">
        <v>0.6</v>
      </c>
      <c r="CS89" s="11">
        <v>24</v>
      </c>
      <c r="CT89" s="11">
        <v>0</v>
      </c>
      <c r="CU89" s="11">
        <v>6.38</v>
      </c>
      <c r="CV89" s="11"/>
      <c r="CW89" s="11">
        <v>13.5</v>
      </c>
      <c r="CX89" s="11">
        <v>0.6</v>
      </c>
    </row>
    <row r="90" spans="1:102" ht="12" x14ac:dyDescent="0.15">
      <c r="A90" s="9" t="s">
        <v>85</v>
      </c>
      <c r="B90" s="9" t="s">
        <v>86</v>
      </c>
      <c r="C90" s="9" t="s">
        <v>87</v>
      </c>
      <c r="D90" s="10" t="s">
        <v>166</v>
      </c>
      <c r="E90" s="11">
        <v>749201</v>
      </c>
      <c r="F90" s="11">
        <v>6250945</v>
      </c>
      <c r="G90" s="9" t="s">
        <v>89</v>
      </c>
      <c r="H90" s="12" t="s">
        <v>403</v>
      </c>
      <c r="I90" s="9" t="s">
        <v>90</v>
      </c>
      <c r="J90" s="11">
        <v>1110</v>
      </c>
      <c r="K90" s="9" t="s">
        <v>91</v>
      </c>
      <c r="L90" s="11">
        <v>149.69347436056501</v>
      </c>
      <c r="M90" s="11">
        <v>-33.852400385171798</v>
      </c>
      <c r="N90" s="9" t="s">
        <v>93</v>
      </c>
      <c r="O90" s="9" t="s">
        <v>94</v>
      </c>
      <c r="P90" s="9">
        <v>55</v>
      </c>
      <c r="Q90" s="9" t="s">
        <v>95</v>
      </c>
      <c r="R90" s="9" t="s">
        <v>110</v>
      </c>
      <c r="S90" s="9" t="s">
        <v>97</v>
      </c>
      <c r="T90" s="9" t="s">
        <v>92</v>
      </c>
      <c r="U90" s="9" t="s">
        <v>92</v>
      </c>
      <c r="V90" s="9" t="s">
        <v>98</v>
      </c>
      <c r="W90" s="9" t="s">
        <v>99</v>
      </c>
      <c r="X90" s="9" t="s">
        <v>100</v>
      </c>
      <c r="Y90" s="9" t="s">
        <v>101</v>
      </c>
      <c r="Z90" s="9" t="s">
        <v>102</v>
      </c>
      <c r="AA90" s="9" t="s">
        <v>103</v>
      </c>
      <c r="AB90" s="9" t="s">
        <v>92</v>
      </c>
      <c r="AC90" s="9" t="s">
        <v>104</v>
      </c>
      <c r="AD90" s="9" t="s">
        <v>105</v>
      </c>
      <c r="AE90" s="9" t="s">
        <v>106</v>
      </c>
      <c r="AF90" s="9" t="s">
        <v>107</v>
      </c>
      <c r="AG90" s="11">
        <v>31</v>
      </c>
      <c r="AH90" s="11">
        <v>0.56000000000000005</v>
      </c>
      <c r="AI90" s="11">
        <v>0.8</v>
      </c>
      <c r="AJ90" s="11"/>
      <c r="AK90" s="11">
        <f t="shared" si="4"/>
        <v>0</v>
      </c>
      <c r="AL90" s="11">
        <v>1</v>
      </c>
      <c r="AM90" s="11">
        <v>54.1</v>
      </c>
      <c r="AN90" s="11">
        <v>0.4</v>
      </c>
      <c r="AO90" s="11">
        <v>0.11</v>
      </c>
      <c r="AP90" s="13">
        <v>0.02</v>
      </c>
      <c r="AQ90" s="13">
        <f t="shared" si="5"/>
        <v>200</v>
      </c>
      <c r="AR90" s="11">
        <v>0.03</v>
      </c>
      <c r="AS90" s="11">
        <v>24.6</v>
      </c>
      <c r="AT90" s="11">
        <v>2.5</v>
      </c>
      <c r="AU90" s="11">
        <v>8.4</v>
      </c>
      <c r="AV90" s="11">
        <v>0.56000000000000005</v>
      </c>
      <c r="AW90" s="11">
        <v>5.64</v>
      </c>
      <c r="AX90" s="11"/>
      <c r="AY90" s="11"/>
      <c r="AZ90" s="11"/>
      <c r="BA90" s="11">
        <v>0.55000000000000004</v>
      </c>
      <c r="BB90" s="11">
        <v>1.3</v>
      </c>
      <c r="BC90" s="11"/>
      <c r="BD90" s="11"/>
      <c r="BE90" s="11"/>
      <c r="BF90" s="11">
        <v>12</v>
      </c>
      <c r="BG90" s="11"/>
      <c r="BH90" s="11"/>
      <c r="BI90" s="13">
        <v>0.04</v>
      </c>
      <c r="BJ90" s="11">
        <v>11.5</v>
      </c>
      <c r="BK90" s="11">
        <v>1.9</v>
      </c>
      <c r="BL90" s="11"/>
      <c r="BM90" s="11">
        <v>0.02</v>
      </c>
      <c r="BN90" s="11">
        <v>363</v>
      </c>
      <c r="BO90" s="11">
        <v>0.2</v>
      </c>
      <c r="BP90" s="14">
        <v>3.0000000000000001E-3</v>
      </c>
      <c r="BQ90" s="11">
        <v>0.14000000000000001</v>
      </c>
      <c r="BR90" s="11"/>
      <c r="BS90" s="11">
        <v>3</v>
      </c>
      <c r="BT90" s="13">
        <v>1.9E-2</v>
      </c>
      <c r="BU90" s="13">
        <f t="shared" si="6"/>
        <v>190</v>
      </c>
      <c r="BV90" s="11">
        <v>9.68</v>
      </c>
      <c r="BW90" s="11">
        <v>0</v>
      </c>
      <c r="BX90" s="11"/>
      <c r="BY90" s="11"/>
      <c r="BZ90" s="11">
        <v>10.1</v>
      </c>
      <c r="CA90" s="11"/>
      <c r="CB90" s="15">
        <v>0.01</v>
      </c>
      <c r="CC90" s="11">
        <v>0.09</v>
      </c>
      <c r="CD90" s="11">
        <v>1.4</v>
      </c>
      <c r="CE90" s="11"/>
      <c r="CF90" s="11"/>
      <c r="CG90" s="11"/>
      <c r="CH90" s="11">
        <v>0.3</v>
      </c>
      <c r="CI90" s="11">
        <v>5.5</v>
      </c>
      <c r="CJ90" s="11"/>
      <c r="CK90" s="11"/>
      <c r="CL90" s="11"/>
      <c r="CM90" s="11">
        <v>1.5</v>
      </c>
      <c r="CN90" s="16">
        <v>8.9999999999999993E-3</v>
      </c>
      <c r="CO90" s="15">
        <f t="shared" si="7"/>
        <v>90</v>
      </c>
      <c r="CP90" s="11"/>
      <c r="CQ90" s="11">
        <v>7.0000000000000007E-2</v>
      </c>
      <c r="CR90" s="11">
        <v>0.4</v>
      </c>
      <c r="CS90" s="11">
        <v>18</v>
      </c>
      <c r="CT90" s="11">
        <v>0</v>
      </c>
      <c r="CU90" s="11">
        <v>3.4</v>
      </c>
      <c r="CV90" s="11"/>
      <c r="CW90" s="11">
        <v>11.3</v>
      </c>
      <c r="CX90" s="11">
        <v>0.3</v>
      </c>
    </row>
    <row r="91" spans="1:102" ht="12" x14ac:dyDescent="0.15">
      <c r="A91" s="9" t="s">
        <v>85</v>
      </c>
      <c r="B91" s="9" t="s">
        <v>86</v>
      </c>
      <c r="C91" s="9" t="s">
        <v>87</v>
      </c>
      <c r="D91" s="10" t="s">
        <v>340</v>
      </c>
      <c r="E91" s="11">
        <v>747695</v>
      </c>
      <c r="F91" s="11">
        <v>6252347</v>
      </c>
      <c r="G91" s="9" t="s">
        <v>89</v>
      </c>
      <c r="H91" s="12" t="s">
        <v>403</v>
      </c>
      <c r="I91" s="9" t="s">
        <v>90</v>
      </c>
      <c r="J91" s="11">
        <v>1108</v>
      </c>
      <c r="K91" s="9" t="s">
        <v>91</v>
      </c>
      <c r="L91" s="11">
        <v>149.67681823039601</v>
      </c>
      <c r="M91" s="11">
        <v>-33.840123881656098</v>
      </c>
      <c r="N91" s="9" t="s">
        <v>93</v>
      </c>
      <c r="O91" s="9" t="s">
        <v>94</v>
      </c>
      <c r="P91" s="9">
        <v>155</v>
      </c>
      <c r="Q91" s="9" t="s">
        <v>95</v>
      </c>
      <c r="R91" s="9" t="s">
        <v>110</v>
      </c>
      <c r="S91" s="9" t="s">
        <v>97</v>
      </c>
      <c r="T91" s="9" t="s">
        <v>92</v>
      </c>
      <c r="U91" s="9" t="s">
        <v>92</v>
      </c>
      <c r="V91" s="9" t="s">
        <v>98</v>
      </c>
      <c r="W91" s="9" t="s">
        <v>99</v>
      </c>
      <c r="X91" s="9" t="s">
        <v>100</v>
      </c>
      <c r="Y91" s="9" t="s">
        <v>101</v>
      </c>
      <c r="Z91" s="9" t="s">
        <v>102</v>
      </c>
      <c r="AA91" s="9" t="s">
        <v>103</v>
      </c>
      <c r="AB91" s="9" t="s">
        <v>341</v>
      </c>
      <c r="AC91" s="9" t="s">
        <v>104</v>
      </c>
      <c r="AD91" s="9" t="s">
        <v>105</v>
      </c>
      <c r="AE91" s="9" t="s">
        <v>106</v>
      </c>
      <c r="AF91" s="9" t="s">
        <v>107</v>
      </c>
      <c r="AG91" s="11">
        <v>26</v>
      </c>
      <c r="AH91" s="11">
        <v>1.31</v>
      </c>
      <c r="AI91" s="11">
        <v>0.3</v>
      </c>
      <c r="AJ91" s="11"/>
      <c r="AK91" s="11">
        <f t="shared" si="4"/>
        <v>0</v>
      </c>
      <c r="AL91" s="11"/>
      <c r="AM91" s="11">
        <v>44.6</v>
      </c>
      <c r="AN91" s="11">
        <v>0.4</v>
      </c>
      <c r="AO91" s="11">
        <v>0.19</v>
      </c>
      <c r="AP91" s="13">
        <v>0.03</v>
      </c>
      <c r="AQ91" s="13">
        <f t="shared" si="5"/>
        <v>300</v>
      </c>
      <c r="AR91" s="11">
        <v>0.03</v>
      </c>
      <c r="AS91" s="11">
        <v>15.4</v>
      </c>
      <c r="AT91" s="11">
        <v>1.7</v>
      </c>
      <c r="AU91" s="11">
        <v>9.6999999999999993</v>
      </c>
      <c r="AV91" s="11">
        <v>1.1299999999999999</v>
      </c>
      <c r="AW91" s="11">
        <v>7.36</v>
      </c>
      <c r="AX91" s="11"/>
      <c r="AY91" s="11"/>
      <c r="AZ91" s="11"/>
      <c r="BA91" s="11">
        <v>1.1000000000000001</v>
      </c>
      <c r="BB91" s="11">
        <v>2.9</v>
      </c>
      <c r="BC91" s="11"/>
      <c r="BD91" s="11"/>
      <c r="BE91" s="11">
        <v>0.05</v>
      </c>
      <c r="BF91" s="11">
        <v>25</v>
      </c>
      <c r="BG91" s="11"/>
      <c r="BH91" s="11">
        <v>0.02</v>
      </c>
      <c r="BI91" s="13">
        <v>0.08</v>
      </c>
      <c r="BJ91" s="11">
        <v>6.9</v>
      </c>
      <c r="BK91" s="11">
        <v>9.1999999999999993</v>
      </c>
      <c r="BL91" s="11"/>
      <c r="BM91" s="11">
        <v>0.05</v>
      </c>
      <c r="BN91" s="11">
        <v>62</v>
      </c>
      <c r="BO91" s="11">
        <v>0.31</v>
      </c>
      <c r="BP91" s="14">
        <v>4.0000000000000001E-3</v>
      </c>
      <c r="BQ91" s="11">
        <v>0.28000000000000003</v>
      </c>
      <c r="BR91" s="11"/>
      <c r="BS91" s="11">
        <v>3.6</v>
      </c>
      <c r="BT91" s="13">
        <v>1.4999999999999999E-2</v>
      </c>
      <c r="BU91" s="13">
        <f t="shared" si="6"/>
        <v>150</v>
      </c>
      <c r="BV91" s="11">
        <v>9.6999999999999993</v>
      </c>
      <c r="BW91" s="11">
        <v>0</v>
      </c>
      <c r="BX91" s="11"/>
      <c r="BY91" s="11"/>
      <c r="BZ91" s="11">
        <v>15.6</v>
      </c>
      <c r="CA91" s="11"/>
      <c r="CB91" s="15">
        <v>0.01</v>
      </c>
      <c r="CC91" s="11">
        <v>0.28000000000000003</v>
      </c>
      <c r="CD91" s="11">
        <v>1.7</v>
      </c>
      <c r="CE91" s="11">
        <v>0.2</v>
      </c>
      <c r="CF91" s="11"/>
      <c r="CG91" s="11"/>
      <c r="CH91" s="11">
        <v>0.7</v>
      </c>
      <c r="CI91" s="11">
        <v>6.4</v>
      </c>
      <c r="CJ91" s="11"/>
      <c r="CK91" s="11"/>
      <c r="CL91" s="11"/>
      <c r="CM91" s="11">
        <v>4.4000000000000004</v>
      </c>
      <c r="CN91" s="16">
        <v>4.0000000000000001E-3</v>
      </c>
      <c r="CO91" s="15">
        <f t="shared" si="7"/>
        <v>40</v>
      </c>
      <c r="CP91" s="11"/>
      <c r="CQ91" s="11">
        <v>0.1</v>
      </c>
      <c r="CR91" s="11">
        <v>0.5</v>
      </c>
      <c r="CS91" s="11">
        <v>18</v>
      </c>
      <c r="CT91" s="11">
        <v>0.1</v>
      </c>
      <c r="CU91" s="11">
        <v>2.42</v>
      </c>
      <c r="CV91" s="11"/>
      <c r="CW91" s="11">
        <v>16.100000000000001</v>
      </c>
      <c r="CX91" s="11">
        <v>1.7</v>
      </c>
    </row>
    <row r="92" spans="1:102" ht="12" x14ac:dyDescent="0.15">
      <c r="A92" s="9" t="s">
        <v>85</v>
      </c>
      <c r="B92" s="9" t="s">
        <v>86</v>
      </c>
      <c r="C92" s="9" t="s">
        <v>87</v>
      </c>
      <c r="D92" s="10" t="s">
        <v>310</v>
      </c>
      <c r="E92" s="11">
        <v>747501</v>
      </c>
      <c r="F92" s="11">
        <v>6252347</v>
      </c>
      <c r="G92" s="9" t="s">
        <v>89</v>
      </c>
      <c r="H92" s="12" t="s">
        <v>403</v>
      </c>
      <c r="I92" s="9" t="s">
        <v>90</v>
      </c>
      <c r="J92" s="11">
        <v>1090</v>
      </c>
      <c r="K92" s="9" t="s">
        <v>91</v>
      </c>
      <c r="L92" s="11">
        <v>149.674723690305</v>
      </c>
      <c r="M92" s="11">
        <v>-33.840169369713202</v>
      </c>
      <c r="N92" s="9" t="s">
        <v>93</v>
      </c>
      <c r="O92" s="9" t="s">
        <v>94</v>
      </c>
      <c r="P92" s="9">
        <v>55</v>
      </c>
      <c r="Q92" s="9" t="s">
        <v>95</v>
      </c>
      <c r="R92" s="9" t="s">
        <v>110</v>
      </c>
      <c r="S92" s="9" t="s">
        <v>97</v>
      </c>
      <c r="T92" s="9" t="s">
        <v>92</v>
      </c>
      <c r="U92" s="9" t="s">
        <v>92</v>
      </c>
      <c r="V92" s="9" t="s">
        <v>98</v>
      </c>
      <c r="W92" s="9" t="s">
        <v>99</v>
      </c>
      <c r="X92" s="9" t="s">
        <v>100</v>
      </c>
      <c r="Y92" s="9" t="s">
        <v>101</v>
      </c>
      <c r="Z92" s="9" t="s">
        <v>102</v>
      </c>
      <c r="AA92" s="9" t="s">
        <v>103</v>
      </c>
      <c r="AB92" s="9" t="s">
        <v>92</v>
      </c>
      <c r="AC92" s="9" t="s">
        <v>104</v>
      </c>
      <c r="AD92" s="9" t="s">
        <v>105</v>
      </c>
      <c r="AE92" s="9" t="s">
        <v>106</v>
      </c>
      <c r="AF92" s="9" t="s">
        <v>107</v>
      </c>
      <c r="AG92" s="11">
        <v>23</v>
      </c>
      <c r="AH92" s="11">
        <v>0.93</v>
      </c>
      <c r="AI92" s="11">
        <v>1.3</v>
      </c>
      <c r="AJ92" s="11"/>
      <c r="AK92" s="11">
        <f t="shared" si="4"/>
        <v>0</v>
      </c>
      <c r="AL92" s="11"/>
      <c r="AM92" s="11">
        <v>47.4</v>
      </c>
      <c r="AN92" s="11">
        <v>0.4</v>
      </c>
      <c r="AO92" s="11">
        <v>0.14000000000000001</v>
      </c>
      <c r="AP92" s="13">
        <v>0.02</v>
      </c>
      <c r="AQ92" s="13">
        <f t="shared" si="5"/>
        <v>200</v>
      </c>
      <c r="AR92" s="11">
        <v>0.03</v>
      </c>
      <c r="AS92" s="11">
        <v>27.6</v>
      </c>
      <c r="AT92" s="11">
        <v>1.8</v>
      </c>
      <c r="AU92" s="11">
        <v>5.7</v>
      </c>
      <c r="AV92" s="11">
        <v>2.95</v>
      </c>
      <c r="AW92" s="11">
        <v>3.09</v>
      </c>
      <c r="AX92" s="11"/>
      <c r="AY92" s="11"/>
      <c r="AZ92" s="11"/>
      <c r="BA92" s="11">
        <v>0.76</v>
      </c>
      <c r="BB92" s="11">
        <v>2.2000000000000002</v>
      </c>
      <c r="BC92" s="11"/>
      <c r="BD92" s="11"/>
      <c r="BE92" s="11"/>
      <c r="BF92" s="11">
        <v>21</v>
      </c>
      <c r="BG92" s="11"/>
      <c r="BH92" s="11"/>
      <c r="BI92" s="13">
        <v>7.0000000000000007E-2</v>
      </c>
      <c r="BJ92" s="11">
        <v>7.6</v>
      </c>
      <c r="BK92" s="11">
        <v>6.5</v>
      </c>
      <c r="BL92" s="11"/>
      <c r="BM92" s="11">
        <v>0.04</v>
      </c>
      <c r="BN92" s="11">
        <v>70</v>
      </c>
      <c r="BO92" s="11">
        <v>0.47</v>
      </c>
      <c r="BP92" s="14">
        <v>3.0000000000000001E-3</v>
      </c>
      <c r="BQ92" s="11">
        <v>0.28000000000000003</v>
      </c>
      <c r="BR92" s="11"/>
      <c r="BS92" s="11">
        <v>2.2999999999999998</v>
      </c>
      <c r="BT92" s="13">
        <v>1.4E-2</v>
      </c>
      <c r="BU92" s="13">
        <f t="shared" si="6"/>
        <v>140</v>
      </c>
      <c r="BV92" s="11">
        <v>9.9600000000000009</v>
      </c>
      <c r="BW92" s="11">
        <v>0</v>
      </c>
      <c r="BX92" s="11"/>
      <c r="BY92" s="11"/>
      <c r="BZ92" s="11">
        <v>19.8</v>
      </c>
      <c r="CA92" s="11"/>
      <c r="CB92" s="15">
        <v>0.01</v>
      </c>
      <c r="CC92" s="11">
        <v>0.15</v>
      </c>
      <c r="CD92" s="11">
        <v>1.9</v>
      </c>
      <c r="CE92" s="11">
        <v>0.2</v>
      </c>
      <c r="CF92" s="11"/>
      <c r="CG92" s="11"/>
      <c r="CH92" s="11">
        <v>0.6</v>
      </c>
      <c r="CI92" s="11">
        <v>5.0999999999999996</v>
      </c>
      <c r="CJ92" s="11"/>
      <c r="CK92" s="11"/>
      <c r="CL92" s="11"/>
      <c r="CM92" s="11">
        <v>3.2</v>
      </c>
      <c r="CN92" s="16">
        <v>4.0000000000000001E-3</v>
      </c>
      <c r="CO92" s="15">
        <f t="shared" si="7"/>
        <v>40</v>
      </c>
      <c r="CP92" s="11"/>
      <c r="CQ92" s="11">
        <v>0.14000000000000001</v>
      </c>
      <c r="CR92" s="11">
        <v>0.4</v>
      </c>
      <c r="CS92" s="11">
        <v>11</v>
      </c>
      <c r="CT92" s="11">
        <v>0</v>
      </c>
      <c r="CU92" s="11">
        <v>2.44</v>
      </c>
      <c r="CV92" s="11"/>
      <c r="CW92" s="11">
        <v>13</v>
      </c>
      <c r="CX92" s="11">
        <v>0.7</v>
      </c>
    </row>
    <row r="93" spans="1:102" ht="12" x14ac:dyDescent="0.15">
      <c r="A93" s="9" t="s">
        <v>85</v>
      </c>
      <c r="B93" s="9" t="s">
        <v>86</v>
      </c>
      <c r="C93" s="9" t="s">
        <v>87</v>
      </c>
      <c r="D93" s="10" t="s">
        <v>313</v>
      </c>
      <c r="E93" s="11">
        <v>747388</v>
      </c>
      <c r="F93" s="11">
        <v>6252543</v>
      </c>
      <c r="G93" s="9" t="s">
        <v>89</v>
      </c>
      <c r="H93" s="12" t="s">
        <v>403</v>
      </c>
      <c r="I93" s="9" t="s">
        <v>90</v>
      </c>
      <c r="J93" s="11">
        <v>1078</v>
      </c>
      <c r="K93" s="9" t="s">
        <v>91</v>
      </c>
      <c r="L93" s="11">
        <v>149.67344864725601</v>
      </c>
      <c r="M93" s="11">
        <v>-33.838430024617402</v>
      </c>
      <c r="N93" s="9" t="s">
        <v>93</v>
      </c>
      <c r="O93" s="9" t="s">
        <v>94</v>
      </c>
      <c r="P93" s="9">
        <v>155</v>
      </c>
      <c r="Q93" s="9" t="s">
        <v>95</v>
      </c>
      <c r="R93" s="9" t="s">
        <v>110</v>
      </c>
      <c r="S93" s="9" t="s">
        <v>97</v>
      </c>
      <c r="T93" s="9" t="s">
        <v>92</v>
      </c>
      <c r="U93" s="9" t="s">
        <v>92</v>
      </c>
      <c r="V93" s="9" t="s">
        <v>98</v>
      </c>
      <c r="W93" s="9" t="s">
        <v>99</v>
      </c>
      <c r="X93" s="9" t="s">
        <v>100</v>
      </c>
      <c r="Y93" s="9" t="s">
        <v>101</v>
      </c>
      <c r="Z93" s="9" t="s">
        <v>102</v>
      </c>
      <c r="AA93" s="9" t="s">
        <v>103</v>
      </c>
      <c r="AB93" s="9" t="s">
        <v>117</v>
      </c>
      <c r="AC93" s="9" t="s">
        <v>104</v>
      </c>
      <c r="AD93" s="9" t="s">
        <v>105</v>
      </c>
      <c r="AE93" s="9" t="s">
        <v>106</v>
      </c>
      <c r="AF93" s="9" t="s">
        <v>107</v>
      </c>
      <c r="AG93" s="11">
        <v>22</v>
      </c>
      <c r="AH93" s="11">
        <v>0.68</v>
      </c>
      <c r="AI93" s="11">
        <v>0.4</v>
      </c>
      <c r="AJ93" s="11"/>
      <c r="AK93" s="11">
        <f t="shared" si="4"/>
        <v>0</v>
      </c>
      <c r="AL93" s="11">
        <v>1</v>
      </c>
      <c r="AM93" s="11">
        <v>29.5</v>
      </c>
      <c r="AN93" s="11">
        <v>0.2</v>
      </c>
      <c r="AO93" s="11">
        <v>0.11</v>
      </c>
      <c r="AP93" s="13">
        <v>0.02</v>
      </c>
      <c r="AQ93" s="13">
        <f t="shared" si="5"/>
        <v>200</v>
      </c>
      <c r="AR93" s="11">
        <v>0.01</v>
      </c>
      <c r="AS93" s="11">
        <v>22.9</v>
      </c>
      <c r="AT93" s="11">
        <v>1.3</v>
      </c>
      <c r="AU93" s="11">
        <v>7.6</v>
      </c>
      <c r="AV93" s="11">
        <v>1.1100000000000001</v>
      </c>
      <c r="AW93" s="11">
        <v>2.8</v>
      </c>
      <c r="AX93" s="11"/>
      <c r="AY93" s="11"/>
      <c r="AZ93" s="11"/>
      <c r="BA93" s="11">
        <v>0.63</v>
      </c>
      <c r="BB93" s="11">
        <v>1.7</v>
      </c>
      <c r="BC93" s="11"/>
      <c r="BD93" s="11"/>
      <c r="BE93" s="11"/>
      <c r="BF93" s="11">
        <v>13</v>
      </c>
      <c r="BG93" s="11"/>
      <c r="BH93" s="11"/>
      <c r="BI93" s="13">
        <v>0.06</v>
      </c>
      <c r="BJ93" s="11">
        <v>10.199999999999999</v>
      </c>
      <c r="BK93" s="11">
        <v>3.5</v>
      </c>
      <c r="BL93" s="11"/>
      <c r="BM93" s="11">
        <v>0.03</v>
      </c>
      <c r="BN93" s="11">
        <v>34</v>
      </c>
      <c r="BO93" s="11">
        <v>0.24</v>
      </c>
      <c r="BP93" s="14">
        <v>4.0000000000000001E-3</v>
      </c>
      <c r="BQ93" s="11">
        <v>0.34</v>
      </c>
      <c r="BR93" s="11"/>
      <c r="BS93" s="11">
        <v>2</v>
      </c>
      <c r="BT93" s="13">
        <v>8.9999999999999993E-3</v>
      </c>
      <c r="BU93" s="13">
        <f t="shared" si="6"/>
        <v>90</v>
      </c>
      <c r="BV93" s="11">
        <v>10.68</v>
      </c>
      <c r="BW93" s="11">
        <v>0</v>
      </c>
      <c r="BX93" s="11"/>
      <c r="BY93" s="11"/>
      <c r="BZ93" s="11">
        <v>17.399999999999999</v>
      </c>
      <c r="CA93" s="11"/>
      <c r="CB93" s="15"/>
      <c r="CC93" s="11">
        <v>0.08</v>
      </c>
      <c r="CD93" s="11">
        <v>1.2</v>
      </c>
      <c r="CE93" s="11"/>
      <c r="CF93" s="11"/>
      <c r="CG93" s="11"/>
      <c r="CH93" s="11">
        <v>0.5</v>
      </c>
      <c r="CI93" s="11">
        <v>5</v>
      </c>
      <c r="CJ93" s="11"/>
      <c r="CK93" s="11"/>
      <c r="CL93" s="11"/>
      <c r="CM93" s="11">
        <v>3.1</v>
      </c>
      <c r="CN93" s="16">
        <v>1.2E-2</v>
      </c>
      <c r="CO93" s="15">
        <f t="shared" si="7"/>
        <v>120</v>
      </c>
      <c r="CP93" s="11"/>
      <c r="CQ93" s="11">
        <v>0.09</v>
      </c>
      <c r="CR93" s="11">
        <v>0.5</v>
      </c>
      <c r="CS93" s="11">
        <v>14</v>
      </c>
      <c r="CT93" s="11">
        <v>0</v>
      </c>
      <c r="CU93" s="11">
        <v>2.4</v>
      </c>
      <c r="CV93" s="11"/>
      <c r="CW93" s="11">
        <v>8.6999999999999993</v>
      </c>
      <c r="CX93" s="11">
        <v>0.9</v>
      </c>
    </row>
    <row r="94" spans="1:102" ht="12" x14ac:dyDescent="0.15">
      <c r="A94" s="9" t="s">
        <v>85</v>
      </c>
      <c r="B94" s="9" t="s">
        <v>86</v>
      </c>
      <c r="C94" s="9" t="s">
        <v>87</v>
      </c>
      <c r="D94" s="10" t="s">
        <v>171</v>
      </c>
      <c r="E94" s="11">
        <v>747603</v>
      </c>
      <c r="F94" s="11">
        <v>6252557</v>
      </c>
      <c r="G94" s="9" t="s">
        <v>89</v>
      </c>
      <c r="H94" s="12" t="s">
        <v>403</v>
      </c>
      <c r="I94" s="9" t="s">
        <v>90</v>
      </c>
      <c r="J94" s="11">
        <v>1097</v>
      </c>
      <c r="K94" s="9" t="s">
        <v>91</v>
      </c>
      <c r="L94" s="11">
        <v>149.67576593743399</v>
      </c>
      <c r="M94" s="11">
        <v>-33.838253506642502</v>
      </c>
      <c r="N94" s="9" t="s">
        <v>93</v>
      </c>
      <c r="O94" s="9" t="s">
        <v>94</v>
      </c>
      <c r="P94" s="9">
        <v>155</v>
      </c>
      <c r="Q94" s="9" t="s">
        <v>95</v>
      </c>
      <c r="R94" s="9" t="s">
        <v>110</v>
      </c>
      <c r="S94" s="9" t="s">
        <v>97</v>
      </c>
      <c r="T94" s="9" t="s">
        <v>92</v>
      </c>
      <c r="U94" s="9" t="s">
        <v>92</v>
      </c>
      <c r="V94" s="9" t="s">
        <v>98</v>
      </c>
      <c r="W94" s="9" t="s">
        <v>99</v>
      </c>
      <c r="X94" s="9" t="s">
        <v>100</v>
      </c>
      <c r="Y94" s="9" t="s">
        <v>101</v>
      </c>
      <c r="Z94" s="9" t="s">
        <v>102</v>
      </c>
      <c r="AA94" s="9" t="s">
        <v>103</v>
      </c>
      <c r="AB94" s="9" t="s">
        <v>92</v>
      </c>
      <c r="AC94" s="9" t="s">
        <v>104</v>
      </c>
      <c r="AD94" s="9" t="s">
        <v>105</v>
      </c>
      <c r="AE94" s="9" t="s">
        <v>106</v>
      </c>
      <c r="AF94" s="9" t="s">
        <v>107</v>
      </c>
      <c r="AG94" s="11">
        <v>22</v>
      </c>
      <c r="AH94" s="11">
        <v>2.98</v>
      </c>
      <c r="AI94" s="11">
        <v>3.1</v>
      </c>
      <c r="AJ94" s="11">
        <v>0.8</v>
      </c>
      <c r="AK94" s="11">
        <f t="shared" si="4"/>
        <v>800</v>
      </c>
      <c r="AL94" s="11">
        <v>1</v>
      </c>
      <c r="AM94" s="11">
        <v>68.3</v>
      </c>
      <c r="AN94" s="11">
        <v>0.5</v>
      </c>
      <c r="AO94" s="11">
        <v>0.31</v>
      </c>
      <c r="AP94" s="13">
        <v>0.04</v>
      </c>
      <c r="AQ94" s="13">
        <f t="shared" si="5"/>
        <v>400</v>
      </c>
      <c r="AR94" s="11">
        <v>0.02</v>
      </c>
      <c r="AS94" s="11">
        <v>68.7</v>
      </c>
      <c r="AT94" s="11">
        <v>3.7</v>
      </c>
      <c r="AU94" s="11">
        <v>26.4</v>
      </c>
      <c r="AV94" s="11">
        <v>1.94</v>
      </c>
      <c r="AW94" s="11">
        <v>13.53</v>
      </c>
      <c r="AX94" s="11"/>
      <c r="AY94" s="11"/>
      <c r="AZ94" s="11"/>
      <c r="BA94" s="11">
        <v>2.5099999999999998</v>
      </c>
      <c r="BB94" s="11">
        <v>7.5</v>
      </c>
      <c r="BC94" s="11"/>
      <c r="BD94" s="11"/>
      <c r="BE94" s="11">
        <v>0.16</v>
      </c>
      <c r="BF94" s="11">
        <v>32</v>
      </c>
      <c r="BG94" s="11"/>
      <c r="BH94" s="11">
        <v>0.04</v>
      </c>
      <c r="BI94" s="13">
        <v>0.17</v>
      </c>
      <c r="BJ94" s="11">
        <v>17.100000000000001</v>
      </c>
      <c r="BK94" s="11">
        <v>13.7</v>
      </c>
      <c r="BL94" s="11"/>
      <c r="BM94" s="11">
        <v>0.11</v>
      </c>
      <c r="BN94" s="11">
        <v>117</v>
      </c>
      <c r="BO94" s="11">
        <v>0.66</v>
      </c>
      <c r="BP94" s="14">
        <v>5.0000000000000001E-3</v>
      </c>
      <c r="BQ94" s="11">
        <v>0.4</v>
      </c>
      <c r="BR94" s="11"/>
      <c r="BS94" s="11">
        <v>8.3000000000000007</v>
      </c>
      <c r="BT94" s="13">
        <v>2.5999999999999999E-2</v>
      </c>
      <c r="BU94" s="13">
        <f t="shared" si="6"/>
        <v>260</v>
      </c>
      <c r="BV94" s="11">
        <v>15.91</v>
      </c>
      <c r="BW94" s="11">
        <v>0</v>
      </c>
      <c r="BX94" s="11"/>
      <c r="BY94" s="11">
        <v>2</v>
      </c>
      <c r="BZ94" s="11">
        <v>31.5</v>
      </c>
      <c r="CA94" s="11"/>
      <c r="CB94" s="15"/>
      <c r="CC94" s="11">
        <v>0.31</v>
      </c>
      <c r="CD94" s="11">
        <v>5.9</v>
      </c>
      <c r="CE94" s="11">
        <v>0.3</v>
      </c>
      <c r="CF94" s="11"/>
      <c r="CG94" s="11"/>
      <c r="CH94" s="11">
        <v>1.5</v>
      </c>
      <c r="CI94" s="11">
        <v>8.3000000000000007</v>
      </c>
      <c r="CJ94" s="11"/>
      <c r="CK94" s="11"/>
      <c r="CL94" s="11"/>
      <c r="CM94" s="11">
        <v>9.9</v>
      </c>
      <c r="CN94" s="16">
        <v>5.0000000000000001E-3</v>
      </c>
      <c r="CO94" s="15">
        <f t="shared" si="7"/>
        <v>50</v>
      </c>
      <c r="CP94" s="11"/>
      <c r="CQ94" s="11">
        <v>0.2</v>
      </c>
      <c r="CR94" s="11">
        <v>1.2</v>
      </c>
      <c r="CS94" s="11">
        <v>44</v>
      </c>
      <c r="CT94" s="11">
        <v>0</v>
      </c>
      <c r="CU94" s="11">
        <v>6.94</v>
      </c>
      <c r="CV94" s="11"/>
      <c r="CW94" s="11">
        <v>33.299999999999997</v>
      </c>
      <c r="CX94" s="11">
        <v>7.7</v>
      </c>
    </row>
    <row r="95" spans="1:102" ht="12" x14ac:dyDescent="0.15">
      <c r="A95" s="9" t="s">
        <v>85</v>
      </c>
      <c r="B95" s="9" t="s">
        <v>86</v>
      </c>
      <c r="C95" s="9" t="s">
        <v>87</v>
      </c>
      <c r="D95" s="10" t="s">
        <v>344</v>
      </c>
      <c r="E95" s="11">
        <v>747193</v>
      </c>
      <c r="F95" s="11">
        <v>6252565</v>
      </c>
      <c r="G95" s="9" t="s">
        <v>89</v>
      </c>
      <c r="H95" s="12" t="s">
        <v>403</v>
      </c>
      <c r="I95" s="9" t="s">
        <v>90</v>
      </c>
      <c r="J95" s="11">
        <v>1070</v>
      </c>
      <c r="K95" s="9" t="s">
        <v>91</v>
      </c>
      <c r="L95" s="11">
        <v>149.671337175133</v>
      </c>
      <c r="M95" s="11">
        <v>-33.838277482370302</v>
      </c>
      <c r="N95" s="9" t="s">
        <v>93</v>
      </c>
      <c r="O95" s="9" t="s">
        <v>94</v>
      </c>
      <c r="P95" s="9">
        <v>55</v>
      </c>
      <c r="Q95" s="9" t="s">
        <v>95</v>
      </c>
      <c r="R95" s="9" t="s">
        <v>110</v>
      </c>
      <c r="S95" s="9" t="s">
        <v>97</v>
      </c>
      <c r="T95" s="9" t="s">
        <v>92</v>
      </c>
      <c r="U95" s="9" t="s">
        <v>92</v>
      </c>
      <c r="V95" s="9" t="s">
        <v>98</v>
      </c>
      <c r="W95" s="9" t="s">
        <v>99</v>
      </c>
      <c r="X95" s="9" t="s">
        <v>100</v>
      </c>
      <c r="Y95" s="9" t="s">
        <v>101</v>
      </c>
      <c r="Z95" s="9" t="s">
        <v>102</v>
      </c>
      <c r="AA95" s="9" t="s">
        <v>103</v>
      </c>
      <c r="AB95" s="9" t="s">
        <v>117</v>
      </c>
      <c r="AC95" s="9" t="s">
        <v>104</v>
      </c>
      <c r="AD95" s="9" t="s">
        <v>105</v>
      </c>
      <c r="AE95" s="9" t="s">
        <v>106</v>
      </c>
      <c r="AF95" s="9" t="s">
        <v>107</v>
      </c>
      <c r="AG95" s="11">
        <v>11</v>
      </c>
      <c r="AH95" s="11">
        <v>0.56000000000000005</v>
      </c>
      <c r="AI95" s="11"/>
      <c r="AJ95" s="11"/>
      <c r="AK95" s="11">
        <f t="shared" si="4"/>
        <v>0</v>
      </c>
      <c r="AL95" s="11"/>
      <c r="AM95" s="11">
        <v>43.3</v>
      </c>
      <c r="AN95" s="11">
        <v>0.2</v>
      </c>
      <c r="AO95" s="11">
        <v>0.12</v>
      </c>
      <c r="AP95" s="13">
        <v>0.02</v>
      </c>
      <c r="AQ95" s="13">
        <f t="shared" si="5"/>
        <v>200</v>
      </c>
      <c r="AR95" s="11">
        <v>0.02</v>
      </c>
      <c r="AS95" s="11">
        <v>32.299999999999997</v>
      </c>
      <c r="AT95" s="11">
        <v>2.7</v>
      </c>
      <c r="AU95" s="11">
        <v>11.4</v>
      </c>
      <c r="AV95" s="11">
        <v>0.51</v>
      </c>
      <c r="AW95" s="11">
        <v>2.97</v>
      </c>
      <c r="AX95" s="11"/>
      <c r="AY95" s="11"/>
      <c r="AZ95" s="11"/>
      <c r="BA95" s="11">
        <v>0.45</v>
      </c>
      <c r="BB95" s="11">
        <v>2</v>
      </c>
      <c r="BC95" s="11"/>
      <c r="BD95" s="11"/>
      <c r="BE95" s="11"/>
      <c r="BF95" s="11">
        <v>20</v>
      </c>
      <c r="BG95" s="11"/>
      <c r="BH95" s="11"/>
      <c r="BI95" s="13">
        <v>0.04</v>
      </c>
      <c r="BJ95" s="11">
        <v>14.5</v>
      </c>
      <c r="BK95" s="11">
        <v>2.1</v>
      </c>
      <c r="BL95" s="11"/>
      <c r="BM95" s="11">
        <v>0.03</v>
      </c>
      <c r="BN95" s="11">
        <v>373</v>
      </c>
      <c r="BO95" s="11">
        <v>0.15</v>
      </c>
      <c r="BP95" s="14">
        <v>3.0000000000000001E-3</v>
      </c>
      <c r="BQ95" s="11">
        <v>0.5</v>
      </c>
      <c r="BR95" s="11"/>
      <c r="BS95" s="11">
        <v>3</v>
      </c>
      <c r="BT95" s="13">
        <v>1.0999999999999999E-2</v>
      </c>
      <c r="BU95" s="13">
        <f t="shared" si="6"/>
        <v>110</v>
      </c>
      <c r="BV95" s="11">
        <v>9.0299999999999994</v>
      </c>
      <c r="BW95" s="11">
        <v>0</v>
      </c>
      <c r="BX95" s="11"/>
      <c r="BY95" s="11"/>
      <c r="BZ95" s="11">
        <v>11.2</v>
      </c>
      <c r="CA95" s="11"/>
      <c r="CB95" s="15"/>
      <c r="CC95" s="11">
        <v>0.05</v>
      </c>
      <c r="CD95" s="11">
        <v>2.2000000000000002</v>
      </c>
      <c r="CE95" s="11"/>
      <c r="CF95" s="11"/>
      <c r="CG95" s="11"/>
      <c r="CH95" s="11">
        <v>0.6</v>
      </c>
      <c r="CI95" s="11">
        <v>3.8</v>
      </c>
      <c r="CJ95" s="11"/>
      <c r="CK95" s="11"/>
      <c r="CL95" s="11"/>
      <c r="CM95" s="11">
        <v>2.2000000000000002</v>
      </c>
      <c r="CN95" s="16">
        <v>2.1000000000000001E-2</v>
      </c>
      <c r="CO95" s="15">
        <f t="shared" si="7"/>
        <v>210</v>
      </c>
      <c r="CP95" s="11"/>
      <c r="CQ95" s="11">
        <v>0.08</v>
      </c>
      <c r="CR95" s="11">
        <v>0.5</v>
      </c>
      <c r="CS95" s="11">
        <v>15</v>
      </c>
      <c r="CT95" s="11">
        <v>0</v>
      </c>
      <c r="CU95" s="11">
        <v>7.1</v>
      </c>
      <c r="CV95" s="11"/>
      <c r="CW95" s="11">
        <v>12.9</v>
      </c>
      <c r="CX95" s="11">
        <v>0.5</v>
      </c>
    </row>
    <row r="96" spans="1:102" ht="12" x14ac:dyDescent="0.15">
      <c r="A96" s="9" t="s">
        <v>85</v>
      </c>
      <c r="B96" s="9" t="s">
        <v>86</v>
      </c>
      <c r="C96" s="9" t="s">
        <v>87</v>
      </c>
      <c r="D96" s="10" t="s">
        <v>173</v>
      </c>
      <c r="E96" s="11">
        <v>746996</v>
      </c>
      <c r="F96" s="11">
        <v>6252554</v>
      </c>
      <c r="G96" s="9" t="s">
        <v>89</v>
      </c>
      <c r="H96" s="12" t="s">
        <v>403</v>
      </c>
      <c r="I96" s="9" t="s">
        <v>90</v>
      </c>
      <c r="J96" s="11">
        <v>1062</v>
      </c>
      <c r="K96" s="9" t="s">
        <v>91</v>
      </c>
      <c r="L96" s="11">
        <v>149.669213364543</v>
      </c>
      <c r="M96" s="11">
        <v>-33.838422679566698</v>
      </c>
      <c r="N96" s="9" t="s">
        <v>93</v>
      </c>
      <c r="O96" s="9" t="s">
        <v>94</v>
      </c>
      <c r="P96" s="9">
        <v>55</v>
      </c>
      <c r="Q96" s="9" t="s">
        <v>95</v>
      </c>
      <c r="R96" s="9" t="s">
        <v>110</v>
      </c>
      <c r="S96" s="9" t="s">
        <v>97</v>
      </c>
      <c r="T96" s="9" t="s">
        <v>92</v>
      </c>
      <c r="U96" s="9" t="s">
        <v>92</v>
      </c>
      <c r="V96" s="9" t="s">
        <v>98</v>
      </c>
      <c r="W96" s="9" t="s">
        <v>99</v>
      </c>
      <c r="X96" s="9" t="s">
        <v>100</v>
      </c>
      <c r="Y96" s="9" t="s">
        <v>101</v>
      </c>
      <c r="Z96" s="9" t="s">
        <v>102</v>
      </c>
      <c r="AA96" s="9" t="s">
        <v>103</v>
      </c>
      <c r="AB96" s="9" t="s">
        <v>92</v>
      </c>
      <c r="AC96" s="9" t="s">
        <v>104</v>
      </c>
      <c r="AD96" s="9" t="s">
        <v>105</v>
      </c>
      <c r="AE96" s="9" t="s">
        <v>106</v>
      </c>
      <c r="AF96" s="9" t="s">
        <v>107</v>
      </c>
      <c r="AG96" s="11">
        <v>20</v>
      </c>
      <c r="AH96" s="11">
        <v>0.6</v>
      </c>
      <c r="AI96" s="11">
        <v>0.6</v>
      </c>
      <c r="AJ96" s="11"/>
      <c r="AK96" s="11">
        <f t="shared" si="4"/>
        <v>0</v>
      </c>
      <c r="AL96" s="11"/>
      <c r="AM96" s="11">
        <v>32</v>
      </c>
      <c r="AN96" s="11">
        <v>0.2</v>
      </c>
      <c r="AO96" s="11">
        <v>0.15</v>
      </c>
      <c r="AP96" s="13">
        <v>0.03</v>
      </c>
      <c r="AQ96" s="13">
        <f t="shared" si="5"/>
        <v>300</v>
      </c>
      <c r="AR96" s="11">
        <v>0.03</v>
      </c>
      <c r="AS96" s="11">
        <v>25</v>
      </c>
      <c r="AT96" s="11">
        <v>3.5</v>
      </c>
      <c r="AU96" s="11">
        <v>10.1</v>
      </c>
      <c r="AV96" s="11">
        <v>0.45</v>
      </c>
      <c r="AW96" s="11">
        <v>2.54</v>
      </c>
      <c r="AX96" s="11"/>
      <c r="AY96" s="11"/>
      <c r="AZ96" s="11"/>
      <c r="BA96" s="11">
        <v>0.67</v>
      </c>
      <c r="BB96" s="11">
        <v>2.2000000000000002</v>
      </c>
      <c r="BC96" s="11"/>
      <c r="BD96" s="11"/>
      <c r="BE96" s="11"/>
      <c r="BF96" s="11">
        <v>20</v>
      </c>
      <c r="BG96" s="11"/>
      <c r="BH96" s="11"/>
      <c r="BI96" s="13">
        <v>0.06</v>
      </c>
      <c r="BJ96" s="11">
        <v>9.9</v>
      </c>
      <c r="BK96" s="11">
        <v>1.6</v>
      </c>
      <c r="BL96" s="11"/>
      <c r="BM96" s="11">
        <v>0.03</v>
      </c>
      <c r="BN96" s="11">
        <v>123</v>
      </c>
      <c r="BO96" s="11">
        <v>0.2</v>
      </c>
      <c r="BP96" s="14">
        <v>4.0000000000000001E-3</v>
      </c>
      <c r="BQ96" s="11">
        <v>0.51</v>
      </c>
      <c r="BR96" s="11"/>
      <c r="BS96" s="11">
        <v>2.2999999999999998</v>
      </c>
      <c r="BT96" s="13">
        <v>1.4999999999999999E-2</v>
      </c>
      <c r="BU96" s="13">
        <f t="shared" si="6"/>
        <v>150</v>
      </c>
      <c r="BV96" s="11">
        <v>15.11</v>
      </c>
      <c r="BW96" s="11">
        <v>0</v>
      </c>
      <c r="BX96" s="11"/>
      <c r="BY96" s="11"/>
      <c r="BZ96" s="11">
        <v>10</v>
      </c>
      <c r="CA96" s="11"/>
      <c r="CB96" s="15">
        <v>0.01</v>
      </c>
      <c r="CC96" s="11">
        <v>0.1</v>
      </c>
      <c r="CD96" s="11">
        <v>2.1</v>
      </c>
      <c r="CE96" s="11">
        <v>0.1</v>
      </c>
      <c r="CF96" s="11"/>
      <c r="CG96" s="11"/>
      <c r="CH96" s="11">
        <v>0.7</v>
      </c>
      <c r="CI96" s="11">
        <v>4</v>
      </c>
      <c r="CJ96" s="11"/>
      <c r="CK96" s="11"/>
      <c r="CL96" s="11"/>
      <c r="CM96" s="11">
        <v>1.9</v>
      </c>
      <c r="CN96" s="16">
        <v>1.6E-2</v>
      </c>
      <c r="CO96" s="15">
        <f t="shared" si="7"/>
        <v>160</v>
      </c>
      <c r="CP96" s="11"/>
      <c r="CQ96" s="11">
        <v>7.0000000000000007E-2</v>
      </c>
      <c r="CR96" s="11">
        <v>0.7</v>
      </c>
      <c r="CS96" s="11">
        <v>15</v>
      </c>
      <c r="CT96" s="11">
        <v>0</v>
      </c>
      <c r="CU96" s="11">
        <v>4.55</v>
      </c>
      <c r="CV96" s="11"/>
      <c r="CW96" s="11">
        <v>12.6</v>
      </c>
      <c r="CX96" s="11">
        <v>0.4</v>
      </c>
    </row>
    <row r="97" spans="1:102" ht="12" x14ac:dyDescent="0.15">
      <c r="A97" s="9" t="s">
        <v>85</v>
      </c>
      <c r="B97" s="9" t="s">
        <v>86</v>
      </c>
      <c r="C97" s="9" t="s">
        <v>87</v>
      </c>
      <c r="D97" s="10" t="s">
        <v>199</v>
      </c>
      <c r="E97" s="11">
        <v>747099</v>
      </c>
      <c r="F97" s="11">
        <v>6252353</v>
      </c>
      <c r="G97" s="9" t="s">
        <v>89</v>
      </c>
      <c r="H97" s="12" t="s">
        <v>403</v>
      </c>
      <c r="I97" s="9" t="s">
        <v>90</v>
      </c>
      <c r="J97" s="11">
        <v>1067</v>
      </c>
      <c r="K97" s="9" t="s">
        <v>91</v>
      </c>
      <c r="L97" s="11">
        <v>149.670381760238</v>
      </c>
      <c r="M97" s="11">
        <v>-33.8402094594083</v>
      </c>
      <c r="N97" s="9" t="s">
        <v>93</v>
      </c>
      <c r="O97" s="9" t="s">
        <v>94</v>
      </c>
      <c r="P97" s="9">
        <v>55</v>
      </c>
      <c r="Q97" s="9" t="s">
        <v>95</v>
      </c>
      <c r="R97" s="9" t="s">
        <v>110</v>
      </c>
      <c r="S97" s="9" t="s">
        <v>97</v>
      </c>
      <c r="T97" s="9" t="s">
        <v>92</v>
      </c>
      <c r="U97" s="9" t="s">
        <v>92</v>
      </c>
      <c r="V97" s="9" t="s">
        <v>98</v>
      </c>
      <c r="W97" s="9" t="s">
        <v>99</v>
      </c>
      <c r="X97" s="9" t="s">
        <v>100</v>
      </c>
      <c r="Y97" s="9" t="s">
        <v>101</v>
      </c>
      <c r="Z97" s="9" t="s">
        <v>102</v>
      </c>
      <c r="AA97" s="9" t="s">
        <v>103</v>
      </c>
      <c r="AB97" s="9" t="s">
        <v>182</v>
      </c>
      <c r="AC97" s="9" t="s">
        <v>104</v>
      </c>
      <c r="AD97" s="9" t="s">
        <v>105</v>
      </c>
      <c r="AE97" s="9" t="s">
        <v>106</v>
      </c>
      <c r="AF97" s="9" t="s">
        <v>107</v>
      </c>
      <c r="AG97" s="11">
        <v>10</v>
      </c>
      <c r="AH97" s="11">
        <v>0.44</v>
      </c>
      <c r="AI97" s="11">
        <v>0.7</v>
      </c>
      <c r="AJ97" s="11"/>
      <c r="AK97" s="11">
        <f t="shared" si="4"/>
        <v>0</v>
      </c>
      <c r="AL97" s="11"/>
      <c r="AM97" s="11">
        <v>14.1</v>
      </c>
      <c r="AN97" s="11">
        <v>0.2</v>
      </c>
      <c r="AO97" s="11">
        <v>0.1</v>
      </c>
      <c r="AP97" s="13">
        <v>0.02</v>
      </c>
      <c r="AQ97" s="13">
        <f t="shared" si="5"/>
        <v>200</v>
      </c>
      <c r="AR97" s="11">
        <v>0.01</v>
      </c>
      <c r="AS97" s="11">
        <v>14.4</v>
      </c>
      <c r="AT97" s="11">
        <v>1.9</v>
      </c>
      <c r="AU97" s="11">
        <v>6.4</v>
      </c>
      <c r="AV97" s="11">
        <v>0.62</v>
      </c>
      <c r="AW97" s="11">
        <v>1.42</v>
      </c>
      <c r="AX97" s="11"/>
      <c r="AY97" s="11"/>
      <c r="AZ97" s="11"/>
      <c r="BA97" s="11">
        <v>0.63</v>
      </c>
      <c r="BB97" s="11">
        <v>1.4</v>
      </c>
      <c r="BC97" s="11"/>
      <c r="BD97" s="11"/>
      <c r="BE97" s="11"/>
      <c r="BF97" s="11">
        <v>11</v>
      </c>
      <c r="BG97" s="11"/>
      <c r="BH97" s="11"/>
      <c r="BI97" s="13">
        <v>0.03</v>
      </c>
      <c r="BJ97" s="11">
        <v>7.2</v>
      </c>
      <c r="BK97" s="11">
        <v>2.2999999999999998</v>
      </c>
      <c r="BL97" s="11"/>
      <c r="BM97" s="11">
        <v>0.03</v>
      </c>
      <c r="BN97" s="11">
        <v>92</v>
      </c>
      <c r="BO97" s="11">
        <v>0.21</v>
      </c>
      <c r="BP97" s="14">
        <v>3.0000000000000001E-3</v>
      </c>
      <c r="BQ97" s="11">
        <v>0.25</v>
      </c>
      <c r="BR97" s="11"/>
      <c r="BS97" s="11">
        <v>1.4</v>
      </c>
      <c r="BT97" s="13">
        <v>0.01</v>
      </c>
      <c r="BU97" s="13">
        <f t="shared" si="6"/>
        <v>100</v>
      </c>
      <c r="BV97" s="11">
        <v>6.22</v>
      </c>
      <c r="BW97" s="11">
        <v>0</v>
      </c>
      <c r="BX97" s="11"/>
      <c r="BY97" s="11"/>
      <c r="BZ97" s="11">
        <v>7.6</v>
      </c>
      <c r="CA97" s="11"/>
      <c r="CB97" s="15"/>
      <c r="CC97" s="11">
        <v>7.0000000000000007E-2</v>
      </c>
      <c r="CD97" s="11">
        <v>1.2</v>
      </c>
      <c r="CE97" s="11"/>
      <c r="CF97" s="11"/>
      <c r="CG97" s="11"/>
      <c r="CH97" s="11">
        <v>0.3</v>
      </c>
      <c r="CI97" s="11">
        <v>3.6</v>
      </c>
      <c r="CJ97" s="11"/>
      <c r="CK97" s="11"/>
      <c r="CL97" s="11"/>
      <c r="CM97" s="11">
        <v>2.2000000000000002</v>
      </c>
      <c r="CN97" s="16">
        <v>1.7999999999999999E-2</v>
      </c>
      <c r="CO97" s="15">
        <f t="shared" si="7"/>
        <v>180</v>
      </c>
      <c r="CP97" s="11"/>
      <c r="CQ97" s="11">
        <v>0.04</v>
      </c>
      <c r="CR97" s="11">
        <v>0.5</v>
      </c>
      <c r="CS97" s="11">
        <v>19</v>
      </c>
      <c r="CT97" s="11">
        <v>0</v>
      </c>
      <c r="CU97" s="11">
        <v>1.63</v>
      </c>
      <c r="CV97" s="11"/>
      <c r="CW97" s="11">
        <v>10.4</v>
      </c>
      <c r="CX97" s="11">
        <v>0.6</v>
      </c>
    </row>
    <row r="98" spans="1:102" ht="12" x14ac:dyDescent="0.15">
      <c r="A98" s="9" t="s">
        <v>85</v>
      </c>
      <c r="B98" s="9" t="s">
        <v>86</v>
      </c>
      <c r="C98" s="9" t="s">
        <v>87</v>
      </c>
      <c r="D98" s="10" t="s">
        <v>274</v>
      </c>
      <c r="E98" s="11">
        <v>747306</v>
      </c>
      <c r="F98" s="11">
        <v>6252359</v>
      </c>
      <c r="G98" s="9" t="s">
        <v>89</v>
      </c>
      <c r="H98" s="12" t="s">
        <v>403</v>
      </c>
      <c r="I98" s="9" t="s">
        <v>90</v>
      </c>
      <c r="J98" s="11">
        <v>1073</v>
      </c>
      <c r="K98" s="9" t="s">
        <v>91</v>
      </c>
      <c r="L98" s="11">
        <v>149.67261498096201</v>
      </c>
      <c r="M98" s="11">
        <v>-33.840106944686099</v>
      </c>
      <c r="N98" s="9" t="s">
        <v>93</v>
      </c>
      <c r="O98" s="9" t="s">
        <v>94</v>
      </c>
      <c r="P98" s="9">
        <v>155</v>
      </c>
      <c r="Q98" s="9" t="s">
        <v>95</v>
      </c>
      <c r="R98" s="9" t="s">
        <v>110</v>
      </c>
      <c r="S98" s="9" t="s">
        <v>97</v>
      </c>
      <c r="T98" s="9" t="s">
        <v>92</v>
      </c>
      <c r="U98" s="9" t="s">
        <v>92</v>
      </c>
      <c r="V98" s="9" t="s">
        <v>98</v>
      </c>
      <c r="W98" s="9" t="s">
        <v>99</v>
      </c>
      <c r="X98" s="9" t="s">
        <v>100</v>
      </c>
      <c r="Y98" s="9" t="s">
        <v>101</v>
      </c>
      <c r="Z98" s="9" t="s">
        <v>102</v>
      </c>
      <c r="AA98" s="9" t="s">
        <v>103</v>
      </c>
      <c r="AB98" s="9" t="s">
        <v>92</v>
      </c>
      <c r="AC98" s="9" t="s">
        <v>104</v>
      </c>
      <c r="AD98" s="9" t="s">
        <v>105</v>
      </c>
      <c r="AE98" s="9" t="s">
        <v>106</v>
      </c>
      <c r="AF98" s="9" t="s">
        <v>107</v>
      </c>
      <c r="AG98" s="11">
        <v>14</v>
      </c>
      <c r="AH98" s="11">
        <v>0.41</v>
      </c>
      <c r="AI98" s="11">
        <v>0.4</v>
      </c>
      <c r="AJ98" s="11">
        <v>2.2999999999999998</v>
      </c>
      <c r="AK98" s="11">
        <f t="shared" si="4"/>
        <v>2300</v>
      </c>
      <c r="AL98" s="11"/>
      <c r="AM98" s="11">
        <v>25.5</v>
      </c>
      <c r="AN98" s="11">
        <v>0.2</v>
      </c>
      <c r="AO98" s="11">
        <v>0.1</v>
      </c>
      <c r="AP98" s="13">
        <v>0.04</v>
      </c>
      <c r="AQ98" s="13">
        <f t="shared" si="5"/>
        <v>400</v>
      </c>
      <c r="AR98" s="11"/>
      <c r="AS98" s="11">
        <v>20.3</v>
      </c>
      <c r="AT98" s="11">
        <v>1.8</v>
      </c>
      <c r="AU98" s="11">
        <v>5.7</v>
      </c>
      <c r="AV98" s="11">
        <v>0.53</v>
      </c>
      <c r="AW98" s="11">
        <v>1.67</v>
      </c>
      <c r="AX98" s="11"/>
      <c r="AY98" s="11"/>
      <c r="AZ98" s="11"/>
      <c r="BA98" s="11">
        <v>0.41</v>
      </c>
      <c r="BB98" s="11">
        <v>1.2</v>
      </c>
      <c r="BC98" s="11"/>
      <c r="BD98" s="11"/>
      <c r="BE98" s="11"/>
      <c r="BF98" s="11">
        <v>8</v>
      </c>
      <c r="BG98" s="11"/>
      <c r="BH98" s="11"/>
      <c r="BI98" s="13">
        <v>0.04</v>
      </c>
      <c r="BJ98" s="11">
        <v>10</v>
      </c>
      <c r="BK98" s="11">
        <v>1.8</v>
      </c>
      <c r="BL98" s="11"/>
      <c r="BM98" s="11">
        <v>0.02</v>
      </c>
      <c r="BN98" s="11">
        <v>148</v>
      </c>
      <c r="BO98" s="11">
        <v>0.18</v>
      </c>
      <c r="BP98" s="14">
        <v>3.0000000000000001E-3</v>
      </c>
      <c r="BQ98" s="11">
        <v>0.13</v>
      </c>
      <c r="BR98" s="11"/>
      <c r="BS98" s="11">
        <v>1.3</v>
      </c>
      <c r="BT98" s="13">
        <v>0.01</v>
      </c>
      <c r="BU98" s="13">
        <f t="shared" si="6"/>
        <v>100</v>
      </c>
      <c r="BV98" s="11">
        <v>6.63</v>
      </c>
      <c r="BW98" s="11">
        <v>0</v>
      </c>
      <c r="BX98" s="11"/>
      <c r="BY98" s="11"/>
      <c r="BZ98" s="11">
        <v>8.3000000000000007</v>
      </c>
      <c r="CA98" s="11"/>
      <c r="CB98" s="15"/>
      <c r="CC98" s="11">
        <v>0.06</v>
      </c>
      <c r="CD98" s="11">
        <v>1.3</v>
      </c>
      <c r="CE98" s="11"/>
      <c r="CF98" s="11"/>
      <c r="CG98" s="11"/>
      <c r="CH98" s="11">
        <v>0.4</v>
      </c>
      <c r="CI98" s="11">
        <v>5.4</v>
      </c>
      <c r="CJ98" s="11"/>
      <c r="CK98" s="11"/>
      <c r="CL98" s="11"/>
      <c r="CM98" s="11">
        <v>2.6</v>
      </c>
      <c r="CN98" s="16">
        <v>8.0000000000000002E-3</v>
      </c>
      <c r="CO98" s="15">
        <f t="shared" si="7"/>
        <v>80</v>
      </c>
      <c r="CP98" s="11"/>
      <c r="CQ98" s="11">
        <v>0.06</v>
      </c>
      <c r="CR98" s="11">
        <v>0.4</v>
      </c>
      <c r="CS98" s="11">
        <v>14</v>
      </c>
      <c r="CT98" s="11">
        <v>0</v>
      </c>
      <c r="CU98" s="11">
        <v>3.68</v>
      </c>
      <c r="CV98" s="11"/>
      <c r="CW98" s="11">
        <v>6.7</v>
      </c>
      <c r="CX98" s="11">
        <v>0.4</v>
      </c>
    </row>
    <row r="99" spans="1:102" ht="12" x14ac:dyDescent="0.15">
      <c r="A99" s="9" t="s">
        <v>85</v>
      </c>
      <c r="B99" s="9" t="s">
        <v>86</v>
      </c>
      <c r="C99" s="9" t="s">
        <v>87</v>
      </c>
      <c r="D99" s="10" t="s">
        <v>316</v>
      </c>
      <c r="E99" s="11">
        <v>746906</v>
      </c>
      <c r="F99" s="11">
        <v>6252748</v>
      </c>
      <c r="G99" s="9" t="s">
        <v>89</v>
      </c>
      <c r="H99" s="12" t="s">
        <v>403</v>
      </c>
      <c r="I99" s="9" t="s">
        <v>90</v>
      </c>
      <c r="J99" s="11">
        <v>1064</v>
      </c>
      <c r="K99" s="9" t="s">
        <v>91</v>
      </c>
      <c r="L99" s="11">
        <v>149.668187331387</v>
      </c>
      <c r="M99" s="11">
        <v>-33.836695912098797</v>
      </c>
      <c r="N99" s="9" t="s">
        <v>93</v>
      </c>
      <c r="O99" s="9" t="s">
        <v>94</v>
      </c>
      <c r="P99" s="9" t="s">
        <v>112</v>
      </c>
      <c r="Q99" s="9" t="s">
        <v>95</v>
      </c>
      <c r="R99" s="9" t="s">
        <v>110</v>
      </c>
      <c r="S99" s="9" t="s">
        <v>97</v>
      </c>
      <c r="T99" s="9" t="s">
        <v>92</v>
      </c>
      <c r="U99" s="9" t="s">
        <v>92</v>
      </c>
      <c r="V99" s="9" t="s">
        <v>98</v>
      </c>
      <c r="W99" s="9" t="s">
        <v>99</v>
      </c>
      <c r="X99" s="9" t="s">
        <v>100</v>
      </c>
      <c r="Y99" s="9" t="s">
        <v>101</v>
      </c>
      <c r="Z99" s="9" t="s">
        <v>102</v>
      </c>
      <c r="AA99" s="9" t="s">
        <v>103</v>
      </c>
      <c r="AB99" s="9" t="s">
        <v>182</v>
      </c>
      <c r="AC99" s="9" t="s">
        <v>104</v>
      </c>
      <c r="AD99" s="9" t="s">
        <v>105</v>
      </c>
      <c r="AE99" s="9" t="s">
        <v>106</v>
      </c>
      <c r="AF99" s="9" t="s">
        <v>107</v>
      </c>
      <c r="AG99" s="11">
        <v>28</v>
      </c>
      <c r="AH99" s="11">
        <v>0.99</v>
      </c>
      <c r="AI99" s="11">
        <v>1.2</v>
      </c>
      <c r="AJ99" s="11">
        <v>1.5</v>
      </c>
      <c r="AK99" s="11">
        <f t="shared" si="4"/>
        <v>1500</v>
      </c>
      <c r="AL99" s="11"/>
      <c r="AM99" s="11">
        <v>100.5</v>
      </c>
      <c r="AN99" s="11">
        <v>0.5</v>
      </c>
      <c r="AO99" s="11">
        <v>0.37</v>
      </c>
      <c r="AP99" s="13">
        <v>7.0000000000000007E-2</v>
      </c>
      <c r="AQ99" s="13">
        <f t="shared" si="5"/>
        <v>700.00000000000011</v>
      </c>
      <c r="AR99" s="11">
        <v>0.03</v>
      </c>
      <c r="AS99" s="11">
        <v>53.7</v>
      </c>
      <c r="AT99" s="11">
        <v>4.3</v>
      </c>
      <c r="AU99" s="11">
        <v>9.5</v>
      </c>
      <c r="AV99" s="11">
        <v>1.1200000000000001</v>
      </c>
      <c r="AW99" s="11">
        <v>11.2</v>
      </c>
      <c r="AX99" s="11"/>
      <c r="AY99" s="11"/>
      <c r="AZ99" s="11"/>
      <c r="BA99" s="11">
        <v>1.1499999999999999</v>
      </c>
      <c r="BB99" s="11">
        <v>2.8</v>
      </c>
      <c r="BC99" s="11"/>
      <c r="BD99" s="11"/>
      <c r="BE99" s="11"/>
      <c r="BF99" s="11">
        <v>15</v>
      </c>
      <c r="BG99" s="11"/>
      <c r="BH99" s="11">
        <v>0.03</v>
      </c>
      <c r="BI99" s="13">
        <v>0.18</v>
      </c>
      <c r="BJ99" s="11">
        <v>32.4</v>
      </c>
      <c r="BK99" s="11">
        <v>6.3</v>
      </c>
      <c r="BL99" s="11"/>
      <c r="BM99" s="11">
        <v>0.1</v>
      </c>
      <c r="BN99" s="11">
        <v>550</v>
      </c>
      <c r="BO99" s="11">
        <v>0.3</v>
      </c>
      <c r="BP99" s="14">
        <v>3.0000000000000001E-3</v>
      </c>
      <c r="BQ99" s="11">
        <v>0.67</v>
      </c>
      <c r="BR99" s="11"/>
      <c r="BS99" s="11">
        <v>8.9</v>
      </c>
      <c r="BT99" s="13">
        <v>2.5999999999999999E-2</v>
      </c>
      <c r="BU99" s="13">
        <f t="shared" si="6"/>
        <v>260</v>
      </c>
      <c r="BV99" s="11">
        <v>13.61</v>
      </c>
      <c r="BW99" s="11">
        <v>0</v>
      </c>
      <c r="BX99" s="11"/>
      <c r="BY99" s="11"/>
      <c r="BZ99" s="11">
        <v>19.7</v>
      </c>
      <c r="CA99" s="11"/>
      <c r="CB99" s="15"/>
      <c r="CC99" s="11">
        <v>0.19</v>
      </c>
      <c r="CD99" s="11">
        <v>2.6</v>
      </c>
      <c r="CE99" s="11"/>
      <c r="CF99" s="11"/>
      <c r="CG99" s="11"/>
      <c r="CH99" s="11">
        <v>0.8</v>
      </c>
      <c r="CI99" s="11">
        <v>10.7</v>
      </c>
      <c r="CJ99" s="11"/>
      <c r="CK99" s="11"/>
      <c r="CL99" s="11"/>
      <c r="CM99" s="11">
        <v>3.8</v>
      </c>
      <c r="CN99" s="16">
        <v>1.2E-2</v>
      </c>
      <c r="CO99" s="15">
        <f t="shared" si="7"/>
        <v>120</v>
      </c>
      <c r="CP99" s="11"/>
      <c r="CQ99" s="11">
        <v>0.08</v>
      </c>
      <c r="CR99" s="11">
        <v>1.3</v>
      </c>
      <c r="CS99" s="11">
        <v>13</v>
      </c>
      <c r="CT99" s="11">
        <v>0</v>
      </c>
      <c r="CU99" s="11">
        <v>18.239999999999998</v>
      </c>
      <c r="CV99" s="11"/>
      <c r="CW99" s="11">
        <v>40.700000000000003</v>
      </c>
      <c r="CX99" s="11">
        <v>0.5</v>
      </c>
    </row>
    <row r="100" spans="1:102" ht="12" x14ac:dyDescent="0.15">
      <c r="A100" s="9" t="s">
        <v>85</v>
      </c>
      <c r="B100" s="9" t="s">
        <v>86</v>
      </c>
      <c r="C100" s="9" t="s">
        <v>87</v>
      </c>
      <c r="D100" s="10" t="s">
        <v>180</v>
      </c>
      <c r="E100" s="11">
        <v>747100</v>
      </c>
      <c r="F100" s="11">
        <v>6252748</v>
      </c>
      <c r="G100" s="9" t="s">
        <v>89</v>
      </c>
      <c r="H100" s="12" t="s">
        <v>403</v>
      </c>
      <c r="I100" s="9" t="s">
        <v>90</v>
      </c>
      <c r="J100" s="11">
        <v>1095</v>
      </c>
      <c r="K100" s="9" t="s">
        <v>91</v>
      </c>
      <c r="L100" s="11">
        <v>149.67028179793601</v>
      </c>
      <c r="M100" s="11">
        <v>-33.836650539157901</v>
      </c>
      <c r="N100" s="9" t="s">
        <v>93</v>
      </c>
      <c r="O100" s="9" t="s">
        <v>94</v>
      </c>
      <c r="P100" s="9" t="s">
        <v>112</v>
      </c>
      <c r="Q100" s="9" t="s">
        <v>95</v>
      </c>
      <c r="R100" s="9" t="s">
        <v>110</v>
      </c>
      <c r="S100" s="9" t="s">
        <v>97</v>
      </c>
      <c r="T100" s="9" t="s">
        <v>92</v>
      </c>
      <c r="U100" s="9" t="s">
        <v>92</v>
      </c>
      <c r="V100" s="9" t="s">
        <v>98</v>
      </c>
      <c r="W100" s="9" t="s">
        <v>99</v>
      </c>
      <c r="X100" s="9" t="s">
        <v>100</v>
      </c>
      <c r="Y100" s="9" t="s">
        <v>101</v>
      </c>
      <c r="Z100" s="9" t="s">
        <v>102</v>
      </c>
      <c r="AA100" s="9" t="s">
        <v>103</v>
      </c>
      <c r="AB100" s="9" t="s">
        <v>92</v>
      </c>
      <c r="AC100" s="9" t="s">
        <v>104</v>
      </c>
      <c r="AD100" s="9" t="s">
        <v>105</v>
      </c>
      <c r="AE100" s="9" t="s">
        <v>106</v>
      </c>
      <c r="AF100" s="9" t="s">
        <v>107</v>
      </c>
      <c r="AG100" s="11">
        <v>13</v>
      </c>
      <c r="AH100" s="11">
        <v>1.1000000000000001</v>
      </c>
      <c r="AI100" s="11">
        <v>0.5</v>
      </c>
      <c r="AJ100" s="11"/>
      <c r="AK100" s="11">
        <f t="shared" si="4"/>
        <v>0</v>
      </c>
      <c r="AL100" s="11">
        <v>2</v>
      </c>
      <c r="AM100" s="11">
        <v>221.3</v>
      </c>
      <c r="AN100" s="11">
        <v>1.1000000000000001</v>
      </c>
      <c r="AO100" s="11">
        <v>0.14000000000000001</v>
      </c>
      <c r="AP100" s="13">
        <v>0.19</v>
      </c>
      <c r="AQ100" s="13">
        <f t="shared" si="5"/>
        <v>1900</v>
      </c>
      <c r="AR100" s="11">
        <v>0.06</v>
      </c>
      <c r="AS100" s="11">
        <v>64.8</v>
      </c>
      <c r="AT100" s="11">
        <v>34.299999999999997</v>
      </c>
      <c r="AU100" s="11">
        <v>53.8</v>
      </c>
      <c r="AV100" s="11">
        <v>0.57999999999999996</v>
      </c>
      <c r="AW100" s="11">
        <v>15.72</v>
      </c>
      <c r="AX100" s="11"/>
      <c r="AY100" s="11"/>
      <c r="AZ100" s="11"/>
      <c r="BA100" s="11">
        <v>3.01</v>
      </c>
      <c r="BB100" s="11">
        <v>5.6</v>
      </c>
      <c r="BC100" s="11"/>
      <c r="BD100" s="11"/>
      <c r="BE100" s="11">
        <v>0.23</v>
      </c>
      <c r="BF100" s="11">
        <v>26</v>
      </c>
      <c r="BG100" s="11"/>
      <c r="BH100" s="11">
        <v>0.04</v>
      </c>
      <c r="BI100" s="13">
        <v>0.11</v>
      </c>
      <c r="BJ100" s="11">
        <v>37.799999999999997</v>
      </c>
      <c r="BK100" s="11">
        <v>2.1</v>
      </c>
      <c r="BL100" s="11"/>
      <c r="BM100" s="11">
        <v>0.15</v>
      </c>
      <c r="BN100" s="11">
        <v>2458</v>
      </c>
      <c r="BO100" s="11">
        <v>0.76</v>
      </c>
      <c r="BP100" s="14">
        <v>4.0000000000000001E-3</v>
      </c>
      <c r="BQ100" s="11">
        <v>5.01</v>
      </c>
      <c r="BR100" s="11"/>
      <c r="BS100" s="11">
        <v>20.7</v>
      </c>
      <c r="BT100" s="13">
        <v>5.8000000000000003E-2</v>
      </c>
      <c r="BU100" s="13">
        <f t="shared" si="6"/>
        <v>580</v>
      </c>
      <c r="BV100" s="11">
        <v>13.09</v>
      </c>
      <c r="BW100" s="11">
        <v>0</v>
      </c>
      <c r="BX100" s="11"/>
      <c r="BY100" s="11"/>
      <c r="BZ100" s="11">
        <v>16.100000000000001</v>
      </c>
      <c r="CA100" s="11"/>
      <c r="CB100" s="15">
        <v>0.02</v>
      </c>
      <c r="CC100" s="11">
        <v>0.1</v>
      </c>
      <c r="CD100" s="11">
        <v>7</v>
      </c>
      <c r="CE100" s="11"/>
      <c r="CF100" s="11"/>
      <c r="CG100" s="11"/>
      <c r="CH100" s="11">
        <v>1.1000000000000001</v>
      </c>
      <c r="CI100" s="11">
        <v>33.6</v>
      </c>
      <c r="CJ100" s="11"/>
      <c r="CK100" s="11"/>
      <c r="CL100" s="11"/>
      <c r="CM100" s="11">
        <v>5.9</v>
      </c>
      <c r="CN100" s="16">
        <v>0.32700000000000001</v>
      </c>
      <c r="CO100" s="15">
        <f t="shared" si="7"/>
        <v>3270</v>
      </c>
      <c r="CP100" s="11"/>
      <c r="CQ100" s="11">
        <v>0.08</v>
      </c>
      <c r="CR100" s="11">
        <v>1.2</v>
      </c>
      <c r="CS100" s="11">
        <v>72</v>
      </c>
      <c r="CT100" s="11">
        <v>0</v>
      </c>
      <c r="CU100" s="11">
        <v>20.49</v>
      </c>
      <c r="CV100" s="11"/>
      <c r="CW100" s="11">
        <v>62.5</v>
      </c>
      <c r="CX100" s="11">
        <v>17.399999999999999</v>
      </c>
    </row>
    <row r="101" spans="1:102" ht="12" x14ac:dyDescent="0.15">
      <c r="A101" s="9" t="s">
        <v>85</v>
      </c>
      <c r="B101" s="9" t="s">
        <v>86</v>
      </c>
      <c r="C101" s="9" t="s">
        <v>87</v>
      </c>
      <c r="D101" s="10" t="s">
        <v>348</v>
      </c>
      <c r="E101" s="11">
        <v>747297</v>
      </c>
      <c r="F101" s="11">
        <v>6252752</v>
      </c>
      <c r="G101" s="9" t="s">
        <v>89</v>
      </c>
      <c r="H101" s="12" t="s">
        <v>403</v>
      </c>
      <c r="I101" s="9" t="s">
        <v>90</v>
      </c>
      <c r="J101" s="11">
        <v>1082</v>
      </c>
      <c r="K101" s="9" t="s">
        <v>91</v>
      </c>
      <c r="L101" s="11">
        <v>149.67240752594199</v>
      </c>
      <c r="M101" s="11">
        <v>-33.836568390942602</v>
      </c>
      <c r="N101" s="9" t="s">
        <v>93</v>
      </c>
      <c r="O101" s="9" t="s">
        <v>94</v>
      </c>
      <c r="P101" s="9">
        <v>155</v>
      </c>
      <c r="Q101" s="9" t="s">
        <v>95</v>
      </c>
      <c r="R101" s="9" t="s">
        <v>110</v>
      </c>
      <c r="S101" s="9" t="s">
        <v>97</v>
      </c>
      <c r="T101" s="9" t="s">
        <v>92</v>
      </c>
      <c r="U101" s="9" t="s">
        <v>92</v>
      </c>
      <c r="V101" s="9" t="s">
        <v>98</v>
      </c>
      <c r="W101" s="9" t="s">
        <v>99</v>
      </c>
      <c r="X101" s="9" t="s">
        <v>100</v>
      </c>
      <c r="Y101" s="9" t="s">
        <v>101</v>
      </c>
      <c r="Z101" s="9" t="s">
        <v>102</v>
      </c>
      <c r="AA101" s="9" t="s">
        <v>103</v>
      </c>
      <c r="AB101" s="9" t="s">
        <v>349</v>
      </c>
      <c r="AC101" s="9" t="s">
        <v>104</v>
      </c>
      <c r="AD101" s="9" t="s">
        <v>105</v>
      </c>
      <c r="AE101" s="9" t="s">
        <v>106</v>
      </c>
      <c r="AF101" s="9" t="s">
        <v>107</v>
      </c>
      <c r="AG101" s="11">
        <v>17</v>
      </c>
      <c r="AH101" s="11">
        <v>0.67</v>
      </c>
      <c r="AI101" s="11">
        <v>0.1</v>
      </c>
      <c r="AJ101" s="11">
        <v>0.2</v>
      </c>
      <c r="AK101" s="11">
        <f t="shared" si="4"/>
        <v>200</v>
      </c>
      <c r="AL101" s="11"/>
      <c r="AM101" s="11">
        <v>61.4</v>
      </c>
      <c r="AN101" s="11">
        <v>0.3</v>
      </c>
      <c r="AO101" s="11">
        <v>0.11</v>
      </c>
      <c r="AP101" s="13">
        <v>0.02</v>
      </c>
      <c r="AQ101" s="13">
        <f t="shared" si="5"/>
        <v>200</v>
      </c>
      <c r="AR101" s="11">
        <v>0.02</v>
      </c>
      <c r="AS101" s="11">
        <v>32.299999999999997</v>
      </c>
      <c r="AT101" s="11">
        <v>1.9</v>
      </c>
      <c r="AU101" s="11">
        <v>11.1</v>
      </c>
      <c r="AV101" s="11">
        <v>0.91</v>
      </c>
      <c r="AW101" s="11">
        <v>3.37</v>
      </c>
      <c r="AX101" s="11"/>
      <c r="AY101" s="11"/>
      <c r="AZ101" s="11"/>
      <c r="BA101" s="11">
        <v>0.47</v>
      </c>
      <c r="BB101" s="11">
        <v>2.2999999999999998</v>
      </c>
      <c r="BC101" s="11"/>
      <c r="BD101" s="11"/>
      <c r="BE101" s="11"/>
      <c r="BF101" s="11">
        <v>16</v>
      </c>
      <c r="BG101" s="11"/>
      <c r="BH101" s="11">
        <v>0.02</v>
      </c>
      <c r="BI101" s="13">
        <v>0.04</v>
      </c>
      <c r="BJ101" s="11">
        <v>16.3</v>
      </c>
      <c r="BK101" s="11">
        <v>3.1</v>
      </c>
      <c r="BL101" s="11"/>
      <c r="BM101" s="11">
        <v>0.03</v>
      </c>
      <c r="BN101" s="11">
        <v>261</v>
      </c>
      <c r="BO101" s="11">
        <v>0.12</v>
      </c>
      <c r="BP101" s="14">
        <v>2E-3</v>
      </c>
      <c r="BQ101" s="11">
        <v>0.41</v>
      </c>
      <c r="BR101" s="11"/>
      <c r="BS101" s="11">
        <v>3.2</v>
      </c>
      <c r="BT101" s="13">
        <v>1.0999999999999999E-2</v>
      </c>
      <c r="BU101" s="13">
        <f t="shared" si="6"/>
        <v>110</v>
      </c>
      <c r="BV101" s="11">
        <v>8.98</v>
      </c>
      <c r="BW101" s="11">
        <v>0</v>
      </c>
      <c r="BX101" s="11"/>
      <c r="BY101" s="11"/>
      <c r="BZ101" s="11">
        <v>11.9</v>
      </c>
      <c r="CA101" s="11"/>
      <c r="CB101" s="15"/>
      <c r="CC101" s="11">
        <v>0.05</v>
      </c>
      <c r="CD101" s="11">
        <v>2.2999999999999998</v>
      </c>
      <c r="CE101" s="11"/>
      <c r="CF101" s="11"/>
      <c r="CG101" s="11"/>
      <c r="CH101" s="11">
        <v>0.6</v>
      </c>
      <c r="CI101" s="11">
        <v>5.4</v>
      </c>
      <c r="CJ101" s="11"/>
      <c r="CK101" s="11"/>
      <c r="CL101" s="11"/>
      <c r="CM101" s="11">
        <v>1.9</v>
      </c>
      <c r="CN101" s="16">
        <v>1.4999999999999999E-2</v>
      </c>
      <c r="CO101" s="15">
        <f t="shared" si="7"/>
        <v>150</v>
      </c>
      <c r="CP101" s="11"/>
      <c r="CQ101" s="11">
        <v>0.09</v>
      </c>
      <c r="CR101" s="11">
        <v>0.5</v>
      </c>
      <c r="CS101" s="11">
        <v>16</v>
      </c>
      <c r="CT101" s="11">
        <v>0</v>
      </c>
      <c r="CU101" s="11">
        <v>6.96</v>
      </c>
      <c r="CV101" s="11"/>
      <c r="CW101" s="11">
        <v>11.6</v>
      </c>
      <c r="CX101" s="11">
        <v>0.3</v>
      </c>
    </row>
    <row r="102" spans="1:102" ht="12" x14ac:dyDescent="0.15">
      <c r="A102" s="9" t="s">
        <v>85</v>
      </c>
      <c r="B102" s="9" t="s">
        <v>86</v>
      </c>
      <c r="C102" s="9" t="s">
        <v>87</v>
      </c>
      <c r="D102" s="10" t="s">
        <v>184</v>
      </c>
      <c r="E102" s="11">
        <v>747497</v>
      </c>
      <c r="F102" s="11">
        <v>6252754</v>
      </c>
      <c r="G102" s="9" t="s">
        <v>89</v>
      </c>
      <c r="H102" s="12" t="s">
        <v>403</v>
      </c>
      <c r="I102" s="9" t="s">
        <v>90</v>
      </c>
      <c r="J102" s="11">
        <v>1099</v>
      </c>
      <c r="K102" s="9" t="s">
        <v>91</v>
      </c>
      <c r="L102" s="11">
        <v>149.67456619742799</v>
      </c>
      <c r="M102" s="11">
        <v>-33.836503521792999</v>
      </c>
      <c r="N102" s="9" t="s">
        <v>93</v>
      </c>
      <c r="O102" s="9" t="s">
        <v>94</v>
      </c>
      <c r="P102" s="9">
        <v>55</v>
      </c>
      <c r="Q102" s="9" t="s">
        <v>95</v>
      </c>
      <c r="R102" s="9" t="s">
        <v>110</v>
      </c>
      <c r="S102" s="9" t="s">
        <v>97</v>
      </c>
      <c r="T102" s="9" t="s">
        <v>92</v>
      </c>
      <c r="U102" s="9" t="s">
        <v>92</v>
      </c>
      <c r="V102" s="9" t="s">
        <v>98</v>
      </c>
      <c r="W102" s="9" t="s">
        <v>99</v>
      </c>
      <c r="X102" s="9" t="s">
        <v>100</v>
      </c>
      <c r="Y102" s="9" t="s">
        <v>101</v>
      </c>
      <c r="Z102" s="9" t="s">
        <v>102</v>
      </c>
      <c r="AA102" s="9" t="s">
        <v>103</v>
      </c>
      <c r="AB102" s="9" t="s">
        <v>92</v>
      </c>
      <c r="AC102" s="9" t="s">
        <v>104</v>
      </c>
      <c r="AD102" s="9" t="s">
        <v>105</v>
      </c>
      <c r="AE102" s="9" t="s">
        <v>106</v>
      </c>
      <c r="AF102" s="9" t="s">
        <v>107</v>
      </c>
      <c r="AG102" s="11">
        <v>21</v>
      </c>
      <c r="AH102" s="11">
        <v>1.83</v>
      </c>
      <c r="AI102" s="11">
        <v>0.8</v>
      </c>
      <c r="AJ102" s="11">
        <v>0.3</v>
      </c>
      <c r="AK102" s="11">
        <f t="shared" si="4"/>
        <v>300</v>
      </c>
      <c r="AL102" s="11"/>
      <c r="AM102" s="11">
        <v>60.1</v>
      </c>
      <c r="AN102" s="11">
        <v>0.4</v>
      </c>
      <c r="AO102" s="11">
        <v>0.2</v>
      </c>
      <c r="AP102" s="13">
        <v>0.02</v>
      </c>
      <c r="AQ102" s="13">
        <f t="shared" si="5"/>
        <v>200</v>
      </c>
      <c r="AR102" s="11">
        <v>0.02</v>
      </c>
      <c r="AS102" s="11">
        <v>45.8</v>
      </c>
      <c r="AT102" s="11">
        <v>3</v>
      </c>
      <c r="AU102" s="11">
        <v>17.899999999999999</v>
      </c>
      <c r="AV102" s="11">
        <v>1.66</v>
      </c>
      <c r="AW102" s="11">
        <v>9.4600000000000009</v>
      </c>
      <c r="AX102" s="11"/>
      <c r="AY102" s="11"/>
      <c r="AZ102" s="11"/>
      <c r="BA102" s="11">
        <v>1.52</v>
      </c>
      <c r="BB102" s="11">
        <v>4.3</v>
      </c>
      <c r="BC102" s="11"/>
      <c r="BD102" s="11"/>
      <c r="BE102" s="11">
        <v>0.04</v>
      </c>
      <c r="BF102" s="11">
        <v>26</v>
      </c>
      <c r="BG102" s="11"/>
      <c r="BH102" s="11">
        <v>0.03</v>
      </c>
      <c r="BI102" s="13">
        <v>0.14000000000000001</v>
      </c>
      <c r="BJ102" s="11">
        <v>15.4</v>
      </c>
      <c r="BK102" s="11">
        <v>8.9</v>
      </c>
      <c r="BL102" s="11"/>
      <c r="BM102" s="11">
        <v>7.0000000000000007E-2</v>
      </c>
      <c r="BN102" s="11">
        <v>68</v>
      </c>
      <c r="BO102" s="11">
        <v>0.38</v>
      </c>
      <c r="BP102" s="14">
        <v>3.0000000000000001E-3</v>
      </c>
      <c r="BQ102" s="11">
        <v>0.52</v>
      </c>
      <c r="BR102" s="11"/>
      <c r="BS102" s="11">
        <v>6.3</v>
      </c>
      <c r="BT102" s="13">
        <v>1.7999999999999999E-2</v>
      </c>
      <c r="BU102" s="13">
        <f t="shared" si="6"/>
        <v>180</v>
      </c>
      <c r="BV102" s="11">
        <v>10.43</v>
      </c>
      <c r="BW102" s="11">
        <v>0</v>
      </c>
      <c r="BX102" s="11"/>
      <c r="BY102" s="11"/>
      <c r="BZ102" s="11">
        <v>25.6</v>
      </c>
      <c r="CA102" s="11"/>
      <c r="CB102" s="15"/>
      <c r="CC102" s="11">
        <v>0.15</v>
      </c>
      <c r="CD102" s="11">
        <v>3.4</v>
      </c>
      <c r="CE102" s="11">
        <v>0.1</v>
      </c>
      <c r="CF102" s="11"/>
      <c r="CG102" s="11"/>
      <c r="CH102" s="11">
        <v>0.9</v>
      </c>
      <c r="CI102" s="11">
        <v>5.4</v>
      </c>
      <c r="CJ102" s="11"/>
      <c r="CK102" s="11"/>
      <c r="CL102" s="11"/>
      <c r="CM102" s="11">
        <v>6.3</v>
      </c>
      <c r="CN102" s="16">
        <v>7.0000000000000001E-3</v>
      </c>
      <c r="CO102" s="15">
        <f t="shared" si="7"/>
        <v>70</v>
      </c>
      <c r="CP102" s="11"/>
      <c r="CQ102" s="11">
        <v>0.13</v>
      </c>
      <c r="CR102" s="11">
        <v>0.8</v>
      </c>
      <c r="CS102" s="11">
        <v>27</v>
      </c>
      <c r="CT102" s="11">
        <v>0</v>
      </c>
      <c r="CU102" s="11">
        <v>6.13</v>
      </c>
      <c r="CV102" s="11"/>
      <c r="CW102" s="11">
        <v>19.8</v>
      </c>
      <c r="CX102" s="11">
        <v>2.4</v>
      </c>
    </row>
    <row r="103" spans="1:102" ht="12" x14ac:dyDescent="0.15">
      <c r="A103" s="9" t="s">
        <v>85</v>
      </c>
      <c r="B103" s="9" t="s">
        <v>86</v>
      </c>
      <c r="C103" s="9" t="s">
        <v>87</v>
      </c>
      <c r="D103" s="10" t="s">
        <v>188</v>
      </c>
      <c r="E103" s="11">
        <v>747401</v>
      </c>
      <c r="F103" s="11">
        <v>6252955</v>
      </c>
      <c r="G103" s="9" t="s">
        <v>89</v>
      </c>
      <c r="H103" s="12" t="s">
        <v>403</v>
      </c>
      <c r="I103" s="9" t="s">
        <v>90</v>
      </c>
      <c r="J103" s="11">
        <v>1105</v>
      </c>
      <c r="K103" s="9" t="s">
        <v>91</v>
      </c>
      <c r="L103" s="11">
        <v>149.67347334470799</v>
      </c>
      <c r="M103" s="11">
        <v>-33.834715142819903</v>
      </c>
      <c r="N103" s="9" t="s">
        <v>93</v>
      </c>
      <c r="O103" s="9" t="s">
        <v>94</v>
      </c>
      <c r="P103" s="9">
        <v>155</v>
      </c>
      <c r="Q103" s="9" t="s">
        <v>95</v>
      </c>
      <c r="R103" s="9" t="s">
        <v>110</v>
      </c>
      <c r="S103" s="9" t="s">
        <v>97</v>
      </c>
      <c r="T103" s="9" t="s">
        <v>92</v>
      </c>
      <c r="U103" s="9" t="s">
        <v>92</v>
      </c>
      <c r="V103" s="9" t="s">
        <v>98</v>
      </c>
      <c r="W103" s="9" t="s">
        <v>99</v>
      </c>
      <c r="X103" s="9" t="s">
        <v>100</v>
      </c>
      <c r="Y103" s="9" t="s">
        <v>101</v>
      </c>
      <c r="Z103" s="9" t="s">
        <v>102</v>
      </c>
      <c r="AA103" s="9" t="s">
        <v>103</v>
      </c>
      <c r="AB103" s="9" t="s">
        <v>189</v>
      </c>
      <c r="AC103" s="9" t="s">
        <v>104</v>
      </c>
      <c r="AD103" s="9" t="s">
        <v>105</v>
      </c>
      <c r="AE103" s="9" t="s">
        <v>106</v>
      </c>
      <c r="AF103" s="9" t="s">
        <v>107</v>
      </c>
      <c r="AG103" s="11">
        <v>17</v>
      </c>
      <c r="AH103" s="11">
        <v>1.08</v>
      </c>
      <c r="AI103" s="11">
        <v>4.4000000000000004</v>
      </c>
      <c r="AJ103" s="11">
        <v>0.3</v>
      </c>
      <c r="AK103" s="11">
        <f t="shared" si="4"/>
        <v>300</v>
      </c>
      <c r="AL103" s="11"/>
      <c r="AM103" s="11">
        <v>95.5</v>
      </c>
      <c r="AN103" s="11">
        <v>0.4</v>
      </c>
      <c r="AO103" s="11">
        <v>0.15</v>
      </c>
      <c r="AP103" s="13">
        <v>7.0000000000000007E-2</v>
      </c>
      <c r="AQ103" s="13">
        <f t="shared" si="5"/>
        <v>700.00000000000011</v>
      </c>
      <c r="AR103" s="11">
        <v>0.09</v>
      </c>
      <c r="AS103" s="11">
        <v>62.1</v>
      </c>
      <c r="AT103" s="11">
        <v>5.3</v>
      </c>
      <c r="AU103" s="11">
        <v>9.8000000000000007</v>
      </c>
      <c r="AV103" s="11">
        <v>0.94</v>
      </c>
      <c r="AW103" s="11">
        <v>8</v>
      </c>
      <c r="AX103" s="11"/>
      <c r="AY103" s="11"/>
      <c r="AZ103" s="11"/>
      <c r="BA103" s="11">
        <v>1.24</v>
      </c>
      <c r="BB103" s="11">
        <v>3.4</v>
      </c>
      <c r="BC103" s="11"/>
      <c r="BD103" s="11"/>
      <c r="BE103" s="11"/>
      <c r="BF103" s="11">
        <v>26</v>
      </c>
      <c r="BG103" s="11"/>
      <c r="BH103" s="11"/>
      <c r="BI103" s="13">
        <v>0.09</v>
      </c>
      <c r="BJ103" s="11">
        <v>10.8</v>
      </c>
      <c r="BK103" s="11">
        <v>5.4</v>
      </c>
      <c r="BL103" s="11"/>
      <c r="BM103" s="11">
        <v>0.05</v>
      </c>
      <c r="BN103" s="11">
        <v>435</v>
      </c>
      <c r="BO103" s="11">
        <v>0.65</v>
      </c>
      <c r="BP103" s="14">
        <v>3.0000000000000001E-3</v>
      </c>
      <c r="BQ103" s="11">
        <v>1.03</v>
      </c>
      <c r="BR103" s="11"/>
      <c r="BS103" s="11">
        <v>3.8</v>
      </c>
      <c r="BT103" s="13">
        <v>3.1E-2</v>
      </c>
      <c r="BU103" s="13">
        <f t="shared" si="6"/>
        <v>310</v>
      </c>
      <c r="BV103" s="11">
        <v>24.8</v>
      </c>
      <c r="BW103" s="11">
        <v>0</v>
      </c>
      <c r="BX103" s="11"/>
      <c r="BY103" s="11"/>
      <c r="BZ103" s="11">
        <v>13</v>
      </c>
      <c r="CA103" s="11"/>
      <c r="CB103" s="15">
        <v>0.02</v>
      </c>
      <c r="CC103" s="11">
        <v>0.23</v>
      </c>
      <c r="CD103" s="11">
        <v>2.6</v>
      </c>
      <c r="CE103" s="11">
        <v>0.2</v>
      </c>
      <c r="CF103" s="11"/>
      <c r="CG103" s="11"/>
      <c r="CH103" s="11">
        <v>0.9</v>
      </c>
      <c r="CI103" s="11">
        <v>12.1</v>
      </c>
      <c r="CJ103" s="11"/>
      <c r="CK103" s="11"/>
      <c r="CL103" s="11"/>
      <c r="CM103" s="11">
        <v>2.9</v>
      </c>
      <c r="CN103" s="16">
        <v>8.0000000000000002E-3</v>
      </c>
      <c r="CO103" s="15">
        <f t="shared" si="7"/>
        <v>80</v>
      </c>
      <c r="CP103" s="11"/>
      <c r="CQ103" s="11">
        <v>0.14000000000000001</v>
      </c>
      <c r="CR103" s="11">
        <v>0.6</v>
      </c>
      <c r="CS103" s="11">
        <v>19</v>
      </c>
      <c r="CT103" s="11">
        <v>0</v>
      </c>
      <c r="CU103" s="11">
        <v>4.6399999999999997</v>
      </c>
      <c r="CV103" s="11"/>
      <c r="CW103" s="11">
        <v>17.899999999999999</v>
      </c>
      <c r="CX103" s="11">
        <v>0.4</v>
      </c>
    </row>
    <row r="104" spans="1:102" ht="12" x14ac:dyDescent="0.15">
      <c r="A104" s="9" t="s">
        <v>85</v>
      </c>
      <c r="B104" s="9" t="s">
        <v>86</v>
      </c>
      <c r="C104" s="9" t="s">
        <v>87</v>
      </c>
      <c r="D104" s="10" t="s">
        <v>319</v>
      </c>
      <c r="E104" s="11">
        <v>747005</v>
      </c>
      <c r="F104" s="11">
        <v>6252960</v>
      </c>
      <c r="G104" s="9" t="s">
        <v>89</v>
      </c>
      <c r="H104" s="12" t="s">
        <v>403</v>
      </c>
      <c r="I104" s="9" t="s">
        <v>90</v>
      </c>
      <c r="J104" s="11">
        <v>1103</v>
      </c>
      <c r="K104" s="9" t="s">
        <v>91</v>
      </c>
      <c r="L104" s="11">
        <v>149.66919674315301</v>
      </c>
      <c r="M104" s="11">
        <v>-33.8347627812905</v>
      </c>
      <c r="N104" s="9" t="s">
        <v>93</v>
      </c>
      <c r="O104" s="9" t="s">
        <v>94</v>
      </c>
      <c r="P104" s="9" t="s">
        <v>112</v>
      </c>
      <c r="Q104" s="9" t="s">
        <v>95</v>
      </c>
      <c r="R104" s="9" t="s">
        <v>110</v>
      </c>
      <c r="S104" s="9" t="s">
        <v>97</v>
      </c>
      <c r="T104" s="9" t="s">
        <v>92</v>
      </c>
      <c r="U104" s="9" t="s">
        <v>92</v>
      </c>
      <c r="V104" s="9" t="s">
        <v>98</v>
      </c>
      <c r="W104" s="9" t="s">
        <v>99</v>
      </c>
      <c r="X104" s="9" t="s">
        <v>100</v>
      </c>
      <c r="Y104" s="9" t="s">
        <v>101</v>
      </c>
      <c r="Z104" s="9" t="s">
        <v>102</v>
      </c>
      <c r="AA104" s="9" t="s">
        <v>103</v>
      </c>
      <c r="AB104" s="9" t="s">
        <v>320</v>
      </c>
      <c r="AC104" s="9" t="s">
        <v>104</v>
      </c>
      <c r="AD104" s="9" t="s">
        <v>105</v>
      </c>
      <c r="AE104" s="9" t="s">
        <v>106</v>
      </c>
      <c r="AF104" s="9" t="s">
        <v>107</v>
      </c>
      <c r="AG104" s="11">
        <v>36</v>
      </c>
      <c r="AH104" s="11">
        <v>2</v>
      </c>
      <c r="AI104" s="11">
        <v>0.6</v>
      </c>
      <c r="AJ104" s="11">
        <v>0.9</v>
      </c>
      <c r="AK104" s="11">
        <f t="shared" si="4"/>
        <v>900</v>
      </c>
      <c r="AL104" s="11">
        <v>2</v>
      </c>
      <c r="AM104" s="11">
        <v>378.9</v>
      </c>
      <c r="AN104" s="11">
        <v>1.3</v>
      </c>
      <c r="AO104" s="11">
        <v>0.1</v>
      </c>
      <c r="AP104" s="13">
        <v>0.39</v>
      </c>
      <c r="AQ104" s="13">
        <f t="shared" si="5"/>
        <v>3900</v>
      </c>
      <c r="AR104" s="11">
        <v>0.19</v>
      </c>
      <c r="AS104" s="11">
        <v>132.30000000000001</v>
      </c>
      <c r="AT104" s="11">
        <v>68.900000000000006</v>
      </c>
      <c r="AU104" s="11">
        <v>107.4</v>
      </c>
      <c r="AV104" s="11">
        <v>0.66</v>
      </c>
      <c r="AW104" s="11">
        <v>28.62</v>
      </c>
      <c r="AX104" s="11"/>
      <c r="AY104" s="11"/>
      <c r="AZ104" s="11"/>
      <c r="BA104" s="11">
        <v>8.25</v>
      </c>
      <c r="BB104" s="11">
        <v>12.8</v>
      </c>
      <c r="BC104" s="11"/>
      <c r="BD104" s="11"/>
      <c r="BE104" s="11">
        <v>0.43</v>
      </c>
      <c r="BF104" s="11">
        <v>31</v>
      </c>
      <c r="BG104" s="11"/>
      <c r="BH104" s="11">
        <v>0.06</v>
      </c>
      <c r="BI104" s="13">
        <v>0.14000000000000001</v>
      </c>
      <c r="BJ104" s="11">
        <v>76.599999999999994</v>
      </c>
      <c r="BK104" s="11">
        <v>5</v>
      </c>
      <c r="BL104" s="11"/>
      <c r="BM104" s="11">
        <v>0.39</v>
      </c>
      <c r="BN104" s="11">
        <v>2754</v>
      </c>
      <c r="BO104" s="11">
        <v>3.65</v>
      </c>
      <c r="BP104" s="14">
        <v>6.0000000000000001E-3</v>
      </c>
      <c r="BQ104" s="11">
        <v>6.64</v>
      </c>
      <c r="BR104" s="11"/>
      <c r="BS104" s="11">
        <v>42.9</v>
      </c>
      <c r="BT104" s="13">
        <v>9.1999999999999998E-2</v>
      </c>
      <c r="BU104" s="13">
        <f t="shared" si="6"/>
        <v>920</v>
      </c>
      <c r="BV104" s="11">
        <v>14.52</v>
      </c>
      <c r="BW104" s="11">
        <v>16</v>
      </c>
      <c r="BX104" s="11"/>
      <c r="BY104" s="11"/>
      <c r="BZ104" s="11">
        <v>19.3</v>
      </c>
      <c r="CA104" s="11"/>
      <c r="CB104" s="15">
        <v>0.01</v>
      </c>
      <c r="CC104" s="11">
        <v>0.09</v>
      </c>
      <c r="CD104" s="11">
        <v>8.4</v>
      </c>
      <c r="CE104" s="11"/>
      <c r="CF104" s="11"/>
      <c r="CG104" s="11"/>
      <c r="CH104" s="11">
        <v>2.4</v>
      </c>
      <c r="CI104" s="11">
        <v>91.7</v>
      </c>
      <c r="CJ104" s="11"/>
      <c r="CK104" s="11"/>
      <c r="CL104" s="11"/>
      <c r="CM104" s="11">
        <v>7.6</v>
      </c>
      <c r="CN104" s="16">
        <v>0.94899999999999995</v>
      </c>
      <c r="CO104" s="15">
        <f t="shared" si="7"/>
        <v>9490</v>
      </c>
      <c r="CP104" s="11"/>
      <c r="CQ104" s="11">
        <v>0.11</v>
      </c>
      <c r="CR104" s="11">
        <v>1.7</v>
      </c>
      <c r="CS104" s="11">
        <v>164</v>
      </c>
      <c r="CT104" s="11">
        <v>0</v>
      </c>
      <c r="CU104" s="11">
        <v>22.68</v>
      </c>
      <c r="CV104" s="11"/>
      <c r="CW104" s="11">
        <v>146.5</v>
      </c>
      <c r="CX104" s="11">
        <v>50.2</v>
      </c>
    </row>
    <row r="105" spans="1:102" ht="12" x14ac:dyDescent="0.15">
      <c r="A105" s="9" t="s">
        <v>85</v>
      </c>
      <c r="B105" s="9" t="s">
        <v>86</v>
      </c>
      <c r="C105" s="9" t="s">
        <v>87</v>
      </c>
      <c r="D105" s="10" t="s">
        <v>192</v>
      </c>
      <c r="E105" s="11">
        <v>747105</v>
      </c>
      <c r="F105" s="11">
        <v>6253151</v>
      </c>
      <c r="G105" s="9" t="s">
        <v>89</v>
      </c>
      <c r="H105" s="12" t="s">
        <v>403</v>
      </c>
      <c r="I105" s="9" t="s">
        <v>90</v>
      </c>
      <c r="J105" s="11">
        <v>1083</v>
      </c>
      <c r="K105" s="9" t="s">
        <v>91</v>
      </c>
      <c r="L105" s="11">
        <v>149.67022279455301</v>
      </c>
      <c r="M105" s="11">
        <v>-33.833018606087002</v>
      </c>
      <c r="N105" s="9" t="s">
        <v>93</v>
      </c>
      <c r="O105" s="9" t="s">
        <v>94</v>
      </c>
      <c r="P105" s="9" t="s">
        <v>112</v>
      </c>
      <c r="Q105" s="9" t="s">
        <v>95</v>
      </c>
      <c r="R105" s="9" t="s">
        <v>110</v>
      </c>
      <c r="S105" s="9" t="s">
        <v>97</v>
      </c>
      <c r="T105" s="9" t="s">
        <v>92</v>
      </c>
      <c r="U105" s="9" t="s">
        <v>92</v>
      </c>
      <c r="V105" s="9" t="s">
        <v>98</v>
      </c>
      <c r="W105" s="9" t="s">
        <v>99</v>
      </c>
      <c r="X105" s="9" t="s">
        <v>100</v>
      </c>
      <c r="Y105" s="9" t="s">
        <v>101</v>
      </c>
      <c r="Z105" s="9" t="s">
        <v>102</v>
      </c>
      <c r="AA105" s="9" t="s">
        <v>103</v>
      </c>
      <c r="AB105" s="9" t="s">
        <v>193</v>
      </c>
      <c r="AC105" s="9" t="s">
        <v>104</v>
      </c>
      <c r="AD105" s="9" t="s">
        <v>105</v>
      </c>
      <c r="AE105" s="9" t="s">
        <v>106</v>
      </c>
      <c r="AF105" s="9" t="s">
        <v>107</v>
      </c>
      <c r="AG105" s="11">
        <v>27</v>
      </c>
      <c r="AH105" s="11">
        <v>1.19</v>
      </c>
      <c r="AI105" s="11">
        <v>0.2</v>
      </c>
      <c r="AJ105" s="11"/>
      <c r="AK105" s="11">
        <f t="shared" si="4"/>
        <v>0</v>
      </c>
      <c r="AL105" s="11">
        <v>2</v>
      </c>
      <c r="AM105" s="11">
        <v>157.69999999999999</v>
      </c>
      <c r="AN105" s="11">
        <v>1.1000000000000001</v>
      </c>
      <c r="AO105" s="11">
        <v>0.13</v>
      </c>
      <c r="AP105" s="13">
        <v>0.11</v>
      </c>
      <c r="AQ105" s="13">
        <f t="shared" si="5"/>
        <v>1100</v>
      </c>
      <c r="AR105" s="11">
        <v>7.0000000000000007E-2</v>
      </c>
      <c r="AS105" s="11">
        <v>79.099999999999994</v>
      </c>
      <c r="AT105" s="11">
        <v>25.4</v>
      </c>
      <c r="AU105" s="11">
        <v>28</v>
      </c>
      <c r="AV105" s="11">
        <v>0.8</v>
      </c>
      <c r="AW105" s="11">
        <v>13.35</v>
      </c>
      <c r="AX105" s="11"/>
      <c r="AY105" s="11"/>
      <c r="AZ105" s="11"/>
      <c r="BA105" s="11">
        <v>2.5499999999999998</v>
      </c>
      <c r="BB105" s="11">
        <v>5.0999999999999996</v>
      </c>
      <c r="BC105" s="11"/>
      <c r="BD105" s="11"/>
      <c r="BE105" s="11">
        <v>0.35</v>
      </c>
      <c r="BF105" s="11">
        <v>23</v>
      </c>
      <c r="BG105" s="11"/>
      <c r="BH105" s="11">
        <v>0.04</v>
      </c>
      <c r="BI105" s="13">
        <v>7.0000000000000007E-2</v>
      </c>
      <c r="BJ105" s="11">
        <v>52.4</v>
      </c>
      <c r="BK105" s="11">
        <v>3.1</v>
      </c>
      <c r="BL105" s="11"/>
      <c r="BM105" s="11">
        <v>0.1</v>
      </c>
      <c r="BN105" s="11">
        <v>1129</v>
      </c>
      <c r="BO105" s="11">
        <v>0.75</v>
      </c>
      <c r="BP105" s="14">
        <v>3.0000000000000001E-3</v>
      </c>
      <c r="BQ105" s="11">
        <v>2.93</v>
      </c>
      <c r="BR105" s="11"/>
      <c r="BS105" s="11">
        <v>14.1</v>
      </c>
      <c r="BT105" s="13">
        <v>2.9000000000000001E-2</v>
      </c>
      <c r="BU105" s="13">
        <f t="shared" si="6"/>
        <v>290</v>
      </c>
      <c r="BV105" s="11">
        <v>11.98</v>
      </c>
      <c r="BW105" s="11">
        <v>10</v>
      </c>
      <c r="BX105" s="11"/>
      <c r="BY105" s="11"/>
      <c r="BZ105" s="11">
        <v>18.600000000000001</v>
      </c>
      <c r="CA105" s="11"/>
      <c r="CB105" s="15">
        <v>0.01</v>
      </c>
      <c r="CC105" s="11">
        <v>0.08</v>
      </c>
      <c r="CD105" s="11">
        <v>6.8</v>
      </c>
      <c r="CE105" s="11"/>
      <c r="CF105" s="11"/>
      <c r="CG105" s="11"/>
      <c r="CH105" s="11">
        <v>1.2</v>
      </c>
      <c r="CI105" s="11">
        <v>26.7</v>
      </c>
      <c r="CJ105" s="11"/>
      <c r="CK105" s="11"/>
      <c r="CL105" s="11"/>
      <c r="CM105" s="11">
        <v>6.7</v>
      </c>
      <c r="CN105" s="16">
        <v>0.25900000000000001</v>
      </c>
      <c r="CO105" s="15">
        <f t="shared" si="7"/>
        <v>2590</v>
      </c>
      <c r="CP105" s="11"/>
      <c r="CQ105" s="11">
        <v>0.11</v>
      </c>
      <c r="CR105" s="11">
        <v>1.1000000000000001</v>
      </c>
      <c r="CS105" s="11">
        <v>53</v>
      </c>
      <c r="CT105" s="11">
        <v>0</v>
      </c>
      <c r="CU105" s="11">
        <v>24.4</v>
      </c>
      <c r="CV105" s="11"/>
      <c r="CW105" s="11">
        <v>32</v>
      </c>
      <c r="CX105" s="11">
        <v>25.8</v>
      </c>
    </row>
    <row r="106" spans="1:102" ht="12" x14ac:dyDescent="0.15">
      <c r="A106" s="9" t="s">
        <v>85</v>
      </c>
      <c r="B106" s="9" t="s">
        <v>86</v>
      </c>
      <c r="C106" s="9" t="s">
        <v>87</v>
      </c>
      <c r="D106" s="10" t="s">
        <v>352</v>
      </c>
      <c r="E106" s="11">
        <v>747296</v>
      </c>
      <c r="F106" s="11">
        <v>6253158</v>
      </c>
      <c r="G106" s="9" t="s">
        <v>89</v>
      </c>
      <c r="H106" s="12" t="s">
        <v>403</v>
      </c>
      <c r="I106" s="9" t="s">
        <v>90</v>
      </c>
      <c r="J106" s="11">
        <v>1099</v>
      </c>
      <c r="K106" s="9" t="s">
        <v>91</v>
      </c>
      <c r="L106" s="11">
        <v>149.672282816907</v>
      </c>
      <c r="M106" s="11">
        <v>-33.832910839992103</v>
      </c>
      <c r="N106" s="9" t="s">
        <v>93</v>
      </c>
      <c r="O106" s="9" t="s">
        <v>94</v>
      </c>
      <c r="P106" s="9" t="s">
        <v>112</v>
      </c>
      <c r="Q106" s="9" t="s">
        <v>95</v>
      </c>
      <c r="R106" s="9" t="s">
        <v>110</v>
      </c>
      <c r="S106" s="9" t="s">
        <v>97</v>
      </c>
      <c r="T106" s="9" t="s">
        <v>92</v>
      </c>
      <c r="U106" s="9" t="s">
        <v>92</v>
      </c>
      <c r="V106" s="9" t="s">
        <v>98</v>
      </c>
      <c r="W106" s="9" t="s">
        <v>99</v>
      </c>
      <c r="X106" s="9" t="s">
        <v>100</v>
      </c>
      <c r="Y106" s="9" t="s">
        <v>101</v>
      </c>
      <c r="Z106" s="9" t="s">
        <v>102</v>
      </c>
      <c r="AA106" s="9" t="s">
        <v>103</v>
      </c>
      <c r="AB106" s="9" t="s">
        <v>92</v>
      </c>
      <c r="AC106" s="9" t="s">
        <v>104</v>
      </c>
      <c r="AD106" s="9" t="s">
        <v>105</v>
      </c>
      <c r="AE106" s="9" t="s">
        <v>106</v>
      </c>
      <c r="AF106" s="9" t="s">
        <v>107</v>
      </c>
      <c r="AG106" s="11">
        <v>50</v>
      </c>
      <c r="AH106" s="11">
        <v>1.81</v>
      </c>
      <c r="AI106" s="11">
        <v>2.2999999999999998</v>
      </c>
      <c r="AJ106" s="11">
        <v>1</v>
      </c>
      <c r="AK106" s="11">
        <f t="shared" si="4"/>
        <v>1000</v>
      </c>
      <c r="AL106" s="11">
        <v>1</v>
      </c>
      <c r="AM106" s="11">
        <v>271.8</v>
      </c>
      <c r="AN106" s="11">
        <v>0.6</v>
      </c>
      <c r="AO106" s="11">
        <v>0.34</v>
      </c>
      <c r="AP106" s="13">
        <v>0.08</v>
      </c>
      <c r="AQ106" s="13">
        <f t="shared" si="5"/>
        <v>800</v>
      </c>
      <c r="AR106" s="11">
        <v>0.08</v>
      </c>
      <c r="AS106" s="11">
        <v>112.1</v>
      </c>
      <c r="AT106" s="11">
        <v>7.6</v>
      </c>
      <c r="AU106" s="11">
        <v>10.8</v>
      </c>
      <c r="AV106" s="11">
        <v>2.35</v>
      </c>
      <c r="AW106" s="11">
        <v>8.84</v>
      </c>
      <c r="AX106" s="11"/>
      <c r="AY106" s="11"/>
      <c r="AZ106" s="11"/>
      <c r="BA106" s="11">
        <v>1.28</v>
      </c>
      <c r="BB106" s="11">
        <v>5.0999999999999996</v>
      </c>
      <c r="BC106" s="11"/>
      <c r="BD106" s="11"/>
      <c r="BE106" s="11">
        <v>0.02</v>
      </c>
      <c r="BF106" s="11">
        <v>48</v>
      </c>
      <c r="BG106" s="11"/>
      <c r="BH106" s="11">
        <v>0.04</v>
      </c>
      <c r="BI106" s="13">
        <v>0.11</v>
      </c>
      <c r="BJ106" s="11">
        <v>21.3</v>
      </c>
      <c r="BK106" s="11">
        <v>7.4</v>
      </c>
      <c r="BL106" s="11"/>
      <c r="BM106" s="11">
        <v>0.08</v>
      </c>
      <c r="BN106" s="11">
        <v>2231</v>
      </c>
      <c r="BO106" s="11">
        <v>0.97</v>
      </c>
      <c r="BP106" s="14">
        <v>4.0000000000000001E-3</v>
      </c>
      <c r="BQ106" s="11">
        <v>0.93</v>
      </c>
      <c r="BR106" s="11"/>
      <c r="BS106" s="11">
        <v>7.9</v>
      </c>
      <c r="BT106" s="13">
        <v>4.5999999999999999E-2</v>
      </c>
      <c r="BU106" s="13">
        <f t="shared" si="6"/>
        <v>460</v>
      </c>
      <c r="BV106" s="11">
        <v>20.25</v>
      </c>
      <c r="BW106" s="11">
        <v>0</v>
      </c>
      <c r="BX106" s="11"/>
      <c r="BY106" s="11"/>
      <c r="BZ106" s="11">
        <v>26.9</v>
      </c>
      <c r="CA106" s="11"/>
      <c r="CB106" s="15">
        <v>0.02</v>
      </c>
      <c r="CC106" s="11">
        <v>0.21</v>
      </c>
      <c r="CD106" s="11">
        <v>6.5</v>
      </c>
      <c r="CE106" s="11">
        <v>0.2</v>
      </c>
      <c r="CF106" s="11"/>
      <c r="CG106" s="11"/>
      <c r="CH106" s="11">
        <v>1.5</v>
      </c>
      <c r="CI106" s="11">
        <v>19.7</v>
      </c>
      <c r="CJ106" s="11"/>
      <c r="CK106" s="11"/>
      <c r="CL106" s="11"/>
      <c r="CM106" s="11">
        <v>5.2</v>
      </c>
      <c r="CN106" s="16">
        <v>0.01</v>
      </c>
      <c r="CO106" s="15">
        <f t="shared" si="7"/>
        <v>100</v>
      </c>
      <c r="CP106" s="11"/>
      <c r="CQ106" s="11">
        <v>0.32</v>
      </c>
      <c r="CR106" s="11">
        <v>1.2</v>
      </c>
      <c r="CS106" s="11">
        <v>21</v>
      </c>
      <c r="CT106" s="11">
        <v>0</v>
      </c>
      <c r="CU106" s="11">
        <v>8.75</v>
      </c>
      <c r="CV106" s="11"/>
      <c r="CW106" s="11">
        <v>23.7</v>
      </c>
      <c r="CX106" s="11">
        <v>1.2</v>
      </c>
    </row>
    <row r="107" spans="1:102" ht="12" x14ac:dyDescent="0.15">
      <c r="A107" s="9" t="s">
        <v>85</v>
      </c>
      <c r="B107" s="9" t="s">
        <v>86</v>
      </c>
      <c r="C107" s="9" t="s">
        <v>87</v>
      </c>
      <c r="D107" s="10" t="s">
        <v>204</v>
      </c>
      <c r="E107" s="11">
        <v>747196</v>
      </c>
      <c r="F107" s="11">
        <v>6252937</v>
      </c>
      <c r="G107" s="9" t="s">
        <v>89</v>
      </c>
      <c r="H107" s="12" t="s">
        <v>403</v>
      </c>
      <c r="I107" s="9" t="s">
        <v>90</v>
      </c>
      <c r="J107" s="11">
        <v>1105</v>
      </c>
      <c r="K107" s="9" t="s">
        <v>91</v>
      </c>
      <c r="L107" s="11">
        <v>149.67126522356801</v>
      </c>
      <c r="M107" s="11">
        <v>-33.834925310225003</v>
      </c>
      <c r="N107" s="9" t="s">
        <v>93</v>
      </c>
      <c r="O107" s="9" t="s">
        <v>94</v>
      </c>
      <c r="P107" s="9" t="s">
        <v>112</v>
      </c>
      <c r="Q107" s="9" t="s">
        <v>95</v>
      </c>
      <c r="R107" s="9" t="s">
        <v>110</v>
      </c>
      <c r="S107" s="9" t="s">
        <v>97</v>
      </c>
      <c r="T107" s="9" t="s">
        <v>92</v>
      </c>
      <c r="U107" s="9" t="s">
        <v>92</v>
      </c>
      <c r="V107" s="9" t="s">
        <v>98</v>
      </c>
      <c r="W107" s="9" t="s">
        <v>99</v>
      </c>
      <c r="X107" s="9" t="s">
        <v>100</v>
      </c>
      <c r="Y107" s="9" t="s">
        <v>101</v>
      </c>
      <c r="Z107" s="9" t="s">
        <v>102</v>
      </c>
      <c r="AA107" s="9" t="s">
        <v>103</v>
      </c>
      <c r="AB107" s="9" t="s">
        <v>205</v>
      </c>
      <c r="AC107" s="9" t="s">
        <v>104</v>
      </c>
      <c r="AD107" s="9" t="s">
        <v>105</v>
      </c>
      <c r="AE107" s="9" t="s">
        <v>106</v>
      </c>
      <c r="AF107" s="9" t="s">
        <v>107</v>
      </c>
      <c r="AG107" s="11">
        <v>17</v>
      </c>
      <c r="AH107" s="11">
        <v>0.95</v>
      </c>
      <c r="AI107" s="11">
        <v>1.5</v>
      </c>
      <c r="AJ107" s="11"/>
      <c r="AK107" s="11">
        <f t="shared" si="4"/>
        <v>0</v>
      </c>
      <c r="AL107" s="11"/>
      <c r="AM107" s="11">
        <v>64.3</v>
      </c>
      <c r="AN107" s="11">
        <v>0.5</v>
      </c>
      <c r="AO107" s="11">
        <v>0.24</v>
      </c>
      <c r="AP107" s="13">
        <v>0.08</v>
      </c>
      <c r="AQ107" s="13">
        <f t="shared" si="5"/>
        <v>800</v>
      </c>
      <c r="AR107" s="11">
        <v>0.02</v>
      </c>
      <c r="AS107" s="11">
        <v>26.1</v>
      </c>
      <c r="AT107" s="11">
        <v>2.9</v>
      </c>
      <c r="AU107" s="11">
        <v>10.1</v>
      </c>
      <c r="AV107" s="11">
        <v>1.05</v>
      </c>
      <c r="AW107" s="11">
        <v>3.43</v>
      </c>
      <c r="AX107" s="11"/>
      <c r="AY107" s="11"/>
      <c r="AZ107" s="11"/>
      <c r="BA107" s="11">
        <v>0.98</v>
      </c>
      <c r="BB107" s="11">
        <v>3.8</v>
      </c>
      <c r="BC107" s="11"/>
      <c r="BD107" s="11"/>
      <c r="BE107" s="11">
        <v>0.03</v>
      </c>
      <c r="BF107" s="11">
        <v>11</v>
      </c>
      <c r="BG107" s="11"/>
      <c r="BH107" s="11">
        <v>0.03</v>
      </c>
      <c r="BI107" s="13">
        <v>7.0000000000000007E-2</v>
      </c>
      <c r="BJ107" s="11">
        <v>5.6</v>
      </c>
      <c r="BK107" s="11">
        <v>2.9</v>
      </c>
      <c r="BL107" s="11"/>
      <c r="BM107" s="11">
        <v>0.04</v>
      </c>
      <c r="BN107" s="11">
        <v>304</v>
      </c>
      <c r="BO107" s="11">
        <v>0.26</v>
      </c>
      <c r="BP107" s="14">
        <v>4.0000000000000001E-3</v>
      </c>
      <c r="BQ107" s="11">
        <v>1.24</v>
      </c>
      <c r="BR107" s="11"/>
      <c r="BS107" s="11">
        <v>5</v>
      </c>
      <c r="BT107" s="13">
        <v>2.3E-2</v>
      </c>
      <c r="BU107" s="13">
        <f t="shared" si="6"/>
        <v>230</v>
      </c>
      <c r="BV107" s="11">
        <v>9.8800000000000008</v>
      </c>
      <c r="BW107" s="11">
        <v>0</v>
      </c>
      <c r="BX107" s="11"/>
      <c r="BY107" s="11"/>
      <c r="BZ107" s="11">
        <v>13.5</v>
      </c>
      <c r="CA107" s="11"/>
      <c r="CB107" s="15">
        <v>0.01</v>
      </c>
      <c r="CC107" s="11">
        <v>0.09</v>
      </c>
      <c r="CD107" s="11">
        <v>3.5</v>
      </c>
      <c r="CE107" s="11">
        <v>0.2</v>
      </c>
      <c r="CF107" s="11"/>
      <c r="CG107" s="11"/>
      <c r="CH107" s="11">
        <v>2.1</v>
      </c>
      <c r="CI107" s="11">
        <v>9.8000000000000007</v>
      </c>
      <c r="CJ107" s="11"/>
      <c r="CK107" s="11"/>
      <c r="CL107" s="11"/>
      <c r="CM107" s="11">
        <v>4.7</v>
      </c>
      <c r="CN107" s="16">
        <v>0.03</v>
      </c>
      <c r="CO107" s="15">
        <f t="shared" si="7"/>
        <v>300</v>
      </c>
      <c r="CP107" s="11"/>
      <c r="CQ107" s="11">
        <v>7.0000000000000007E-2</v>
      </c>
      <c r="CR107" s="11">
        <v>1</v>
      </c>
      <c r="CS107" s="11">
        <v>14</v>
      </c>
      <c r="CT107" s="11">
        <v>0</v>
      </c>
      <c r="CU107" s="11">
        <v>3.28</v>
      </c>
      <c r="CV107" s="11"/>
      <c r="CW107" s="11">
        <v>12.8</v>
      </c>
      <c r="CX107" s="11">
        <v>1.5</v>
      </c>
    </row>
    <row r="108" spans="1:102" ht="12" x14ac:dyDescent="0.15">
      <c r="A108" s="9" t="s">
        <v>85</v>
      </c>
      <c r="B108" s="9" t="s">
        <v>86</v>
      </c>
      <c r="C108" s="9" t="s">
        <v>87</v>
      </c>
      <c r="D108" s="10" t="s">
        <v>176</v>
      </c>
      <c r="E108" s="11">
        <v>746796</v>
      </c>
      <c r="F108" s="11">
        <v>6253371</v>
      </c>
      <c r="G108" s="9" t="s">
        <v>89</v>
      </c>
      <c r="H108" s="12" t="s">
        <v>403</v>
      </c>
      <c r="I108" s="9" t="s">
        <v>90</v>
      </c>
      <c r="J108" s="11">
        <v>1077</v>
      </c>
      <c r="K108" s="9" t="s">
        <v>91</v>
      </c>
      <c r="L108" s="11">
        <v>149.66682530802601</v>
      </c>
      <c r="M108" s="11">
        <v>-33.831108789437899</v>
      </c>
      <c r="N108" s="9" t="s">
        <v>93</v>
      </c>
      <c r="O108" s="9" t="s">
        <v>94</v>
      </c>
      <c r="P108" s="9" t="s">
        <v>112</v>
      </c>
      <c r="Q108" s="9" t="s">
        <v>95</v>
      </c>
      <c r="R108" s="9" t="s">
        <v>110</v>
      </c>
      <c r="S108" s="9" t="s">
        <v>97</v>
      </c>
      <c r="T108" s="9" t="s">
        <v>92</v>
      </c>
      <c r="U108" s="9" t="s">
        <v>92</v>
      </c>
      <c r="V108" s="9" t="s">
        <v>98</v>
      </c>
      <c r="W108" s="9" t="s">
        <v>99</v>
      </c>
      <c r="X108" s="9" t="s">
        <v>100</v>
      </c>
      <c r="Y108" s="9" t="s">
        <v>101</v>
      </c>
      <c r="Z108" s="9" t="s">
        <v>102</v>
      </c>
      <c r="AA108" s="9" t="s">
        <v>103</v>
      </c>
      <c r="AB108" s="9" t="s">
        <v>177</v>
      </c>
      <c r="AC108" s="9" t="s">
        <v>104</v>
      </c>
      <c r="AD108" s="9" t="s">
        <v>105</v>
      </c>
      <c r="AE108" s="9" t="s">
        <v>106</v>
      </c>
      <c r="AF108" s="9" t="s">
        <v>107</v>
      </c>
      <c r="AG108" s="11">
        <v>50</v>
      </c>
      <c r="AH108" s="11">
        <v>1.82</v>
      </c>
      <c r="AI108" s="11">
        <v>2</v>
      </c>
      <c r="AJ108" s="11">
        <v>0.3</v>
      </c>
      <c r="AK108" s="11">
        <f t="shared" si="4"/>
        <v>300</v>
      </c>
      <c r="AL108" s="11">
        <v>4</v>
      </c>
      <c r="AM108" s="11">
        <v>402.3</v>
      </c>
      <c r="AN108" s="11">
        <v>1.7</v>
      </c>
      <c r="AO108" s="11">
        <v>0.15</v>
      </c>
      <c r="AP108" s="13">
        <v>0.34</v>
      </c>
      <c r="AQ108" s="13">
        <f t="shared" si="5"/>
        <v>3400.0000000000005</v>
      </c>
      <c r="AR108" s="11">
        <v>0.27</v>
      </c>
      <c r="AS108" s="11">
        <v>103.1</v>
      </c>
      <c r="AT108" s="11">
        <v>59.3</v>
      </c>
      <c r="AU108" s="11">
        <v>64.7</v>
      </c>
      <c r="AV108" s="11">
        <v>0.94</v>
      </c>
      <c r="AW108" s="11">
        <v>23.29</v>
      </c>
      <c r="AX108" s="11"/>
      <c r="AY108" s="11"/>
      <c r="AZ108" s="11"/>
      <c r="BA108" s="11">
        <v>7.9</v>
      </c>
      <c r="BB108" s="11">
        <v>12.1</v>
      </c>
      <c r="BC108" s="11"/>
      <c r="BD108" s="11"/>
      <c r="BE108" s="11">
        <v>0.32</v>
      </c>
      <c r="BF108" s="11">
        <v>40</v>
      </c>
      <c r="BG108" s="11"/>
      <c r="BH108" s="11">
        <v>0.08</v>
      </c>
      <c r="BI108" s="13">
        <v>0.16</v>
      </c>
      <c r="BJ108" s="11">
        <v>63.7</v>
      </c>
      <c r="BK108" s="11">
        <v>3.9</v>
      </c>
      <c r="BL108" s="11"/>
      <c r="BM108" s="11">
        <v>0.24</v>
      </c>
      <c r="BN108" s="11">
        <v>2856</v>
      </c>
      <c r="BO108" s="11">
        <v>2.2599999999999998</v>
      </c>
      <c r="BP108" s="14">
        <v>5.0000000000000001E-3</v>
      </c>
      <c r="BQ108" s="11">
        <v>8.92</v>
      </c>
      <c r="BR108" s="11"/>
      <c r="BS108" s="11">
        <v>24.6</v>
      </c>
      <c r="BT108" s="13">
        <v>0.109</v>
      </c>
      <c r="BU108" s="13">
        <f t="shared" si="6"/>
        <v>1090</v>
      </c>
      <c r="BV108" s="11">
        <v>17.82</v>
      </c>
      <c r="BW108" s="11">
        <v>19</v>
      </c>
      <c r="BX108" s="11"/>
      <c r="BY108" s="11"/>
      <c r="BZ108" s="11">
        <v>42.1</v>
      </c>
      <c r="CA108" s="11"/>
      <c r="CB108" s="15">
        <v>0.02</v>
      </c>
      <c r="CC108" s="11">
        <v>0.19</v>
      </c>
      <c r="CD108" s="11">
        <v>17.100000000000001</v>
      </c>
      <c r="CE108" s="11"/>
      <c r="CF108" s="11"/>
      <c r="CG108" s="11"/>
      <c r="CH108" s="11">
        <v>2</v>
      </c>
      <c r="CI108" s="11">
        <v>67.900000000000006</v>
      </c>
      <c r="CJ108" s="11"/>
      <c r="CK108" s="11"/>
      <c r="CL108" s="11"/>
      <c r="CM108" s="11">
        <v>6.6</v>
      </c>
      <c r="CN108" s="16">
        <v>0.46100000000000002</v>
      </c>
      <c r="CO108" s="15">
        <f t="shared" si="7"/>
        <v>4610</v>
      </c>
      <c r="CP108" s="11"/>
      <c r="CQ108" s="11">
        <v>0.28999999999999998</v>
      </c>
      <c r="CR108" s="11">
        <v>1.5</v>
      </c>
      <c r="CS108" s="11">
        <v>187</v>
      </c>
      <c r="CT108" s="11">
        <v>0</v>
      </c>
      <c r="CU108" s="11">
        <v>30.02</v>
      </c>
      <c r="CV108" s="11"/>
      <c r="CW108" s="11">
        <v>121.4</v>
      </c>
      <c r="CX108" s="11">
        <v>26.8</v>
      </c>
    </row>
    <row r="109" spans="1:102" ht="12" x14ac:dyDescent="0.15">
      <c r="A109" s="9" t="s">
        <v>85</v>
      </c>
      <c r="B109" s="9" t="s">
        <v>86</v>
      </c>
      <c r="C109" s="9" t="s">
        <v>87</v>
      </c>
      <c r="D109" s="10" t="s">
        <v>281</v>
      </c>
      <c r="E109" s="11">
        <v>746907</v>
      </c>
      <c r="F109" s="11">
        <v>6253171</v>
      </c>
      <c r="G109" s="9" t="s">
        <v>89</v>
      </c>
      <c r="H109" s="12" t="s">
        <v>403</v>
      </c>
      <c r="I109" s="9" t="s">
        <v>90</v>
      </c>
      <c r="J109" s="11">
        <v>1070</v>
      </c>
      <c r="K109" s="9" t="s">
        <v>91</v>
      </c>
      <c r="L109" s="11">
        <v>149.66807963122</v>
      </c>
      <c r="M109" s="11">
        <v>-33.832884721668499</v>
      </c>
      <c r="N109" s="9" t="s">
        <v>93</v>
      </c>
      <c r="O109" s="9" t="s">
        <v>94</v>
      </c>
      <c r="P109" s="9" t="s">
        <v>112</v>
      </c>
      <c r="Q109" s="9" t="s">
        <v>95</v>
      </c>
      <c r="R109" s="9" t="s">
        <v>110</v>
      </c>
      <c r="S109" s="9" t="s">
        <v>97</v>
      </c>
      <c r="T109" s="9" t="s">
        <v>92</v>
      </c>
      <c r="U109" s="9" t="s">
        <v>92</v>
      </c>
      <c r="V109" s="9" t="s">
        <v>98</v>
      </c>
      <c r="W109" s="9" t="s">
        <v>99</v>
      </c>
      <c r="X109" s="9" t="s">
        <v>100</v>
      </c>
      <c r="Y109" s="9" t="s">
        <v>101</v>
      </c>
      <c r="Z109" s="9" t="s">
        <v>102</v>
      </c>
      <c r="AA109" s="9" t="s">
        <v>103</v>
      </c>
      <c r="AB109" s="9" t="s">
        <v>282</v>
      </c>
      <c r="AC109" s="9" t="s">
        <v>104</v>
      </c>
      <c r="AD109" s="9" t="s">
        <v>105</v>
      </c>
      <c r="AE109" s="9" t="s">
        <v>106</v>
      </c>
      <c r="AF109" s="9" t="s">
        <v>107</v>
      </c>
      <c r="AG109" s="11">
        <v>31</v>
      </c>
      <c r="AH109" s="11">
        <v>1.3</v>
      </c>
      <c r="AI109" s="11">
        <v>3</v>
      </c>
      <c r="AJ109" s="11">
        <v>0.5</v>
      </c>
      <c r="AK109" s="11">
        <f t="shared" si="4"/>
        <v>500</v>
      </c>
      <c r="AL109" s="11">
        <v>2</v>
      </c>
      <c r="AM109" s="11">
        <v>273.89999999999998</v>
      </c>
      <c r="AN109" s="11">
        <v>1.4</v>
      </c>
      <c r="AO109" s="11">
        <v>0.19</v>
      </c>
      <c r="AP109" s="13">
        <v>0.15</v>
      </c>
      <c r="AQ109" s="13">
        <f t="shared" si="5"/>
        <v>1500</v>
      </c>
      <c r="AR109" s="11">
        <v>0.1</v>
      </c>
      <c r="AS109" s="11">
        <v>66.7</v>
      </c>
      <c r="AT109" s="11">
        <v>32.799999999999997</v>
      </c>
      <c r="AU109" s="11">
        <v>43.5</v>
      </c>
      <c r="AV109" s="11">
        <v>0.87</v>
      </c>
      <c r="AW109" s="11">
        <v>14.14</v>
      </c>
      <c r="AX109" s="11"/>
      <c r="AY109" s="11"/>
      <c r="AZ109" s="11"/>
      <c r="BA109" s="11">
        <v>4.8</v>
      </c>
      <c r="BB109" s="11">
        <v>8.3000000000000007</v>
      </c>
      <c r="BC109" s="11"/>
      <c r="BD109" s="11"/>
      <c r="BE109" s="11">
        <v>0.42</v>
      </c>
      <c r="BF109" s="11">
        <v>25</v>
      </c>
      <c r="BG109" s="11"/>
      <c r="BH109" s="11">
        <v>7.0000000000000007E-2</v>
      </c>
      <c r="BI109" s="13">
        <v>0.08</v>
      </c>
      <c r="BJ109" s="11">
        <v>42.9</v>
      </c>
      <c r="BK109" s="11">
        <v>3.9</v>
      </c>
      <c r="BL109" s="11"/>
      <c r="BM109" s="11">
        <v>0.17</v>
      </c>
      <c r="BN109" s="11">
        <v>2022</v>
      </c>
      <c r="BO109" s="11">
        <v>2.39</v>
      </c>
      <c r="BP109" s="14">
        <v>5.0000000000000001E-3</v>
      </c>
      <c r="BQ109" s="11">
        <v>11.05</v>
      </c>
      <c r="BR109" s="11"/>
      <c r="BS109" s="11">
        <v>13.4</v>
      </c>
      <c r="BT109" s="13">
        <v>7.8E-2</v>
      </c>
      <c r="BU109" s="13">
        <f t="shared" si="6"/>
        <v>780</v>
      </c>
      <c r="BV109" s="11">
        <v>16.260000000000002</v>
      </c>
      <c r="BW109" s="11">
        <v>21</v>
      </c>
      <c r="BX109" s="11"/>
      <c r="BY109" s="11"/>
      <c r="BZ109" s="11">
        <v>24.9</v>
      </c>
      <c r="CA109" s="11"/>
      <c r="CB109" s="15">
        <v>0.02</v>
      </c>
      <c r="CC109" s="11">
        <v>0.28999999999999998</v>
      </c>
      <c r="CD109" s="11">
        <v>7.2</v>
      </c>
      <c r="CE109" s="11"/>
      <c r="CF109" s="11"/>
      <c r="CG109" s="11"/>
      <c r="CH109" s="11">
        <v>2.1</v>
      </c>
      <c r="CI109" s="11">
        <v>44.6</v>
      </c>
      <c r="CJ109" s="11"/>
      <c r="CK109" s="11"/>
      <c r="CL109" s="11"/>
      <c r="CM109" s="11">
        <v>8.1999999999999993</v>
      </c>
      <c r="CN109" s="16">
        <v>0.60799999999999998</v>
      </c>
      <c r="CO109" s="15">
        <f t="shared" si="7"/>
        <v>6080</v>
      </c>
      <c r="CP109" s="11"/>
      <c r="CQ109" s="11">
        <v>0.17</v>
      </c>
      <c r="CR109" s="11">
        <v>1.9</v>
      </c>
      <c r="CS109" s="11">
        <v>106</v>
      </c>
      <c r="CT109" s="11">
        <v>0</v>
      </c>
      <c r="CU109" s="11">
        <v>17.059999999999999</v>
      </c>
      <c r="CV109" s="11"/>
      <c r="CW109" s="11">
        <v>79.3</v>
      </c>
      <c r="CX109" s="11">
        <v>35.9</v>
      </c>
    </row>
    <row r="110" spans="1:102" ht="12" x14ac:dyDescent="0.15">
      <c r="A110" s="9" t="s">
        <v>85</v>
      </c>
      <c r="B110" s="9" t="s">
        <v>86</v>
      </c>
      <c r="C110" s="9" t="s">
        <v>87</v>
      </c>
      <c r="D110" s="10" t="s">
        <v>210</v>
      </c>
      <c r="E110" s="11">
        <v>747017</v>
      </c>
      <c r="F110" s="11">
        <v>6253358</v>
      </c>
      <c r="G110" s="9" t="s">
        <v>89</v>
      </c>
      <c r="H110" s="12" t="s">
        <v>403</v>
      </c>
      <c r="I110" s="9" t="s">
        <v>90</v>
      </c>
      <c r="J110" s="11">
        <v>1079</v>
      </c>
      <c r="K110" s="9" t="s">
        <v>91</v>
      </c>
      <c r="L110" s="11">
        <v>149.66921476224101</v>
      </c>
      <c r="M110" s="11">
        <v>-33.831174254281898</v>
      </c>
      <c r="N110" s="9" t="s">
        <v>93</v>
      </c>
      <c r="O110" s="9" t="s">
        <v>94</v>
      </c>
      <c r="P110" s="9">
        <v>155</v>
      </c>
      <c r="Q110" s="9" t="s">
        <v>95</v>
      </c>
      <c r="R110" s="9" t="s">
        <v>110</v>
      </c>
      <c r="S110" s="9" t="s">
        <v>97</v>
      </c>
      <c r="T110" s="9" t="s">
        <v>92</v>
      </c>
      <c r="U110" s="9" t="s">
        <v>92</v>
      </c>
      <c r="V110" s="9" t="s">
        <v>98</v>
      </c>
      <c r="W110" s="9" t="s">
        <v>99</v>
      </c>
      <c r="X110" s="9" t="s">
        <v>100</v>
      </c>
      <c r="Y110" s="9" t="s">
        <v>101</v>
      </c>
      <c r="Z110" s="9" t="s">
        <v>102</v>
      </c>
      <c r="AA110" s="9" t="s">
        <v>103</v>
      </c>
      <c r="AB110" s="9" t="s">
        <v>211</v>
      </c>
      <c r="AC110" s="9" t="s">
        <v>104</v>
      </c>
      <c r="AD110" s="9" t="s">
        <v>105</v>
      </c>
      <c r="AE110" s="9" t="s">
        <v>106</v>
      </c>
      <c r="AF110" s="9" t="s">
        <v>107</v>
      </c>
      <c r="AG110" s="11">
        <v>38</v>
      </c>
      <c r="AH110" s="11">
        <v>1.1200000000000001</v>
      </c>
      <c r="AI110" s="11">
        <v>2.7</v>
      </c>
      <c r="AJ110" s="11"/>
      <c r="AK110" s="11">
        <f t="shared" si="4"/>
        <v>0</v>
      </c>
      <c r="AL110" s="11"/>
      <c r="AM110" s="11">
        <v>177.4</v>
      </c>
      <c r="AN110" s="11">
        <v>0.9</v>
      </c>
      <c r="AO110" s="11">
        <v>0.2</v>
      </c>
      <c r="AP110" s="13">
        <v>0.08</v>
      </c>
      <c r="AQ110" s="13">
        <f t="shared" si="5"/>
        <v>800</v>
      </c>
      <c r="AR110" s="11">
        <v>0.03</v>
      </c>
      <c r="AS110" s="11">
        <v>71.8</v>
      </c>
      <c r="AT110" s="11">
        <v>6.9</v>
      </c>
      <c r="AU110" s="11">
        <v>9.4</v>
      </c>
      <c r="AV110" s="11">
        <v>0.66</v>
      </c>
      <c r="AW110" s="11">
        <v>6.46</v>
      </c>
      <c r="AX110" s="11"/>
      <c r="AY110" s="11"/>
      <c r="AZ110" s="11"/>
      <c r="BA110" s="11">
        <v>1.22</v>
      </c>
      <c r="BB110" s="11">
        <v>4.0999999999999996</v>
      </c>
      <c r="BC110" s="11"/>
      <c r="BD110" s="11"/>
      <c r="BE110" s="11"/>
      <c r="BF110" s="11">
        <v>35</v>
      </c>
      <c r="BG110" s="11"/>
      <c r="BH110" s="11">
        <v>0.02</v>
      </c>
      <c r="BI110" s="13">
        <v>7.0000000000000007E-2</v>
      </c>
      <c r="BJ110" s="11">
        <v>33.4</v>
      </c>
      <c r="BK110" s="11">
        <v>3.4</v>
      </c>
      <c r="BL110" s="11"/>
      <c r="BM110" s="11">
        <v>0.05</v>
      </c>
      <c r="BN110" s="11">
        <v>2352</v>
      </c>
      <c r="BO110" s="11">
        <v>0.65</v>
      </c>
      <c r="BP110" s="14">
        <v>3.0000000000000001E-3</v>
      </c>
      <c r="BQ110" s="11">
        <v>0.63</v>
      </c>
      <c r="BR110" s="11"/>
      <c r="BS110" s="11">
        <v>4.5999999999999996</v>
      </c>
      <c r="BT110" s="13">
        <v>0.03</v>
      </c>
      <c r="BU110" s="13">
        <f t="shared" si="6"/>
        <v>300</v>
      </c>
      <c r="BV110" s="11">
        <v>17.52</v>
      </c>
      <c r="BW110" s="11">
        <v>0</v>
      </c>
      <c r="BX110" s="11"/>
      <c r="BY110" s="11"/>
      <c r="BZ110" s="11">
        <v>16.600000000000001</v>
      </c>
      <c r="CA110" s="11"/>
      <c r="CB110" s="15">
        <v>0.01</v>
      </c>
      <c r="CC110" s="11">
        <v>0.24</v>
      </c>
      <c r="CD110" s="11">
        <v>3.5</v>
      </c>
      <c r="CE110" s="11">
        <v>0.1</v>
      </c>
      <c r="CF110" s="11"/>
      <c r="CG110" s="11"/>
      <c r="CH110" s="11">
        <v>1.2</v>
      </c>
      <c r="CI110" s="11">
        <v>15.1</v>
      </c>
      <c r="CJ110" s="11"/>
      <c r="CK110" s="11"/>
      <c r="CL110" s="11"/>
      <c r="CM110" s="11">
        <v>3.7</v>
      </c>
      <c r="CN110" s="16">
        <v>1.0999999999999999E-2</v>
      </c>
      <c r="CO110" s="15">
        <f t="shared" si="7"/>
        <v>110</v>
      </c>
      <c r="CP110" s="11"/>
      <c r="CQ110" s="11">
        <v>0.24</v>
      </c>
      <c r="CR110" s="11">
        <v>1.7</v>
      </c>
      <c r="CS110" s="11">
        <v>20</v>
      </c>
      <c r="CT110" s="11">
        <v>0.1</v>
      </c>
      <c r="CU110" s="11">
        <v>24.29</v>
      </c>
      <c r="CV110" s="11"/>
      <c r="CW110" s="11">
        <v>18.3</v>
      </c>
      <c r="CX110" s="11">
        <v>0.4</v>
      </c>
    </row>
    <row r="111" spans="1:102" ht="12" x14ac:dyDescent="0.15">
      <c r="A111" s="9" t="s">
        <v>85</v>
      </c>
      <c r="B111" s="9" t="s">
        <v>86</v>
      </c>
      <c r="C111" s="9" t="s">
        <v>87</v>
      </c>
      <c r="D111" s="10" t="s">
        <v>196</v>
      </c>
      <c r="E111" s="11">
        <v>746899</v>
      </c>
      <c r="F111" s="11">
        <v>6253547</v>
      </c>
      <c r="G111" s="9" t="s">
        <v>89</v>
      </c>
      <c r="H111" s="12" t="s">
        <v>403</v>
      </c>
      <c r="I111" s="9" t="s">
        <v>90</v>
      </c>
      <c r="J111" s="11">
        <v>1074</v>
      </c>
      <c r="K111" s="9" t="s">
        <v>91</v>
      </c>
      <c r="L111" s="11">
        <v>149.66788795715701</v>
      </c>
      <c r="M111" s="11">
        <v>-33.829499072155897</v>
      </c>
      <c r="N111" s="9" t="s">
        <v>93</v>
      </c>
      <c r="O111" s="9" t="s">
        <v>94</v>
      </c>
      <c r="P111" s="9">
        <v>55</v>
      </c>
      <c r="Q111" s="9" t="s">
        <v>95</v>
      </c>
      <c r="R111" s="9" t="s">
        <v>110</v>
      </c>
      <c r="S111" s="9" t="s">
        <v>97</v>
      </c>
      <c r="T111" s="9" t="s">
        <v>92</v>
      </c>
      <c r="U111" s="9" t="s">
        <v>92</v>
      </c>
      <c r="V111" s="9" t="s">
        <v>98</v>
      </c>
      <c r="W111" s="9" t="s">
        <v>99</v>
      </c>
      <c r="X111" s="9" t="s">
        <v>100</v>
      </c>
      <c r="Y111" s="9" t="s">
        <v>101</v>
      </c>
      <c r="Z111" s="9" t="s">
        <v>102</v>
      </c>
      <c r="AA111" s="9" t="s">
        <v>103</v>
      </c>
      <c r="AB111" s="9" t="s">
        <v>197</v>
      </c>
      <c r="AC111" s="9" t="s">
        <v>104</v>
      </c>
      <c r="AD111" s="9" t="s">
        <v>105</v>
      </c>
      <c r="AE111" s="9" t="s">
        <v>106</v>
      </c>
      <c r="AF111" s="9" t="s">
        <v>107</v>
      </c>
      <c r="AG111" s="11">
        <v>24</v>
      </c>
      <c r="AH111" s="11">
        <v>1.44</v>
      </c>
      <c r="AI111" s="11">
        <v>1.4</v>
      </c>
      <c r="AJ111" s="11">
        <v>0.4</v>
      </c>
      <c r="AK111" s="11">
        <f t="shared" si="4"/>
        <v>400</v>
      </c>
      <c r="AL111" s="11"/>
      <c r="AM111" s="11">
        <v>56.7</v>
      </c>
      <c r="AN111" s="11">
        <v>0.4</v>
      </c>
      <c r="AO111" s="11">
        <v>0.37</v>
      </c>
      <c r="AP111" s="13">
        <v>0.04</v>
      </c>
      <c r="AQ111" s="13">
        <f t="shared" si="5"/>
        <v>400</v>
      </c>
      <c r="AR111" s="11">
        <v>0.03</v>
      </c>
      <c r="AS111" s="11">
        <v>27.6</v>
      </c>
      <c r="AT111" s="11">
        <v>2.2999999999999998</v>
      </c>
      <c r="AU111" s="11">
        <v>14</v>
      </c>
      <c r="AV111" s="11">
        <v>1.51</v>
      </c>
      <c r="AW111" s="11">
        <v>5.56</v>
      </c>
      <c r="AX111" s="11"/>
      <c r="AY111" s="11"/>
      <c r="AZ111" s="11"/>
      <c r="BA111" s="11">
        <v>1.0900000000000001</v>
      </c>
      <c r="BB111" s="11">
        <v>4</v>
      </c>
      <c r="BC111" s="11"/>
      <c r="BD111" s="11"/>
      <c r="BE111" s="11">
        <v>0.06</v>
      </c>
      <c r="BF111" s="11">
        <v>25</v>
      </c>
      <c r="BG111" s="11"/>
      <c r="BH111" s="11">
        <v>0.02</v>
      </c>
      <c r="BI111" s="13">
        <v>0.12</v>
      </c>
      <c r="BJ111" s="11">
        <v>12.4</v>
      </c>
      <c r="BK111" s="11">
        <v>5.9</v>
      </c>
      <c r="BL111" s="11"/>
      <c r="BM111" s="11">
        <v>0.08</v>
      </c>
      <c r="BN111" s="11">
        <v>200</v>
      </c>
      <c r="BO111" s="11">
        <v>0.41</v>
      </c>
      <c r="BP111" s="14">
        <v>3.0000000000000001E-3</v>
      </c>
      <c r="BQ111" s="11">
        <v>0.36</v>
      </c>
      <c r="BR111" s="11"/>
      <c r="BS111" s="11">
        <v>4.5999999999999996</v>
      </c>
      <c r="BT111" s="13">
        <v>1.7000000000000001E-2</v>
      </c>
      <c r="BU111" s="13">
        <f t="shared" si="6"/>
        <v>170</v>
      </c>
      <c r="BV111" s="11">
        <v>9.39</v>
      </c>
      <c r="BW111" s="11">
        <v>0</v>
      </c>
      <c r="BX111" s="11"/>
      <c r="BY111" s="11"/>
      <c r="BZ111" s="11">
        <v>23.4</v>
      </c>
      <c r="CA111" s="11"/>
      <c r="CB111" s="15"/>
      <c r="CC111" s="11">
        <v>0.55000000000000004</v>
      </c>
      <c r="CD111" s="11">
        <v>2.5</v>
      </c>
      <c r="CE111" s="11">
        <v>0.1</v>
      </c>
      <c r="CF111" s="11"/>
      <c r="CG111" s="11"/>
      <c r="CH111" s="11">
        <v>1.7</v>
      </c>
      <c r="CI111" s="11">
        <v>7.3</v>
      </c>
      <c r="CJ111" s="11"/>
      <c r="CK111" s="11"/>
      <c r="CL111" s="11"/>
      <c r="CM111" s="11">
        <v>3.9</v>
      </c>
      <c r="CN111" s="16">
        <v>8.0000000000000002E-3</v>
      </c>
      <c r="CO111" s="15">
        <f t="shared" si="7"/>
        <v>80</v>
      </c>
      <c r="CP111" s="11"/>
      <c r="CQ111" s="11">
        <v>0.14000000000000001</v>
      </c>
      <c r="CR111" s="11">
        <v>1</v>
      </c>
      <c r="CS111" s="11">
        <v>24</v>
      </c>
      <c r="CT111" s="11">
        <v>0</v>
      </c>
      <c r="CU111" s="11">
        <v>4.46</v>
      </c>
      <c r="CV111" s="11"/>
      <c r="CW111" s="11">
        <v>20</v>
      </c>
      <c r="CX111" s="11">
        <v>2</v>
      </c>
    </row>
    <row r="112" spans="1:102" ht="12" x14ac:dyDescent="0.15">
      <c r="A112" s="9" t="s">
        <v>85</v>
      </c>
      <c r="B112" s="9" t="s">
        <v>86</v>
      </c>
      <c r="C112" s="9" t="s">
        <v>87</v>
      </c>
      <c r="D112" s="10" t="s">
        <v>181</v>
      </c>
      <c r="E112" s="11">
        <v>747099</v>
      </c>
      <c r="F112" s="11">
        <v>6253555</v>
      </c>
      <c r="G112" s="9" t="s">
        <v>89</v>
      </c>
      <c r="H112" s="12" t="s">
        <v>403</v>
      </c>
      <c r="I112" s="9" t="s">
        <v>90</v>
      </c>
      <c r="J112" s="11">
        <v>1088</v>
      </c>
      <c r="K112" s="9" t="s">
        <v>91</v>
      </c>
      <c r="L112" s="11">
        <v>149.670044778316</v>
      </c>
      <c r="M112" s="11">
        <v>-33.829380234534597</v>
      </c>
      <c r="N112" s="9" t="s">
        <v>93</v>
      </c>
      <c r="O112" s="9" t="s">
        <v>94</v>
      </c>
      <c r="P112" s="9">
        <v>55</v>
      </c>
      <c r="Q112" s="9" t="s">
        <v>95</v>
      </c>
      <c r="R112" s="9" t="s">
        <v>110</v>
      </c>
      <c r="S112" s="9" t="s">
        <v>97</v>
      </c>
      <c r="T112" s="9" t="s">
        <v>92</v>
      </c>
      <c r="U112" s="9" t="s">
        <v>92</v>
      </c>
      <c r="V112" s="9" t="s">
        <v>98</v>
      </c>
      <c r="W112" s="9" t="s">
        <v>99</v>
      </c>
      <c r="X112" s="9" t="s">
        <v>100</v>
      </c>
      <c r="Y112" s="9" t="s">
        <v>101</v>
      </c>
      <c r="Z112" s="9" t="s">
        <v>102</v>
      </c>
      <c r="AA112" s="9" t="s">
        <v>103</v>
      </c>
      <c r="AB112" s="9" t="s">
        <v>182</v>
      </c>
      <c r="AC112" s="9" t="s">
        <v>104</v>
      </c>
      <c r="AD112" s="9" t="s">
        <v>105</v>
      </c>
      <c r="AE112" s="9" t="s">
        <v>106</v>
      </c>
      <c r="AF112" s="9" t="s">
        <v>107</v>
      </c>
      <c r="AG112" s="11">
        <v>13</v>
      </c>
      <c r="AH112" s="11">
        <v>1.22</v>
      </c>
      <c r="AI112" s="11">
        <v>1.8</v>
      </c>
      <c r="AJ112" s="11"/>
      <c r="AK112" s="11">
        <f t="shared" si="4"/>
        <v>0</v>
      </c>
      <c r="AL112" s="11">
        <v>1</v>
      </c>
      <c r="AM112" s="11">
        <v>54.8</v>
      </c>
      <c r="AN112" s="11">
        <v>0.4</v>
      </c>
      <c r="AO112" s="11">
        <v>0.14000000000000001</v>
      </c>
      <c r="AP112" s="13">
        <v>7.0000000000000007E-2</v>
      </c>
      <c r="AQ112" s="13">
        <f t="shared" si="5"/>
        <v>700.00000000000011</v>
      </c>
      <c r="AR112" s="11">
        <v>0.03</v>
      </c>
      <c r="AS112" s="11">
        <v>18.399999999999999</v>
      </c>
      <c r="AT112" s="11">
        <v>4.3</v>
      </c>
      <c r="AU112" s="11">
        <v>12.6</v>
      </c>
      <c r="AV112" s="11">
        <v>1.56</v>
      </c>
      <c r="AW112" s="11">
        <v>4.2300000000000004</v>
      </c>
      <c r="AX112" s="11"/>
      <c r="AY112" s="11"/>
      <c r="AZ112" s="11"/>
      <c r="BA112" s="11">
        <v>1.29</v>
      </c>
      <c r="BB112" s="11">
        <v>4</v>
      </c>
      <c r="BC112" s="11"/>
      <c r="BD112" s="11"/>
      <c r="BE112" s="11"/>
      <c r="BF112" s="11">
        <v>12</v>
      </c>
      <c r="BG112" s="11"/>
      <c r="BH112" s="11"/>
      <c r="BI112" s="13">
        <v>0.15</v>
      </c>
      <c r="BJ112" s="11">
        <v>12</v>
      </c>
      <c r="BK112" s="11">
        <v>8</v>
      </c>
      <c r="BL112" s="11"/>
      <c r="BM112" s="11">
        <v>0.25</v>
      </c>
      <c r="BN112" s="11">
        <v>372</v>
      </c>
      <c r="BO112" s="11">
        <v>0.34</v>
      </c>
      <c r="BP112" s="14">
        <v>4.0000000000000001E-3</v>
      </c>
      <c r="BQ112" s="11">
        <v>0.34</v>
      </c>
      <c r="BR112" s="11"/>
      <c r="BS112" s="11">
        <v>4.8</v>
      </c>
      <c r="BT112" s="13">
        <v>1.4999999999999999E-2</v>
      </c>
      <c r="BU112" s="13">
        <f t="shared" si="6"/>
        <v>150</v>
      </c>
      <c r="BV112" s="11">
        <v>7.53</v>
      </c>
      <c r="BW112" s="11">
        <v>0</v>
      </c>
      <c r="BX112" s="11"/>
      <c r="BY112" s="11"/>
      <c r="BZ112" s="11">
        <v>33.1</v>
      </c>
      <c r="CA112" s="11"/>
      <c r="CB112" s="15"/>
      <c r="CC112" s="11">
        <v>0.15</v>
      </c>
      <c r="CD112" s="11">
        <v>3</v>
      </c>
      <c r="CE112" s="11"/>
      <c r="CF112" s="11"/>
      <c r="CG112" s="11"/>
      <c r="CH112" s="11">
        <v>0.9</v>
      </c>
      <c r="CI112" s="11">
        <v>8.3000000000000007</v>
      </c>
      <c r="CJ112" s="11"/>
      <c r="CK112" s="11"/>
      <c r="CL112" s="11"/>
      <c r="CM112" s="11">
        <v>3.7</v>
      </c>
      <c r="CN112" s="16">
        <v>0.03</v>
      </c>
      <c r="CO112" s="15">
        <f t="shared" si="7"/>
        <v>300</v>
      </c>
      <c r="CP112" s="11"/>
      <c r="CQ112" s="11">
        <v>0.19</v>
      </c>
      <c r="CR112" s="11">
        <v>1</v>
      </c>
      <c r="CS112" s="11">
        <v>30</v>
      </c>
      <c r="CT112" s="11">
        <v>0</v>
      </c>
      <c r="CU112" s="11">
        <v>5.69</v>
      </c>
      <c r="CV112" s="11"/>
      <c r="CW112" s="11">
        <v>32.799999999999997</v>
      </c>
      <c r="CX112" s="11">
        <v>1.2</v>
      </c>
    </row>
    <row r="113" spans="1:102" ht="12" x14ac:dyDescent="0.15">
      <c r="A113" s="9" t="s">
        <v>85</v>
      </c>
      <c r="B113" s="9" t="s">
        <v>86</v>
      </c>
      <c r="C113" s="9" t="s">
        <v>87</v>
      </c>
      <c r="D113" s="10" t="s">
        <v>217</v>
      </c>
      <c r="E113" s="11">
        <v>747203</v>
      </c>
      <c r="F113" s="11">
        <v>6253358</v>
      </c>
      <c r="G113" s="9" t="s">
        <v>89</v>
      </c>
      <c r="H113" s="12" t="s">
        <v>403</v>
      </c>
      <c r="I113" s="9" t="s">
        <v>90</v>
      </c>
      <c r="J113" s="11">
        <v>1066</v>
      </c>
      <c r="K113" s="9" t="s">
        <v>91</v>
      </c>
      <c r="L113" s="11">
        <v>149.67122272832799</v>
      </c>
      <c r="M113" s="11">
        <v>-33.831130742578097</v>
      </c>
      <c r="N113" s="9" t="s">
        <v>93</v>
      </c>
      <c r="O113" s="9" t="s">
        <v>94</v>
      </c>
      <c r="P113" s="9">
        <v>55</v>
      </c>
      <c r="Q113" s="9" t="s">
        <v>95</v>
      </c>
      <c r="R113" s="9" t="s">
        <v>110</v>
      </c>
      <c r="S113" s="9" t="s">
        <v>97</v>
      </c>
      <c r="T113" s="9" t="s">
        <v>92</v>
      </c>
      <c r="U113" s="9" t="s">
        <v>92</v>
      </c>
      <c r="V113" s="9" t="s">
        <v>98</v>
      </c>
      <c r="W113" s="9" t="s">
        <v>99</v>
      </c>
      <c r="X113" s="9" t="s">
        <v>100</v>
      </c>
      <c r="Y113" s="9" t="s">
        <v>101</v>
      </c>
      <c r="Z113" s="9" t="s">
        <v>102</v>
      </c>
      <c r="AA113" s="9" t="s">
        <v>103</v>
      </c>
      <c r="AB113" s="9" t="s">
        <v>117</v>
      </c>
      <c r="AC113" s="9" t="s">
        <v>104</v>
      </c>
      <c r="AD113" s="9" t="s">
        <v>105</v>
      </c>
      <c r="AE113" s="9" t="s">
        <v>106</v>
      </c>
      <c r="AF113" s="9" t="s">
        <v>107</v>
      </c>
      <c r="AG113" s="11">
        <v>17</v>
      </c>
      <c r="AH113" s="11">
        <v>0.9</v>
      </c>
      <c r="AI113" s="11">
        <v>0.7</v>
      </c>
      <c r="AJ113" s="11">
        <v>0.4</v>
      </c>
      <c r="AK113" s="11">
        <f t="shared" si="4"/>
        <v>400</v>
      </c>
      <c r="AL113" s="11"/>
      <c r="AM113" s="11">
        <v>56.3</v>
      </c>
      <c r="AN113" s="11">
        <v>0.2</v>
      </c>
      <c r="AO113" s="11">
        <v>0.1</v>
      </c>
      <c r="AP113" s="13">
        <v>0.11</v>
      </c>
      <c r="AQ113" s="13">
        <f t="shared" si="5"/>
        <v>1100</v>
      </c>
      <c r="AR113" s="11">
        <v>0.02</v>
      </c>
      <c r="AS113" s="11">
        <v>24</v>
      </c>
      <c r="AT113" s="11">
        <v>4.0999999999999996</v>
      </c>
      <c r="AU113" s="11">
        <v>9.5</v>
      </c>
      <c r="AV113" s="11">
        <v>0.95</v>
      </c>
      <c r="AW113" s="11">
        <v>3.87</v>
      </c>
      <c r="AX113" s="11"/>
      <c r="AY113" s="11"/>
      <c r="AZ113" s="11"/>
      <c r="BA113" s="11">
        <v>0.76</v>
      </c>
      <c r="BB113" s="11">
        <v>2.4</v>
      </c>
      <c r="BC113" s="11"/>
      <c r="BD113" s="11"/>
      <c r="BE113" s="11"/>
      <c r="BF113" s="11">
        <v>17</v>
      </c>
      <c r="BG113" s="11"/>
      <c r="BH113" s="11"/>
      <c r="BI113" s="13">
        <v>0.11</v>
      </c>
      <c r="BJ113" s="11">
        <v>13.9</v>
      </c>
      <c r="BK113" s="11">
        <v>5.4</v>
      </c>
      <c r="BL113" s="11"/>
      <c r="BM113" s="11">
        <v>0.17</v>
      </c>
      <c r="BN113" s="11">
        <v>357</v>
      </c>
      <c r="BO113" s="11">
        <v>0.18</v>
      </c>
      <c r="BP113" s="14">
        <v>4.0000000000000001E-3</v>
      </c>
      <c r="BQ113" s="11">
        <v>0.17</v>
      </c>
      <c r="BR113" s="11"/>
      <c r="BS113" s="11">
        <v>3.6</v>
      </c>
      <c r="BT113" s="13">
        <v>1.4E-2</v>
      </c>
      <c r="BU113" s="13">
        <f t="shared" si="6"/>
        <v>140</v>
      </c>
      <c r="BV113" s="11">
        <v>7.15</v>
      </c>
      <c r="BW113" s="11">
        <v>0</v>
      </c>
      <c r="BX113" s="11"/>
      <c r="BY113" s="11"/>
      <c r="BZ113" s="11">
        <v>19.7</v>
      </c>
      <c r="CA113" s="11"/>
      <c r="CB113" s="15"/>
      <c r="CC113" s="11">
        <v>7.0000000000000007E-2</v>
      </c>
      <c r="CD113" s="11">
        <v>2.4</v>
      </c>
      <c r="CE113" s="11"/>
      <c r="CF113" s="11"/>
      <c r="CG113" s="11"/>
      <c r="CH113" s="11">
        <v>0.6</v>
      </c>
      <c r="CI113" s="11">
        <v>10</v>
      </c>
      <c r="CJ113" s="11"/>
      <c r="CK113" s="11"/>
      <c r="CL113" s="11"/>
      <c r="CM113" s="11">
        <v>2.2000000000000002</v>
      </c>
      <c r="CN113" s="16">
        <v>1.4E-2</v>
      </c>
      <c r="CO113" s="15">
        <f t="shared" si="7"/>
        <v>140</v>
      </c>
      <c r="CP113" s="11"/>
      <c r="CQ113" s="11">
        <v>0.1</v>
      </c>
      <c r="CR113" s="11">
        <v>0.8</v>
      </c>
      <c r="CS113" s="11">
        <v>18</v>
      </c>
      <c r="CT113" s="11">
        <v>0</v>
      </c>
      <c r="CU113" s="11">
        <v>6.9</v>
      </c>
      <c r="CV113" s="11"/>
      <c r="CW113" s="11">
        <v>26.9</v>
      </c>
      <c r="CX113" s="11">
        <v>0.3</v>
      </c>
    </row>
    <row r="114" spans="1:102" ht="12" x14ac:dyDescent="0.15">
      <c r="A114" s="9" t="s">
        <v>85</v>
      </c>
      <c r="B114" s="9" t="s">
        <v>86</v>
      </c>
      <c r="C114" s="9" t="s">
        <v>87</v>
      </c>
      <c r="D114" s="10" t="s">
        <v>185</v>
      </c>
      <c r="E114" s="11">
        <v>747314</v>
      </c>
      <c r="F114" s="11">
        <v>6253551</v>
      </c>
      <c r="G114" s="9" t="s">
        <v>89</v>
      </c>
      <c r="H114" s="12" t="s">
        <v>403</v>
      </c>
      <c r="I114" s="9" t="s">
        <v>90</v>
      </c>
      <c r="J114" s="11">
        <v>1079</v>
      </c>
      <c r="K114" s="9" t="s">
        <v>91</v>
      </c>
      <c r="L114" s="11">
        <v>149.67236688601699</v>
      </c>
      <c r="M114" s="11">
        <v>-33.829365959842001</v>
      </c>
      <c r="N114" s="9" t="s">
        <v>93</v>
      </c>
      <c r="O114" s="9" t="s">
        <v>94</v>
      </c>
      <c r="P114" s="9">
        <v>155</v>
      </c>
      <c r="Q114" s="9" t="s">
        <v>95</v>
      </c>
      <c r="R114" s="9" t="s">
        <v>110</v>
      </c>
      <c r="S114" s="9" t="s">
        <v>97</v>
      </c>
      <c r="T114" s="9" t="s">
        <v>92</v>
      </c>
      <c r="U114" s="9" t="s">
        <v>92</v>
      </c>
      <c r="V114" s="9" t="s">
        <v>98</v>
      </c>
      <c r="W114" s="9" t="s">
        <v>99</v>
      </c>
      <c r="X114" s="9" t="s">
        <v>100</v>
      </c>
      <c r="Y114" s="9" t="s">
        <v>101</v>
      </c>
      <c r="Z114" s="9" t="s">
        <v>102</v>
      </c>
      <c r="AA114" s="9" t="s">
        <v>103</v>
      </c>
      <c r="AB114" s="9" t="s">
        <v>186</v>
      </c>
      <c r="AC114" s="9" t="s">
        <v>104</v>
      </c>
      <c r="AD114" s="9" t="s">
        <v>105</v>
      </c>
      <c r="AE114" s="9" t="s">
        <v>106</v>
      </c>
      <c r="AF114" s="9" t="s">
        <v>107</v>
      </c>
      <c r="AG114" s="11">
        <v>19</v>
      </c>
      <c r="AH114" s="11">
        <v>1.1399999999999999</v>
      </c>
      <c r="AI114" s="11">
        <v>0.7</v>
      </c>
      <c r="AJ114" s="11">
        <v>0.3</v>
      </c>
      <c r="AK114" s="11">
        <f t="shared" si="4"/>
        <v>300</v>
      </c>
      <c r="AL114" s="11"/>
      <c r="AM114" s="11">
        <v>82.6</v>
      </c>
      <c r="AN114" s="11">
        <v>0.2</v>
      </c>
      <c r="AO114" s="11">
        <v>0.17</v>
      </c>
      <c r="AP114" s="13">
        <v>0.16</v>
      </c>
      <c r="AQ114" s="13">
        <f t="shared" si="5"/>
        <v>1600</v>
      </c>
      <c r="AR114" s="11">
        <v>0.02</v>
      </c>
      <c r="AS114" s="11">
        <v>34.299999999999997</v>
      </c>
      <c r="AT114" s="11">
        <v>2.8</v>
      </c>
      <c r="AU114" s="11">
        <v>14.5</v>
      </c>
      <c r="AV114" s="11">
        <v>1.38</v>
      </c>
      <c r="AW114" s="11">
        <v>4.1500000000000004</v>
      </c>
      <c r="AX114" s="11"/>
      <c r="AY114" s="11"/>
      <c r="AZ114" s="11"/>
      <c r="BA114" s="11">
        <v>0.88</v>
      </c>
      <c r="BB114" s="11">
        <v>3.5</v>
      </c>
      <c r="BC114" s="11"/>
      <c r="BD114" s="11"/>
      <c r="BE114" s="11"/>
      <c r="BF114" s="11">
        <v>18</v>
      </c>
      <c r="BG114" s="11"/>
      <c r="BH114" s="11">
        <v>0.03</v>
      </c>
      <c r="BI114" s="13">
        <v>0.15</v>
      </c>
      <c r="BJ114" s="11">
        <v>20.9</v>
      </c>
      <c r="BK114" s="11">
        <v>7.1</v>
      </c>
      <c r="BL114" s="11"/>
      <c r="BM114" s="11">
        <v>0.21</v>
      </c>
      <c r="BN114" s="11">
        <v>361</v>
      </c>
      <c r="BO114" s="11">
        <v>0.15</v>
      </c>
      <c r="BP114" s="14">
        <v>4.0000000000000001E-3</v>
      </c>
      <c r="BQ114" s="11">
        <v>0.15</v>
      </c>
      <c r="BR114" s="11"/>
      <c r="BS114" s="11">
        <v>5</v>
      </c>
      <c r="BT114" s="13">
        <v>1.4999999999999999E-2</v>
      </c>
      <c r="BU114" s="13">
        <f t="shared" si="6"/>
        <v>150</v>
      </c>
      <c r="BV114" s="11">
        <v>6.57</v>
      </c>
      <c r="BW114" s="11">
        <v>0</v>
      </c>
      <c r="BX114" s="11"/>
      <c r="BY114" s="11"/>
      <c r="BZ114" s="11">
        <v>32.299999999999997</v>
      </c>
      <c r="CA114" s="11"/>
      <c r="CB114" s="15"/>
      <c r="CC114" s="11">
        <v>7.0000000000000007E-2</v>
      </c>
      <c r="CD114" s="11">
        <v>4.8</v>
      </c>
      <c r="CE114" s="11"/>
      <c r="CF114" s="11"/>
      <c r="CG114" s="11"/>
      <c r="CH114" s="11">
        <v>0.8</v>
      </c>
      <c r="CI114" s="11">
        <v>14.9</v>
      </c>
      <c r="CJ114" s="11"/>
      <c r="CK114" s="11"/>
      <c r="CL114" s="11"/>
      <c r="CM114" s="11">
        <v>4.5</v>
      </c>
      <c r="CN114" s="16">
        <v>1.6E-2</v>
      </c>
      <c r="CO114" s="15">
        <f t="shared" si="7"/>
        <v>160</v>
      </c>
      <c r="CP114" s="11"/>
      <c r="CQ114" s="11">
        <v>0.15</v>
      </c>
      <c r="CR114" s="11">
        <v>1.1000000000000001</v>
      </c>
      <c r="CS114" s="11">
        <v>27</v>
      </c>
      <c r="CT114" s="11">
        <v>0</v>
      </c>
      <c r="CU114" s="11">
        <v>13.32</v>
      </c>
      <c r="CV114" s="11"/>
      <c r="CW114" s="11">
        <v>28.7</v>
      </c>
      <c r="CX114" s="11">
        <v>0.6</v>
      </c>
    </row>
    <row r="115" spans="1:102" ht="12" x14ac:dyDescent="0.15">
      <c r="A115" s="9" t="s">
        <v>85</v>
      </c>
      <c r="B115" s="9" t="s">
        <v>86</v>
      </c>
      <c r="C115" s="9" t="s">
        <v>87</v>
      </c>
      <c r="D115" s="10" t="s">
        <v>289</v>
      </c>
      <c r="E115" s="11">
        <v>747505</v>
      </c>
      <c r="F115" s="11">
        <v>6253553</v>
      </c>
      <c r="G115" s="9" t="s">
        <v>89</v>
      </c>
      <c r="H115" s="12" t="s">
        <v>403</v>
      </c>
      <c r="I115" s="9" t="s">
        <v>90</v>
      </c>
      <c r="J115" s="11">
        <v>1090</v>
      </c>
      <c r="K115" s="9" t="s">
        <v>91</v>
      </c>
      <c r="L115" s="11">
        <v>149.674428219433</v>
      </c>
      <c r="M115" s="11">
        <v>-33.829303208773602</v>
      </c>
      <c r="N115" s="9" t="s">
        <v>93</v>
      </c>
      <c r="O115" s="9" t="s">
        <v>94</v>
      </c>
      <c r="P115" s="9" t="s">
        <v>112</v>
      </c>
      <c r="Q115" s="9" t="s">
        <v>290</v>
      </c>
      <c r="R115" s="9" t="s">
        <v>110</v>
      </c>
      <c r="S115" s="9" t="s">
        <v>140</v>
      </c>
      <c r="T115" s="9" t="s">
        <v>92</v>
      </c>
      <c r="U115" s="9" t="s">
        <v>92</v>
      </c>
      <c r="V115" s="9" t="s">
        <v>98</v>
      </c>
      <c r="W115" s="9" t="s">
        <v>99</v>
      </c>
      <c r="X115" s="9" t="s">
        <v>100</v>
      </c>
      <c r="Y115" s="9" t="s">
        <v>101</v>
      </c>
      <c r="Z115" s="9" t="s">
        <v>102</v>
      </c>
      <c r="AA115" s="9" t="s">
        <v>103</v>
      </c>
      <c r="AB115" s="9" t="s">
        <v>291</v>
      </c>
      <c r="AC115" s="9" t="s">
        <v>104</v>
      </c>
      <c r="AD115" s="9" t="s">
        <v>105</v>
      </c>
      <c r="AE115" s="9" t="s">
        <v>106</v>
      </c>
      <c r="AF115" s="9" t="s">
        <v>107</v>
      </c>
      <c r="AG115" s="11">
        <v>17</v>
      </c>
      <c r="AH115" s="11">
        <v>1.05</v>
      </c>
      <c r="AI115" s="11">
        <v>1.9</v>
      </c>
      <c r="AJ115" s="11"/>
      <c r="AK115" s="11">
        <f t="shared" si="4"/>
        <v>0</v>
      </c>
      <c r="AL115" s="11"/>
      <c r="AM115" s="11">
        <v>67.599999999999994</v>
      </c>
      <c r="AN115" s="11">
        <v>0.5</v>
      </c>
      <c r="AO115" s="11">
        <v>0.21</v>
      </c>
      <c r="AP115" s="13">
        <v>0.03</v>
      </c>
      <c r="AQ115" s="13">
        <f t="shared" si="5"/>
        <v>300</v>
      </c>
      <c r="AR115" s="11">
        <v>0.02</v>
      </c>
      <c r="AS115" s="11">
        <v>26.1</v>
      </c>
      <c r="AT115" s="11">
        <v>2.8</v>
      </c>
      <c r="AU115" s="11">
        <v>8.8000000000000007</v>
      </c>
      <c r="AV115" s="11">
        <v>1.3</v>
      </c>
      <c r="AW115" s="11">
        <v>9.6999999999999993</v>
      </c>
      <c r="AX115" s="11"/>
      <c r="AY115" s="11"/>
      <c r="AZ115" s="11"/>
      <c r="BA115" s="11">
        <v>1.03</v>
      </c>
      <c r="BB115" s="11">
        <v>2.2000000000000002</v>
      </c>
      <c r="BC115" s="11"/>
      <c r="BD115" s="11"/>
      <c r="BE115" s="11"/>
      <c r="BF115" s="11">
        <v>24</v>
      </c>
      <c r="BG115" s="11"/>
      <c r="BH115" s="11"/>
      <c r="BI115" s="13">
        <v>0.1</v>
      </c>
      <c r="BJ115" s="11">
        <v>12.9</v>
      </c>
      <c r="BK115" s="11">
        <v>7.4</v>
      </c>
      <c r="BL115" s="11"/>
      <c r="BM115" s="11">
        <v>0.05</v>
      </c>
      <c r="BN115" s="11">
        <v>196</v>
      </c>
      <c r="BO115" s="11">
        <v>0.35</v>
      </c>
      <c r="BP115" s="14">
        <v>4.0000000000000001E-3</v>
      </c>
      <c r="BQ115" s="11">
        <v>0.17</v>
      </c>
      <c r="BR115" s="11"/>
      <c r="BS115" s="11">
        <v>5.4</v>
      </c>
      <c r="BT115" s="13">
        <v>1.9E-2</v>
      </c>
      <c r="BU115" s="13">
        <f t="shared" si="6"/>
        <v>190</v>
      </c>
      <c r="BV115" s="11">
        <v>10.59</v>
      </c>
      <c r="BW115" s="11">
        <v>0</v>
      </c>
      <c r="BX115" s="11"/>
      <c r="BY115" s="11"/>
      <c r="BZ115" s="11">
        <v>17.600000000000001</v>
      </c>
      <c r="CA115" s="11"/>
      <c r="CB115" s="15">
        <v>0.01</v>
      </c>
      <c r="CC115" s="11">
        <v>0.22</v>
      </c>
      <c r="CD115" s="11">
        <v>1.4</v>
      </c>
      <c r="CE115" s="11"/>
      <c r="CF115" s="11"/>
      <c r="CG115" s="11"/>
      <c r="CH115" s="11">
        <v>0.4</v>
      </c>
      <c r="CI115" s="11">
        <v>5.8</v>
      </c>
      <c r="CJ115" s="11"/>
      <c r="CK115" s="11"/>
      <c r="CL115" s="11"/>
      <c r="CM115" s="11">
        <v>5</v>
      </c>
      <c r="CN115" s="16">
        <v>2E-3</v>
      </c>
      <c r="CO115" s="15">
        <f t="shared" si="7"/>
        <v>20</v>
      </c>
      <c r="CP115" s="11"/>
      <c r="CQ115" s="11">
        <v>0.1</v>
      </c>
      <c r="CR115" s="11">
        <v>0.6</v>
      </c>
      <c r="CS115" s="11">
        <v>14</v>
      </c>
      <c r="CT115" s="11">
        <v>0</v>
      </c>
      <c r="CU115" s="11">
        <v>3.25</v>
      </c>
      <c r="CV115" s="11"/>
      <c r="CW115" s="11">
        <v>23.3</v>
      </c>
      <c r="CX115" s="11">
        <v>0.8</v>
      </c>
    </row>
    <row r="116" spans="1:102" ht="12" x14ac:dyDescent="0.15">
      <c r="A116" s="9" t="s">
        <v>85</v>
      </c>
      <c r="B116" s="9" t="s">
        <v>86</v>
      </c>
      <c r="C116" s="9" t="s">
        <v>87</v>
      </c>
      <c r="D116" s="10" t="s">
        <v>323</v>
      </c>
      <c r="E116" s="11">
        <v>747407</v>
      </c>
      <c r="F116" s="11">
        <v>6253347</v>
      </c>
      <c r="G116" s="9" t="s">
        <v>89</v>
      </c>
      <c r="H116" s="12" t="s">
        <v>403</v>
      </c>
      <c r="I116" s="9" t="s">
        <v>90</v>
      </c>
      <c r="J116" s="11">
        <v>1074</v>
      </c>
      <c r="K116" s="9" t="s">
        <v>91</v>
      </c>
      <c r="L116" s="11">
        <v>149.67342809589999</v>
      </c>
      <c r="M116" s="11">
        <v>-33.831182085046699</v>
      </c>
      <c r="N116" s="9" t="s">
        <v>93</v>
      </c>
      <c r="O116" s="9" t="s">
        <v>94</v>
      </c>
      <c r="P116" s="9">
        <v>55</v>
      </c>
      <c r="Q116" s="9" t="s">
        <v>95</v>
      </c>
      <c r="R116" s="9" t="s">
        <v>110</v>
      </c>
      <c r="S116" s="9" t="s">
        <v>97</v>
      </c>
      <c r="T116" s="9" t="s">
        <v>92</v>
      </c>
      <c r="U116" s="9" t="s">
        <v>92</v>
      </c>
      <c r="V116" s="9" t="s">
        <v>98</v>
      </c>
      <c r="W116" s="9" t="s">
        <v>99</v>
      </c>
      <c r="X116" s="9" t="s">
        <v>100</v>
      </c>
      <c r="Y116" s="9" t="s">
        <v>101</v>
      </c>
      <c r="Z116" s="9" t="s">
        <v>102</v>
      </c>
      <c r="AA116" s="9" t="s">
        <v>103</v>
      </c>
      <c r="AB116" s="9" t="s">
        <v>92</v>
      </c>
      <c r="AC116" s="9" t="s">
        <v>104</v>
      </c>
      <c r="AD116" s="9" t="s">
        <v>105</v>
      </c>
      <c r="AE116" s="9" t="s">
        <v>106</v>
      </c>
      <c r="AF116" s="9" t="s">
        <v>107</v>
      </c>
      <c r="AG116" s="11">
        <v>17</v>
      </c>
      <c r="AH116" s="11">
        <v>1.41</v>
      </c>
      <c r="AI116" s="11">
        <v>2.4</v>
      </c>
      <c r="AJ116" s="11">
        <v>0.9</v>
      </c>
      <c r="AK116" s="11">
        <f t="shared" si="4"/>
        <v>900</v>
      </c>
      <c r="AL116" s="11"/>
      <c r="AM116" s="11">
        <v>52.2</v>
      </c>
      <c r="AN116" s="11">
        <v>0.6</v>
      </c>
      <c r="AO116" s="11">
        <v>0.15</v>
      </c>
      <c r="AP116" s="13">
        <v>0.13</v>
      </c>
      <c r="AQ116" s="13">
        <f t="shared" si="5"/>
        <v>1300</v>
      </c>
      <c r="AR116" s="11">
        <v>0.04</v>
      </c>
      <c r="AS116" s="11">
        <v>25.8</v>
      </c>
      <c r="AT116" s="11">
        <v>7.2</v>
      </c>
      <c r="AU116" s="11">
        <v>16.3</v>
      </c>
      <c r="AV116" s="11">
        <v>1.81</v>
      </c>
      <c r="AW116" s="11">
        <v>7.3</v>
      </c>
      <c r="AX116" s="11"/>
      <c r="AY116" s="11"/>
      <c r="AZ116" s="11"/>
      <c r="BA116" s="11">
        <v>1.64</v>
      </c>
      <c r="BB116" s="11">
        <v>4.4000000000000004</v>
      </c>
      <c r="BC116" s="11"/>
      <c r="BD116" s="11"/>
      <c r="BE116" s="11">
        <v>0.04</v>
      </c>
      <c r="BF116" s="11">
        <v>18</v>
      </c>
      <c r="BG116" s="11"/>
      <c r="BH116" s="11">
        <v>0.03</v>
      </c>
      <c r="BI116" s="13">
        <v>0.18</v>
      </c>
      <c r="BJ116" s="11">
        <v>14.7</v>
      </c>
      <c r="BK116" s="11">
        <v>8.1999999999999993</v>
      </c>
      <c r="BL116" s="11"/>
      <c r="BM116" s="11">
        <v>0.34</v>
      </c>
      <c r="BN116" s="11">
        <v>323</v>
      </c>
      <c r="BO116" s="11">
        <v>0.39</v>
      </c>
      <c r="BP116" s="14">
        <v>5.0000000000000001E-3</v>
      </c>
      <c r="BQ116" s="11">
        <v>0.49</v>
      </c>
      <c r="BR116" s="11"/>
      <c r="BS116" s="11">
        <v>5.0999999999999996</v>
      </c>
      <c r="BT116" s="13">
        <v>1.9E-2</v>
      </c>
      <c r="BU116" s="13">
        <f t="shared" si="6"/>
        <v>190</v>
      </c>
      <c r="BV116" s="11">
        <v>13.16</v>
      </c>
      <c r="BW116" s="11">
        <v>0</v>
      </c>
      <c r="BX116" s="11"/>
      <c r="BY116" s="11"/>
      <c r="BZ116" s="11">
        <v>36.9</v>
      </c>
      <c r="CA116" s="11"/>
      <c r="CB116" s="15">
        <v>0.01</v>
      </c>
      <c r="CC116" s="11">
        <v>0.17</v>
      </c>
      <c r="CD116" s="11">
        <v>4.5999999999999996</v>
      </c>
      <c r="CE116" s="11">
        <v>0.1</v>
      </c>
      <c r="CF116" s="11"/>
      <c r="CG116" s="11"/>
      <c r="CH116" s="11">
        <v>1.3</v>
      </c>
      <c r="CI116" s="11">
        <v>10.4</v>
      </c>
      <c r="CJ116" s="11"/>
      <c r="CK116" s="11"/>
      <c r="CL116" s="11"/>
      <c r="CM116" s="11">
        <v>3.9</v>
      </c>
      <c r="CN116" s="16">
        <v>5.5E-2</v>
      </c>
      <c r="CO116" s="15">
        <f t="shared" si="7"/>
        <v>550</v>
      </c>
      <c r="CP116" s="11"/>
      <c r="CQ116" s="11">
        <v>0.23</v>
      </c>
      <c r="CR116" s="11">
        <v>1.8</v>
      </c>
      <c r="CS116" s="11">
        <v>36</v>
      </c>
      <c r="CT116" s="11">
        <v>0</v>
      </c>
      <c r="CU116" s="11">
        <v>9.7899999999999991</v>
      </c>
      <c r="CV116" s="11"/>
      <c r="CW116" s="11">
        <v>48</v>
      </c>
      <c r="CX116" s="11">
        <v>2.1</v>
      </c>
    </row>
    <row r="117" spans="1:102" ht="12" x14ac:dyDescent="0.15">
      <c r="A117" s="9" t="s">
        <v>85</v>
      </c>
      <c r="B117" s="9" t="s">
        <v>86</v>
      </c>
      <c r="C117" s="9" t="s">
        <v>87</v>
      </c>
      <c r="D117" s="10" t="s">
        <v>296</v>
      </c>
      <c r="E117" s="11">
        <v>747496</v>
      </c>
      <c r="F117" s="11">
        <v>6253150</v>
      </c>
      <c r="G117" s="9" t="s">
        <v>89</v>
      </c>
      <c r="H117" s="12" t="s">
        <v>403</v>
      </c>
      <c r="I117" s="9" t="s">
        <v>90</v>
      </c>
      <c r="J117" s="11">
        <v>1077</v>
      </c>
      <c r="K117" s="9" t="s">
        <v>91</v>
      </c>
      <c r="L117" s="11">
        <v>149.67444420449601</v>
      </c>
      <c r="M117" s="11">
        <v>-33.832936070549401</v>
      </c>
      <c r="N117" s="9" t="s">
        <v>93</v>
      </c>
      <c r="O117" s="9" t="s">
        <v>94</v>
      </c>
      <c r="P117" s="9">
        <v>55</v>
      </c>
      <c r="Q117" s="9" t="s">
        <v>95</v>
      </c>
      <c r="R117" s="9" t="s">
        <v>110</v>
      </c>
      <c r="S117" s="9" t="s">
        <v>97</v>
      </c>
      <c r="T117" s="9" t="s">
        <v>92</v>
      </c>
      <c r="U117" s="9" t="s">
        <v>92</v>
      </c>
      <c r="V117" s="9" t="s">
        <v>98</v>
      </c>
      <c r="W117" s="9" t="s">
        <v>99</v>
      </c>
      <c r="X117" s="9" t="s">
        <v>100</v>
      </c>
      <c r="Y117" s="9" t="s">
        <v>101</v>
      </c>
      <c r="Z117" s="9" t="s">
        <v>102</v>
      </c>
      <c r="AA117" s="9" t="s">
        <v>103</v>
      </c>
      <c r="AB117" s="9" t="s">
        <v>92</v>
      </c>
      <c r="AC117" s="9" t="s">
        <v>104</v>
      </c>
      <c r="AD117" s="9" t="s">
        <v>105</v>
      </c>
      <c r="AE117" s="9" t="s">
        <v>106</v>
      </c>
      <c r="AF117" s="9" t="s">
        <v>107</v>
      </c>
      <c r="AG117" s="11">
        <v>15</v>
      </c>
      <c r="AH117" s="11">
        <v>0.56000000000000005</v>
      </c>
      <c r="AI117" s="11">
        <v>0.4</v>
      </c>
      <c r="AJ117" s="11">
        <v>1</v>
      </c>
      <c r="AK117" s="11">
        <f t="shared" si="4"/>
        <v>1000</v>
      </c>
      <c r="AL117" s="11"/>
      <c r="AM117" s="11">
        <v>36.5</v>
      </c>
      <c r="AN117" s="11">
        <v>0.4</v>
      </c>
      <c r="AO117" s="11">
        <v>0.1</v>
      </c>
      <c r="AP117" s="13">
        <v>0.02</v>
      </c>
      <c r="AQ117" s="13">
        <f t="shared" si="5"/>
        <v>200</v>
      </c>
      <c r="AR117" s="11">
        <v>0.01</v>
      </c>
      <c r="AS117" s="11">
        <v>40.6</v>
      </c>
      <c r="AT117" s="11">
        <v>6.1</v>
      </c>
      <c r="AU117" s="11">
        <v>8.1</v>
      </c>
      <c r="AV117" s="11">
        <v>0.95</v>
      </c>
      <c r="AW117" s="11">
        <v>3.51</v>
      </c>
      <c r="AX117" s="11"/>
      <c r="AY117" s="11"/>
      <c r="AZ117" s="11"/>
      <c r="BA117" s="11">
        <v>0.62</v>
      </c>
      <c r="BB117" s="11">
        <v>1.5</v>
      </c>
      <c r="BC117" s="11"/>
      <c r="BD117" s="11"/>
      <c r="BE117" s="11"/>
      <c r="BF117" s="11">
        <v>12</v>
      </c>
      <c r="BG117" s="11"/>
      <c r="BH117" s="11"/>
      <c r="BI117" s="13">
        <v>0.05</v>
      </c>
      <c r="BJ117" s="11">
        <v>16.5</v>
      </c>
      <c r="BK117" s="11">
        <v>2.9</v>
      </c>
      <c r="BL117" s="11"/>
      <c r="BM117" s="11">
        <v>0.02</v>
      </c>
      <c r="BN117" s="11">
        <v>140</v>
      </c>
      <c r="BO117" s="11">
        <v>0.25</v>
      </c>
      <c r="BP117" s="14">
        <v>2E-3</v>
      </c>
      <c r="BQ117" s="11">
        <v>0.83</v>
      </c>
      <c r="BR117" s="11"/>
      <c r="BS117" s="11">
        <v>2.4</v>
      </c>
      <c r="BT117" s="13">
        <v>0.01</v>
      </c>
      <c r="BU117" s="13">
        <f t="shared" si="6"/>
        <v>100</v>
      </c>
      <c r="BV117" s="11">
        <v>9.93</v>
      </c>
      <c r="BW117" s="11">
        <v>0</v>
      </c>
      <c r="BX117" s="11"/>
      <c r="BY117" s="11"/>
      <c r="BZ117" s="11">
        <v>10.5</v>
      </c>
      <c r="CA117" s="11"/>
      <c r="CB117" s="15"/>
      <c r="CC117" s="11">
        <v>7.0000000000000007E-2</v>
      </c>
      <c r="CD117" s="11">
        <v>1.6</v>
      </c>
      <c r="CE117" s="11"/>
      <c r="CF117" s="11"/>
      <c r="CG117" s="11"/>
      <c r="CH117" s="11">
        <v>0.4</v>
      </c>
      <c r="CI117" s="11">
        <v>4.3</v>
      </c>
      <c r="CJ117" s="11"/>
      <c r="CK117" s="11"/>
      <c r="CL117" s="11"/>
      <c r="CM117" s="11">
        <v>3</v>
      </c>
      <c r="CN117" s="16">
        <v>0.02</v>
      </c>
      <c r="CO117" s="15">
        <f t="shared" si="7"/>
        <v>200</v>
      </c>
      <c r="CP117" s="11"/>
      <c r="CQ117" s="11">
        <v>7.0000000000000007E-2</v>
      </c>
      <c r="CR117" s="11">
        <v>0.6</v>
      </c>
      <c r="CS117" s="11">
        <v>14</v>
      </c>
      <c r="CT117" s="11">
        <v>0</v>
      </c>
      <c r="CU117" s="11">
        <v>6.12</v>
      </c>
      <c r="CV117" s="11"/>
      <c r="CW117" s="11">
        <v>9.6999999999999993</v>
      </c>
      <c r="CX117" s="11">
        <v>1.1000000000000001</v>
      </c>
    </row>
    <row r="118" spans="1:102" ht="12" x14ac:dyDescent="0.15">
      <c r="A118" s="9" t="s">
        <v>85</v>
      </c>
      <c r="B118" s="9" t="s">
        <v>86</v>
      </c>
      <c r="C118" s="9" t="s">
        <v>87</v>
      </c>
      <c r="D118" s="10" t="s">
        <v>356</v>
      </c>
      <c r="E118" s="11">
        <v>747190</v>
      </c>
      <c r="F118" s="11">
        <v>6253755</v>
      </c>
      <c r="G118" s="9" t="s">
        <v>89</v>
      </c>
      <c r="H118" s="12" t="s">
        <v>403</v>
      </c>
      <c r="I118" s="9" t="s">
        <v>90</v>
      </c>
      <c r="J118" s="11">
        <v>1094</v>
      </c>
      <c r="K118" s="9" t="s">
        <v>91</v>
      </c>
      <c r="L118" s="11">
        <v>149.67097107637699</v>
      </c>
      <c r="M118" s="11">
        <v>-33.827557076609601</v>
      </c>
      <c r="N118" s="9" t="s">
        <v>93</v>
      </c>
      <c r="O118" s="9" t="s">
        <v>94</v>
      </c>
      <c r="P118" s="9">
        <v>55</v>
      </c>
      <c r="Q118" s="9" t="s">
        <v>95</v>
      </c>
      <c r="R118" s="9" t="s">
        <v>110</v>
      </c>
      <c r="S118" s="9" t="s">
        <v>97</v>
      </c>
      <c r="T118" s="9" t="s">
        <v>92</v>
      </c>
      <c r="U118" s="9" t="s">
        <v>92</v>
      </c>
      <c r="V118" s="9" t="s">
        <v>98</v>
      </c>
      <c r="W118" s="9" t="s">
        <v>99</v>
      </c>
      <c r="X118" s="9" t="s">
        <v>100</v>
      </c>
      <c r="Y118" s="9" t="s">
        <v>101</v>
      </c>
      <c r="Z118" s="9" t="s">
        <v>102</v>
      </c>
      <c r="AA118" s="9" t="s">
        <v>103</v>
      </c>
      <c r="AB118" s="9" t="s">
        <v>92</v>
      </c>
      <c r="AC118" s="9" t="s">
        <v>104</v>
      </c>
      <c r="AD118" s="9" t="s">
        <v>105</v>
      </c>
      <c r="AE118" s="9" t="s">
        <v>106</v>
      </c>
      <c r="AF118" s="9" t="s">
        <v>107</v>
      </c>
      <c r="AG118" s="11">
        <v>10</v>
      </c>
      <c r="AH118" s="11">
        <v>0.37</v>
      </c>
      <c r="AI118" s="11">
        <v>0.2</v>
      </c>
      <c r="AJ118" s="11">
        <v>0.3</v>
      </c>
      <c r="AK118" s="11">
        <f t="shared" si="4"/>
        <v>300</v>
      </c>
      <c r="AL118" s="11"/>
      <c r="AM118" s="11">
        <v>19.100000000000001</v>
      </c>
      <c r="AN118" s="11">
        <v>0.1</v>
      </c>
      <c r="AO118" s="11">
        <v>0.08</v>
      </c>
      <c r="AP118" s="13">
        <v>0.01</v>
      </c>
      <c r="AQ118" s="13">
        <f t="shared" si="5"/>
        <v>100</v>
      </c>
      <c r="AR118" s="11">
        <v>0.02</v>
      </c>
      <c r="AS118" s="11">
        <v>16.100000000000001</v>
      </c>
      <c r="AT118" s="11">
        <v>1</v>
      </c>
      <c r="AU118" s="11">
        <v>5.2</v>
      </c>
      <c r="AV118" s="11">
        <v>0.78</v>
      </c>
      <c r="AW118" s="11">
        <v>1.39</v>
      </c>
      <c r="AX118" s="11"/>
      <c r="AY118" s="11"/>
      <c r="AZ118" s="11"/>
      <c r="BA118" s="11">
        <v>0.44</v>
      </c>
      <c r="BB118" s="11">
        <v>1.2</v>
      </c>
      <c r="BC118" s="11"/>
      <c r="BD118" s="11"/>
      <c r="BE118" s="11"/>
      <c r="BF118" s="11">
        <v>7</v>
      </c>
      <c r="BG118" s="11"/>
      <c r="BH118" s="11"/>
      <c r="BI118" s="13">
        <v>0.04</v>
      </c>
      <c r="BJ118" s="11">
        <v>8.6</v>
      </c>
      <c r="BK118" s="11">
        <v>2.2000000000000002</v>
      </c>
      <c r="BL118" s="11"/>
      <c r="BM118" s="11">
        <v>0.02</v>
      </c>
      <c r="BN118" s="11">
        <v>71</v>
      </c>
      <c r="BO118" s="11">
        <v>0.14000000000000001</v>
      </c>
      <c r="BP118" s="14">
        <v>2E-3</v>
      </c>
      <c r="BQ118" s="11">
        <v>0.18</v>
      </c>
      <c r="BR118" s="11"/>
      <c r="BS118" s="11">
        <v>1.5</v>
      </c>
      <c r="BT118" s="13">
        <v>1.0999999999999999E-2</v>
      </c>
      <c r="BU118" s="13">
        <f t="shared" si="6"/>
        <v>110</v>
      </c>
      <c r="BV118" s="11">
        <v>5.66</v>
      </c>
      <c r="BW118" s="11">
        <v>0</v>
      </c>
      <c r="BX118" s="11"/>
      <c r="BY118" s="11"/>
      <c r="BZ118" s="11">
        <v>8.5</v>
      </c>
      <c r="CA118" s="11"/>
      <c r="CB118" s="15">
        <v>0.01</v>
      </c>
      <c r="CC118" s="11">
        <v>0.05</v>
      </c>
      <c r="CD118" s="11">
        <v>0.9</v>
      </c>
      <c r="CE118" s="11"/>
      <c r="CF118" s="11"/>
      <c r="CG118" s="11"/>
      <c r="CH118" s="11">
        <v>0.4</v>
      </c>
      <c r="CI118" s="11">
        <v>2.5</v>
      </c>
      <c r="CJ118" s="11"/>
      <c r="CK118" s="11"/>
      <c r="CL118" s="11"/>
      <c r="CM118" s="11">
        <v>1.7</v>
      </c>
      <c r="CN118" s="16">
        <v>1.6E-2</v>
      </c>
      <c r="CO118" s="15">
        <f t="shared" si="7"/>
        <v>160</v>
      </c>
      <c r="CP118" s="11"/>
      <c r="CQ118" s="11">
        <v>0.06</v>
      </c>
      <c r="CR118" s="11">
        <v>0.3</v>
      </c>
      <c r="CS118" s="11">
        <v>11</v>
      </c>
      <c r="CT118" s="11">
        <v>0</v>
      </c>
      <c r="CU118" s="11">
        <v>1.87</v>
      </c>
      <c r="CV118" s="11"/>
      <c r="CW118" s="11">
        <v>9.8000000000000007</v>
      </c>
      <c r="CX118" s="11">
        <v>0.5</v>
      </c>
    </row>
    <row r="119" spans="1:102" ht="12" x14ac:dyDescent="0.15">
      <c r="A119" s="9" t="s">
        <v>85</v>
      </c>
      <c r="B119" s="9" t="s">
        <v>86</v>
      </c>
      <c r="C119" s="9" t="s">
        <v>87</v>
      </c>
      <c r="D119" s="10" t="s">
        <v>222</v>
      </c>
      <c r="E119" s="11">
        <v>747403</v>
      </c>
      <c r="F119" s="11">
        <v>6253760</v>
      </c>
      <c r="G119" s="9" t="s">
        <v>89</v>
      </c>
      <c r="H119" s="12" t="s">
        <v>404</v>
      </c>
      <c r="I119" s="9" t="s">
        <v>90</v>
      </c>
      <c r="J119" s="11">
        <v>1106</v>
      </c>
      <c r="K119" s="9" t="s">
        <v>91</v>
      </c>
      <c r="L119" s="11">
        <v>149.67326901794499</v>
      </c>
      <c r="M119" s="11">
        <v>-33.827462171261899</v>
      </c>
      <c r="N119" s="9" t="s">
        <v>93</v>
      </c>
      <c r="O119" s="9" t="s">
        <v>94</v>
      </c>
      <c r="P119" s="9">
        <v>55</v>
      </c>
      <c r="Q119" s="9" t="s">
        <v>95</v>
      </c>
      <c r="R119" s="9" t="s">
        <v>110</v>
      </c>
      <c r="S119" s="9" t="s">
        <v>97</v>
      </c>
      <c r="T119" s="9" t="s">
        <v>92</v>
      </c>
      <c r="U119" s="9" t="s">
        <v>92</v>
      </c>
      <c r="V119" s="9" t="s">
        <v>98</v>
      </c>
      <c r="W119" s="9" t="s">
        <v>99</v>
      </c>
      <c r="X119" s="9" t="s">
        <v>100</v>
      </c>
      <c r="Y119" s="9" t="s">
        <v>101</v>
      </c>
      <c r="Z119" s="9" t="s">
        <v>102</v>
      </c>
      <c r="AA119" s="9" t="s">
        <v>103</v>
      </c>
      <c r="AB119" s="9" t="s">
        <v>92</v>
      </c>
      <c r="AC119" s="9" t="s">
        <v>104</v>
      </c>
      <c r="AD119" s="9" t="s">
        <v>105</v>
      </c>
      <c r="AE119" s="9" t="s">
        <v>106</v>
      </c>
      <c r="AF119" s="9" t="s">
        <v>107</v>
      </c>
      <c r="AG119" s="11">
        <v>10</v>
      </c>
      <c r="AH119" s="11">
        <v>0.38</v>
      </c>
      <c r="AI119" s="11">
        <v>0.1</v>
      </c>
      <c r="AJ119" s="11">
        <v>2.2999999999999998</v>
      </c>
      <c r="AK119" s="11">
        <f t="shared" si="4"/>
        <v>2300</v>
      </c>
      <c r="AL119" s="11">
        <v>1</v>
      </c>
      <c r="AM119" s="11">
        <v>10</v>
      </c>
      <c r="AN119" s="11">
        <v>0.1</v>
      </c>
      <c r="AO119" s="11">
        <v>0.11</v>
      </c>
      <c r="AP119" s="13">
        <v>0.01</v>
      </c>
      <c r="AQ119" s="13">
        <f t="shared" si="5"/>
        <v>100</v>
      </c>
      <c r="AR119" s="11">
        <v>0.04</v>
      </c>
      <c r="AS119" s="11">
        <v>16.600000000000001</v>
      </c>
      <c r="AT119" s="11">
        <v>1.1000000000000001</v>
      </c>
      <c r="AU119" s="11">
        <v>5.3</v>
      </c>
      <c r="AV119" s="11">
        <v>0.63</v>
      </c>
      <c r="AW119" s="11">
        <v>1.17</v>
      </c>
      <c r="AX119" s="11"/>
      <c r="AY119" s="11"/>
      <c r="AZ119" s="11"/>
      <c r="BA119" s="11">
        <v>0.42</v>
      </c>
      <c r="BB119" s="11">
        <v>1</v>
      </c>
      <c r="BC119" s="11"/>
      <c r="BD119" s="11"/>
      <c r="BE119" s="11"/>
      <c r="BF119" s="11">
        <v>17</v>
      </c>
      <c r="BG119" s="11"/>
      <c r="BH119" s="11"/>
      <c r="BI119" s="13">
        <v>0.03</v>
      </c>
      <c r="BJ119" s="11">
        <v>8.3000000000000007</v>
      </c>
      <c r="BK119" s="11">
        <v>2.7</v>
      </c>
      <c r="BL119" s="11"/>
      <c r="BM119" s="11">
        <v>0.02</v>
      </c>
      <c r="BN119" s="11">
        <v>39</v>
      </c>
      <c r="BO119" s="11">
        <v>0.13</v>
      </c>
      <c r="BP119" s="14">
        <v>2E-3</v>
      </c>
      <c r="BQ119" s="11">
        <v>0.24</v>
      </c>
      <c r="BR119" s="11"/>
      <c r="BS119" s="11">
        <v>1.1000000000000001</v>
      </c>
      <c r="BT119" s="13">
        <v>5.0000000000000001E-3</v>
      </c>
      <c r="BU119" s="13">
        <f t="shared" si="6"/>
        <v>50</v>
      </c>
      <c r="BV119" s="11">
        <v>5.75</v>
      </c>
      <c r="BW119" s="11">
        <v>0</v>
      </c>
      <c r="BX119" s="11"/>
      <c r="BY119" s="11"/>
      <c r="BZ119" s="11">
        <v>7.4</v>
      </c>
      <c r="CA119" s="11"/>
      <c r="CB119" s="15"/>
      <c r="CC119" s="11">
        <v>0.08</v>
      </c>
      <c r="CD119" s="11">
        <v>0.7</v>
      </c>
      <c r="CE119" s="11"/>
      <c r="CF119" s="11"/>
      <c r="CG119" s="11"/>
      <c r="CH119" s="11">
        <v>0.3</v>
      </c>
      <c r="CI119" s="11">
        <v>2.2000000000000002</v>
      </c>
      <c r="CJ119" s="11"/>
      <c r="CK119" s="11"/>
      <c r="CL119" s="11"/>
      <c r="CM119" s="11">
        <v>2.5</v>
      </c>
      <c r="CN119" s="16">
        <v>2.1999999999999999E-2</v>
      </c>
      <c r="CO119" s="15">
        <f t="shared" si="7"/>
        <v>220</v>
      </c>
      <c r="CP119" s="11"/>
      <c r="CQ119" s="11">
        <v>0.06</v>
      </c>
      <c r="CR119" s="11">
        <v>0.4</v>
      </c>
      <c r="CS119" s="11">
        <v>11</v>
      </c>
      <c r="CT119" s="11">
        <v>0</v>
      </c>
      <c r="CU119" s="11">
        <v>1.54</v>
      </c>
      <c r="CV119" s="11"/>
      <c r="CW119" s="11">
        <v>8</v>
      </c>
      <c r="CX119" s="11">
        <v>1.2</v>
      </c>
    </row>
    <row r="120" spans="1:102" ht="12" x14ac:dyDescent="0.15">
      <c r="A120" s="9" t="s">
        <v>85</v>
      </c>
      <c r="B120" s="9" t="s">
        <v>86</v>
      </c>
      <c r="C120" s="9" t="s">
        <v>87</v>
      </c>
      <c r="D120" s="10" t="s">
        <v>326</v>
      </c>
      <c r="E120" s="11">
        <v>748203</v>
      </c>
      <c r="F120" s="11">
        <v>6253755</v>
      </c>
      <c r="G120" s="9" t="s">
        <v>89</v>
      </c>
      <c r="H120" s="12" t="s">
        <v>404</v>
      </c>
      <c r="I120" s="9" t="s">
        <v>90</v>
      </c>
      <c r="J120" s="11">
        <v>1138</v>
      </c>
      <c r="K120" s="9" t="s">
        <v>91</v>
      </c>
      <c r="L120" s="11">
        <v>149.68190640617701</v>
      </c>
      <c r="M120" s="11">
        <v>-33.8273195727961</v>
      </c>
      <c r="N120" s="9" t="s">
        <v>93</v>
      </c>
      <c r="O120" s="9" t="s">
        <v>94</v>
      </c>
      <c r="P120" s="9">
        <v>55</v>
      </c>
      <c r="Q120" s="9" t="s">
        <v>95</v>
      </c>
      <c r="R120" s="9" t="s">
        <v>110</v>
      </c>
      <c r="S120" s="9" t="s">
        <v>97</v>
      </c>
      <c r="T120" s="9" t="s">
        <v>92</v>
      </c>
      <c r="U120" s="9" t="s">
        <v>92</v>
      </c>
      <c r="V120" s="9" t="s">
        <v>98</v>
      </c>
      <c r="W120" s="9" t="s">
        <v>99</v>
      </c>
      <c r="X120" s="9" t="s">
        <v>100</v>
      </c>
      <c r="Y120" s="9" t="s">
        <v>101</v>
      </c>
      <c r="Z120" s="9" t="s">
        <v>102</v>
      </c>
      <c r="AA120" s="9" t="s">
        <v>103</v>
      </c>
      <c r="AB120" s="9" t="s">
        <v>92</v>
      </c>
      <c r="AC120" s="9" t="s">
        <v>104</v>
      </c>
      <c r="AD120" s="9" t="s">
        <v>105</v>
      </c>
      <c r="AE120" s="9" t="s">
        <v>106</v>
      </c>
      <c r="AF120" s="9" t="s">
        <v>107</v>
      </c>
      <c r="AG120" s="11">
        <v>37</v>
      </c>
      <c r="AH120" s="11">
        <v>1.34</v>
      </c>
      <c r="AI120" s="11">
        <v>5.6</v>
      </c>
      <c r="AJ120" s="11">
        <v>7.9</v>
      </c>
      <c r="AK120" s="11">
        <f t="shared" si="4"/>
        <v>7900</v>
      </c>
      <c r="AL120" s="11">
        <v>2</v>
      </c>
      <c r="AM120" s="11">
        <v>202.7</v>
      </c>
      <c r="AN120" s="11">
        <v>0.6</v>
      </c>
      <c r="AO120" s="11">
        <v>0.24</v>
      </c>
      <c r="AP120" s="13">
        <v>0.08</v>
      </c>
      <c r="AQ120" s="13">
        <f t="shared" si="5"/>
        <v>800</v>
      </c>
      <c r="AR120" s="11">
        <v>0.03</v>
      </c>
      <c r="AS120" s="11">
        <v>64.3</v>
      </c>
      <c r="AT120" s="11">
        <v>5.5</v>
      </c>
      <c r="AU120" s="11">
        <v>11.7</v>
      </c>
      <c r="AV120" s="11">
        <v>1.31</v>
      </c>
      <c r="AW120" s="11">
        <v>17.440000000000001</v>
      </c>
      <c r="AX120" s="11"/>
      <c r="AY120" s="11"/>
      <c r="AZ120" s="11"/>
      <c r="BA120" s="11">
        <v>1.29</v>
      </c>
      <c r="BB120" s="11">
        <v>3</v>
      </c>
      <c r="BC120" s="11"/>
      <c r="BD120" s="11"/>
      <c r="BE120" s="11">
        <v>0.03</v>
      </c>
      <c r="BF120" s="11">
        <v>31</v>
      </c>
      <c r="BG120" s="11"/>
      <c r="BH120" s="11">
        <v>0.03</v>
      </c>
      <c r="BI120" s="13">
        <v>0.14000000000000001</v>
      </c>
      <c r="BJ120" s="11">
        <v>31</v>
      </c>
      <c r="BK120" s="11">
        <v>5.9</v>
      </c>
      <c r="BL120" s="11"/>
      <c r="BM120" s="11">
        <v>0.08</v>
      </c>
      <c r="BN120" s="11">
        <v>1236</v>
      </c>
      <c r="BO120" s="11">
        <v>0.37</v>
      </c>
      <c r="BP120" s="14">
        <v>5.0000000000000001E-3</v>
      </c>
      <c r="BQ120" s="11">
        <v>0.33</v>
      </c>
      <c r="BR120" s="11"/>
      <c r="BS120" s="11">
        <v>11</v>
      </c>
      <c r="BT120" s="13">
        <v>3.3000000000000002E-2</v>
      </c>
      <c r="BU120" s="13">
        <f t="shared" si="6"/>
        <v>330</v>
      </c>
      <c r="BV120" s="11">
        <v>15.68</v>
      </c>
      <c r="BW120" s="11">
        <v>0</v>
      </c>
      <c r="BX120" s="11"/>
      <c r="BY120" s="11"/>
      <c r="BZ120" s="11">
        <v>25.4</v>
      </c>
      <c r="CA120" s="11"/>
      <c r="CB120" s="15">
        <v>0.02</v>
      </c>
      <c r="CC120" s="11">
        <v>1.19</v>
      </c>
      <c r="CD120" s="11">
        <v>2.6</v>
      </c>
      <c r="CE120" s="11">
        <v>0.2</v>
      </c>
      <c r="CF120" s="11"/>
      <c r="CG120" s="11"/>
      <c r="CH120" s="11">
        <v>0.7</v>
      </c>
      <c r="CI120" s="11">
        <v>19.2</v>
      </c>
      <c r="CJ120" s="11"/>
      <c r="CK120" s="11"/>
      <c r="CL120" s="11"/>
      <c r="CM120" s="11">
        <v>4.9000000000000004</v>
      </c>
      <c r="CN120" s="16">
        <v>5.0000000000000001E-3</v>
      </c>
      <c r="CO120" s="15">
        <f t="shared" si="7"/>
        <v>50</v>
      </c>
      <c r="CP120" s="11"/>
      <c r="CQ120" s="11">
        <v>0.19</v>
      </c>
      <c r="CR120" s="11">
        <v>1.3</v>
      </c>
      <c r="CS120" s="11">
        <v>17</v>
      </c>
      <c r="CT120" s="11">
        <v>0</v>
      </c>
      <c r="CU120" s="11">
        <v>5.64</v>
      </c>
      <c r="CV120" s="11"/>
      <c r="CW120" s="11">
        <v>23.3</v>
      </c>
      <c r="CX120" s="11">
        <v>1.1000000000000001</v>
      </c>
    </row>
    <row r="121" spans="1:102" ht="12" x14ac:dyDescent="0.15">
      <c r="A121" s="9" t="s">
        <v>85</v>
      </c>
      <c r="B121" s="9" t="s">
        <v>86</v>
      </c>
      <c r="C121" s="9" t="s">
        <v>87</v>
      </c>
      <c r="D121" s="10" t="s">
        <v>359</v>
      </c>
      <c r="E121" s="11">
        <v>748308</v>
      </c>
      <c r="F121" s="11">
        <v>6253556</v>
      </c>
      <c r="G121" s="9" t="s">
        <v>89</v>
      </c>
      <c r="H121" s="12" t="s">
        <v>404</v>
      </c>
      <c r="I121" s="9" t="s">
        <v>90</v>
      </c>
      <c r="J121" s="11">
        <v>1108</v>
      </c>
      <c r="K121" s="9" t="s">
        <v>91</v>
      </c>
      <c r="L121" s="11">
        <v>149.683095917591</v>
      </c>
      <c r="M121" s="11">
        <v>-33.829087740964702</v>
      </c>
      <c r="N121" s="9" t="s">
        <v>93</v>
      </c>
      <c r="O121" s="9" t="s">
        <v>94</v>
      </c>
      <c r="P121" s="9">
        <v>55</v>
      </c>
      <c r="Q121" s="9" t="s">
        <v>95</v>
      </c>
      <c r="R121" s="9" t="s">
        <v>110</v>
      </c>
      <c r="S121" s="9" t="s">
        <v>97</v>
      </c>
      <c r="T121" s="9" t="s">
        <v>92</v>
      </c>
      <c r="U121" s="9" t="s">
        <v>92</v>
      </c>
      <c r="V121" s="9" t="s">
        <v>98</v>
      </c>
      <c r="W121" s="9" t="s">
        <v>99</v>
      </c>
      <c r="X121" s="9" t="s">
        <v>100</v>
      </c>
      <c r="Y121" s="9" t="s">
        <v>101</v>
      </c>
      <c r="Z121" s="9" t="s">
        <v>102</v>
      </c>
      <c r="AA121" s="9" t="s">
        <v>103</v>
      </c>
      <c r="AB121" s="9" t="s">
        <v>92</v>
      </c>
      <c r="AC121" s="9" t="s">
        <v>104</v>
      </c>
      <c r="AD121" s="9" t="s">
        <v>105</v>
      </c>
      <c r="AE121" s="9" t="s">
        <v>106</v>
      </c>
      <c r="AF121" s="9" t="s">
        <v>107</v>
      </c>
      <c r="AG121" s="11">
        <v>19</v>
      </c>
      <c r="AH121" s="11">
        <v>0.74</v>
      </c>
      <c r="AI121" s="11">
        <v>1</v>
      </c>
      <c r="AJ121" s="11">
        <v>0.7</v>
      </c>
      <c r="AK121" s="11">
        <f t="shared" si="4"/>
        <v>700</v>
      </c>
      <c r="AL121" s="11">
        <v>1</v>
      </c>
      <c r="AM121" s="11">
        <v>46.4</v>
      </c>
      <c r="AN121" s="11">
        <v>0.1</v>
      </c>
      <c r="AO121" s="11">
        <v>0.09</v>
      </c>
      <c r="AP121" s="13">
        <v>0.02</v>
      </c>
      <c r="AQ121" s="13">
        <f t="shared" si="5"/>
        <v>200</v>
      </c>
      <c r="AR121" s="11">
        <v>0.03</v>
      </c>
      <c r="AS121" s="11">
        <v>31.2</v>
      </c>
      <c r="AT121" s="11">
        <v>4.8</v>
      </c>
      <c r="AU121" s="11">
        <v>12.2</v>
      </c>
      <c r="AV121" s="11">
        <v>0.64</v>
      </c>
      <c r="AW121" s="11">
        <v>9.1999999999999993</v>
      </c>
      <c r="AX121" s="11"/>
      <c r="AY121" s="11"/>
      <c r="AZ121" s="11"/>
      <c r="BA121" s="11">
        <v>0.77</v>
      </c>
      <c r="BB121" s="11">
        <v>1.8</v>
      </c>
      <c r="BC121" s="11"/>
      <c r="BD121" s="11"/>
      <c r="BE121" s="11"/>
      <c r="BF121" s="11">
        <v>15</v>
      </c>
      <c r="BG121" s="11"/>
      <c r="BH121" s="11"/>
      <c r="BI121" s="13">
        <v>0.05</v>
      </c>
      <c r="BJ121" s="11">
        <v>14.8</v>
      </c>
      <c r="BK121" s="11">
        <v>2.9</v>
      </c>
      <c r="BL121" s="11"/>
      <c r="BM121" s="11">
        <v>0.03</v>
      </c>
      <c r="BN121" s="11">
        <v>386</v>
      </c>
      <c r="BO121" s="11">
        <v>0.32</v>
      </c>
      <c r="BP121" s="14">
        <v>2E-3</v>
      </c>
      <c r="BQ121" s="11">
        <v>0.28000000000000003</v>
      </c>
      <c r="BR121" s="11"/>
      <c r="BS121" s="11">
        <v>4.2</v>
      </c>
      <c r="BT121" s="13">
        <v>1.4999999999999999E-2</v>
      </c>
      <c r="BU121" s="13">
        <f t="shared" si="6"/>
        <v>150</v>
      </c>
      <c r="BV121" s="11">
        <v>6.06</v>
      </c>
      <c r="BW121" s="11">
        <v>0</v>
      </c>
      <c r="BX121" s="11"/>
      <c r="BY121" s="11"/>
      <c r="BZ121" s="11">
        <v>8.5</v>
      </c>
      <c r="CA121" s="11"/>
      <c r="CB121" s="15"/>
      <c r="CC121" s="11">
        <v>0.3</v>
      </c>
      <c r="CD121" s="11">
        <v>1.7</v>
      </c>
      <c r="CE121" s="11"/>
      <c r="CF121" s="11"/>
      <c r="CG121" s="11"/>
      <c r="CH121" s="11">
        <v>0.4</v>
      </c>
      <c r="CI121" s="11">
        <v>4.9000000000000004</v>
      </c>
      <c r="CJ121" s="11"/>
      <c r="CK121" s="11"/>
      <c r="CL121" s="11"/>
      <c r="CM121" s="11">
        <v>2.5</v>
      </c>
      <c r="CN121" s="16">
        <v>1.7000000000000001E-2</v>
      </c>
      <c r="CO121" s="15">
        <f t="shared" si="7"/>
        <v>170</v>
      </c>
      <c r="CP121" s="11"/>
      <c r="CQ121" s="11">
        <v>0.08</v>
      </c>
      <c r="CR121" s="11">
        <v>0.4</v>
      </c>
      <c r="CS121" s="11">
        <v>22</v>
      </c>
      <c r="CT121" s="11">
        <v>0</v>
      </c>
      <c r="CU121" s="11">
        <v>3.03</v>
      </c>
      <c r="CV121" s="11"/>
      <c r="CW121" s="11">
        <v>11.2</v>
      </c>
      <c r="CX121" s="11">
        <v>0.7</v>
      </c>
    </row>
    <row r="122" spans="1:102" ht="12" x14ac:dyDescent="0.15">
      <c r="A122" s="9" t="s">
        <v>85</v>
      </c>
      <c r="B122" s="9" t="s">
        <v>86</v>
      </c>
      <c r="C122" s="9" t="s">
        <v>87</v>
      </c>
      <c r="D122" s="10" t="s">
        <v>362</v>
      </c>
      <c r="E122" s="11">
        <v>748206</v>
      </c>
      <c r="F122" s="11">
        <v>6253350</v>
      </c>
      <c r="G122" s="9" t="s">
        <v>89</v>
      </c>
      <c r="H122" s="12" t="s">
        <v>404</v>
      </c>
      <c r="I122" s="9" t="s">
        <v>90</v>
      </c>
      <c r="J122" s="11">
        <v>1093</v>
      </c>
      <c r="K122" s="9" t="s">
        <v>91</v>
      </c>
      <c r="L122" s="11">
        <v>149.68205280949999</v>
      </c>
      <c r="M122" s="11">
        <v>-33.830967618243903</v>
      </c>
      <c r="N122" s="9" t="s">
        <v>93</v>
      </c>
      <c r="O122" s="9" t="s">
        <v>94</v>
      </c>
      <c r="P122" s="9">
        <v>55</v>
      </c>
      <c r="Q122" s="9" t="s">
        <v>95</v>
      </c>
      <c r="R122" s="9" t="s">
        <v>110</v>
      </c>
      <c r="S122" s="9" t="s">
        <v>97</v>
      </c>
      <c r="T122" s="9" t="s">
        <v>92</v>
      </c>
      <c r="U122" s="9" t="s">
        <v>92</v>
      </c>
      <c r="V122" s="9" t="s">
        <v>98</v>
      </c>
      <c r="W122" s="9" t="s">
        <v>99</v>
      </c>
      <c r="X122" s="9" t="s">
        <v>100</v>
      </c>
      <c r="Y122" s="9" t="s">
        <v>101</v>
      </c>
      <c r="Z122" s="9" t="s">
        <v>102</v>
      </c>
      <c r="AA122" s="9" t="s">
        <v>103</v>
      </c>
      <c r="AB122" s="9" t="s">
        <v>92</v>
      </c>
      <c r="AC122" s="9" t="s">
        <v>104</v>
      </c>
      <c r="AD122" s="9" t="s">
        <v>105</v>
      </c>
      <c r="AE122" s="9" t="s">
        <v>106</v>
      </c>
      <c r="AF122" s="9" t="s">
        <v>107</v>
      </c>
      <c r="AG122" s="11">
        <v>27</v>
      </c>
      <c r="AH122" s="11">
        <v>1.63</v>
      </c>
      <c r="AI122" s="11">
        <v>5.3</v>
      </c>
      <c r="AJ122" s="11">
        <v>3</v>
      </c>
      <c r="AK122" s="11">
        <f t="shared" si="4"/>
        <v>3000</v>
      </c>
      <c r="AL122" s="11">
        <v>1</v>
      </c>
      <c r="AM122" s="11">
        <v>103.9</v>
      </c>
      <c r="AN122" s="11">
        <v>0.5</v>
      </c>
      <c r="AO122" s="11">
        <v>0.2</v>
      </c>
      <c r="AP122" s="13">
        <v>0.1</v>
      </c>
      <c r="AQ122" s="13">
        <f t="shared" si="5"/>
        <v>1000</v>
      </c>
      <c r="AR122" s="11">
        <v>0.02</v>
      </c>
      <c r="AS122" s="11">
        <v>51.7</v>
      </c>
      <c r="AT122" s="11">
        <v>10.4</v>
      </c>
      <c r="AU122" s="11">
        <v>25.2</v>
      </c>
      <c r="AV122" s="11">
        <v>1.23</v>
      </c>
      <c r="AW122" s="11">
        <v>28.11</v>
      </c>
      <c r="AX122" s="11"/>
      <c r="AY122" s="11"/>
      <c r="AZ122" s="11"/>
      <c r="BA122" s="11">
        <v>2.21</v>
      </c>
      <c r="BB122" s="11">
        <v>4.9000000000000004</v>
      </c>
      <c r="BC122" s="11"/>
      <c r="BD122" s="11"/>
      <c r="BE122" s="11"/>
      <c r="BF122" s="11">
        <v>25</v>
      </c>
      <c r="BG122" s="11"/>
      <c r="BH122" s="11"/>
      <c r="BI122" s="13">
        <v>0.12</v>
      </c>
      <c r="BJ122" s="11">
        <v>25.7</v>
      </c>
      <c r="BK122" s="11">
        <v>5.7</v>
      </c>
      <c r="BL122" s="11"/>
      <c r="BM122" s="11">
        <v>0.09</v>
      </c>
      <c r="BN122" s="11">
        <v>727</v>
      </c>
      <c r="BO122" s="11">
        <v>0.42</v>
      </c>
      <c r="BP122" s="14">
        <v>4.0000000000000001E-3</v>
      </c>
      <c r="BQ122" s="11">
        <v>0.3</v>
      </c>
      <c r="BR122" s="11"/>
      <c r="BS122" s="11">
        <v>10.7</v>
      </c>
      <c r="BT122" s="13">
        <v>6.6000000000000003E-2</v>
      </c>
      <c r="BU122" s="13">
        <f t="shared" si="6"/>
        <v>660</v>
      </c>
      <c r="BV122" s="11">
        <v>12.93</v>
      </c>
      <c r="BW122" s="11">
        <v>0</v>
      </c>
      <c r="BX122" s="11"/>
      <c r="BY122" s="11"/>
      <c r="BZ122" s="11">
        <v>19.399999999999999</v>
      </c>
      <c r="CA122" s="11"/>
      <c r="CB122" s="15"/>
      <c r="CC122" s="11">
        <v>0.63</v>
      </c>
      <c r="CD122" s="11">
        <v>5.7</v>
      </c>
      <c r="CE122" s="11">
        <v>0.2</v>
      </c>
      <c r="CF122" s="11"/>
      <c r="CG122" s="11"/>
      <c r="CH122" s="11">
        <v>0.8</v>
      </c>
      <c r="CI122" s="11">
        <v>16.8</v>
      </c>
      <c r="CJ122" s="11"/>
      <c r="CK122" s="11"/>
      <c r="CL122" s="11">
        <v>0.02</v>
      </c>
      <c r="CM122" s="11">
        <v>5.2</v>
      </c>
      <c r="CN122" s="16">
        <v>1.4999999999999999E-2</v>
      </c>
      <c r="CO122" s="15">
        <f t="shared" si="7"/>
        <v>150</v>
      </c>
      <c r="CP122" s="11"/>
      <c r="CQ122" s="11">
        <v>0.15</v>
      </c>
      <c r="CR122" s="11">
        <v>1.1000000000000001</v>
      </c>
      <c r="CS122" s="11">
        <v>52</v>
      </c>
      <c r="CT122" s="11">
        <v>0</v>
      </c>
      <c r="CU122" s="11">
        <v>8.1199999999999992</v>
      </c>
      <c r="CV122" s="11"/>
      <c r="CW122" s="11">
        <v>29.2</v>
      </c>
      <c r="CX122" s="11">
        <v>1.3</v>
      </c>
    </row>
    <row r="123" spans="1:102" ht="12" x14ac:dyDescent="0.15">
      <c r="A123" s="9" t="s">
        <v>85</v>
      </c>
      <c r="B123" s="9" t="s">
        <v>86</v>
      </c>
      <c r="C123" s="9" t="s">
        <v>87</v>
      </c>
      <c r="D123" s="10" t="s">
        <v>226</v>
      </c>
      <c r="E123" s="11">
        <v>748102</v>
      </c>
      <c r="F123" s="11">
        <v>6253552</v>
      </c>
      <c r="G123" s="9" t="s">
        <v>89</v>
      </c>
      <c r="H123" s="12" t="s">
        <v>404</v>
      </c>
      <c r="I123" s="9" t="s">
        <v>90</v>
      </c>
      <c r="J123" s="11">
        <v>1130</v>
      </c>
      <c r="K123" s="9" t="s">
        <v>91</v>
      </c>
      <c r="L123" s="11">
        <v>149.680873241059</v>
      </c>
      <c r="M123" s="11">
        <v>-33.829172178041802</v>
      </c>
      <c r="N123" s="9" t="s">
        <v>93</v>
      </c>
      <c r="O123" s="9" t="s">
        <v>94</v>
      </c>
      <c r="P123" s="9">
        <v>55</v>
      </c>
      <c r="Q123" s="9" t="s">
        <v>95</v>
      </c>
      <c r="R123" s="9" t="s">
        <v>110</v>
      </c>
      <c r="S123" s="9" t="s">
        <v>97</v>
      </c>
      <c r="T123" s="9" t="s">
        <v>92</v>
      </c>
      <c r="U123" s="9" t="s">
        <v>92</v>
      </c>
      <c r="V123" s="9" t="s">
        <v>98</v>
      </c>
      <c r="W123" s="9" t="s">
        <v>99</v>
      </c>
      <c r="X123" s="9" t="s">
        <v>100</v>
      </c>
      <c r="Y123" s="9" t="s">
        <v>101</v>
      </c>
      <c r="Z123" s="9" t="s">
        <v>102</v>
      </c>
      <c r="AA123" s="9" t="s">
        <v>103</v>
      </c>
      <c r="AB123" s="9" t="s">
        <v>92</v>
      </c>
      <c r="AC123" s="9" t="s">
        <v>104</v>
      </c>
      <c r="AD123" s="9" t="s">
        <v>105</v>
      </c>
      <c r="AE123" s="9" t="s">
        <v>106</v>
      </c>
      <c r="AF123" s="9" t="s">
        <v>107</v>
      </c>
      <c r="AG123" s="11">
        <v>25</v>
      </c>
      <c r="AH123" s="11">
        <v>1.19</v>
      </c>
      <c r="AI123" s="11">
        <v>2.7</v>
      </c>
      <c r="AJ123" s="11">
        <v>0.7</v>
      </c>
      <c r="AK123" s="11">
        <f t="shared" si="4"/>
        <v>700</v>
      </c>
      <c r="AL123" s="11">
        <v>2</v>
      </c>
      <c r="AM123" s="11">
        <v>112</v>
      </c>
      <c r="AN123" s="11">
        <v>0.6</v>
      </c>
      <c r="AO123" s="11">
        <v>0.17</v>
      </c>
      <c r="AP123" s="13">
        <v>0.04</v>
      </c>
      <c r="AQ123" s="13">
        <f t="shared" si="5"/>
        <v>400</v>
      </c>
      <c r="AR123" s="11">
        <v>0.05</v>
      </c>
      <c r="AS123" s="11">
        <v>50.7</v>
      </c>
      <c r="AT123" s="11">
        <v>3.4</v>
      </c>
      <c r="AU123" s="11">
        <v>13.2</v>
      </c>
      <c r="AV123" s="11">
        <v>1.39</v>
      </c>
      <c r="AW123" s="11">
        <v>10.23</v>
      </c>
      <c r="AX123" s="11"/>
      <c r="AY123" s="11"/>
      <c r="AZ123" s="11"/>
      <c r="BA123" s="11">
        <v>0.91</v>
      </c>
      <c r="BB123" s="11">
        <v>2.8</v>
      </c>
      <c r="BC123" s="11"/>
      <c r="BD123" s="11"/>
      <c r="BE123" s="11">
        <v>0.02</v>
      </c>
      <c r="BF123" s="11">
        <v>29</v>
      </c>
      <c r="BG123" s="11"/>
      <c r="BH123" s="11"/>
      <c r="BI123" s="13">
        <v>0.09</v>
      </c>
      <c r="BJ123" s="11">
        <v>25.8</v>
      </c>
      <c r="BK123" s="11">
        <v>6.4</v>
      </c>
      <c r="BL123" s="11"/>
      <c r="BM123" s="11">
        <v>0.06</v>
      </c>
      <c r="BN123" s="11">
        <v>469</v>
      </c>
      <c r="BO123" s="11">
        <v>0.38</v>
      </c>
      <c r="BP123" s="14">
        <v>4.0000000000000001E-3</v>
      </c>
      <c r="BQ123" s="11">
        <v>0.19</v>
      </c>
      <c r="BR123" s="11"/>
      <c r="BS123" s="11">
        <v>5.8</v>
      </c>
      <c r="BT123" s="13">
        <v>2.8000000000000001E-2</v>
      </c>
      <c r="BU123" s="13">
        <f t="shared" si="6"/>
        <v>280</v>
      </c>
      <c r="BV123" s="11">
        <v>10.58</v>
      </c>
      <c r="BW123" s="11">
        <v>0</v>
      </c>
      <c r="BX123" s="11"/>
      <c r="BY123" s="11"/>
      <c r="BZ123" s="11">
        <v>17.100000000000001</v>
      </c>
      <c r="CA123" s="11"/>
      <c r="CB123" s="15">
        <v>0.01</v>
      </c>
      <c r="CC123" s="11">
        <v>0.23</v>
      </c>
      <c r="CD123" s="11">
        <v>1.9</v>
      </c>
      <c r="CE123" s="11">
        <v>0.1</v>
      </c>
      <c r="CF123" s="11"/>
      <c r="CG123" s="11"/>
      <c r="CH123" s="11">
        <v>0.6</v>
      </c>
      <c r="CI123" s="11">
        <v>11.5</v>
      </c>
      <c r="CJ123" s="11"/>
      <c r="CK123" s="11"/>
      <c r="CL123" s="11"/>
      <c r="CM123" s="11">
        <v>4.0999999999999996</v>
      </c>
      <c r="CN123" s="16">
        <v>4.0000000000000001E-3</v>
      </c>
      <c r="CO123" s="15">
        <f t="shared" si="7"/>
        <v>40</v>
      </c>
      <c r="CP123" s="11"/>
      <c r="CQ123" s="11">
        <v>0.12</v>
      </c>
      <c r="CR123" s="11">
        <v>0.7</v>
      </c>
      <c r="CS123" s="11">
        <v>17</v>
      </c>
      <c r="CT123" s="11">
        <v>0</v>
      </c>
      <c r="CU123" s="11">
        <v>2.94</v>
      </c>
      <c r="CV123" s="11"/>
      <c r="CW123" s="11">
        <v>17.5</v>
      </c>
      <c r="CX123" s="11">
        <v>0.8</v>
      </c>
    </row>
    <row r="124" spans="1:102" ht="12" x14ac:dyDescent="0.15">
      <c r="A124" s="9" t="s">
        <v>85</v>
      </c>
      <c r="B124" s="9" t="s">
        <v>86</v>
      </c>
      <c r="C124" s="9" t="s">
        <v>87</v>
      </c>
      <c r="D124" s="10" t="s">
        <v>201</v>
      </c>
      <c r="E124" s="11">
        <v>748004</v>
      </c>
      <c r="F124" s="11">
        <v>6253754</v>
      </c>
      <c r="G124" s="9" t="s">
        <v>89</v>
      </c>
      <c r="H124" s="12" t="s">
        <v>404</v>
      </c>
      <c r="I124" s="9" t="s">
        <v>90</v>
      </c>
      <c r="J124" s="11">
        <v>1147</v>
      </c>
      <c r="K124" s="9" t="s">
        <v>91</v>
      </c>
      <c r="L124" s="11">
        <v>149.679758493588</v>
      </c>
      <c r="M124" s="11">
        <v>-33.827375315216202</v>
      </c>
      <c r="N124" s="9" t="s">
        <v>93</v>
      </c>
      <c r="O124" s="9" t="s">
        <v>94</v>
      </c>
      <c r="P124" s="9">
        <v>55</v>
      </c>
      <c r="Q124" s="9" t="s">
        <v>95</v>
      </c>
      <c r="R124" s="9" t="s">
        <v>110</v>
      </c>
      <c r="S124" s="9" t="s">
        <v>97</v>
      </c>
      <c r="T124" s="9" t="s">
        <v>92</v>
      </c>
      <c r="U124" s="9" t="s">
        <v>92</v>
      </c>
      <c r="V124" s="9" t="s">
        <v>98</v>
      </c>
      <c r="W124" s="9" t="s">
        <v>99</v>
      </c>
      <c r="X124" s="9" t="s">
        <v>100</v>
      </c>
      <c r="Y124" s="9" t="s">
        <v>101</v>
      </c>
      <c r="Z124" s="9" t="s">
        <v>102</v>
      </c>
      <c r="AA124" s="9" t="s">
        <v>103</v>
      </c>
      <c r="AB124" s="9" t="s">
        <v>92</v>
      </c>
      <c r="AC124" s="9" t="s">
        <v>104</v>
      </c>
      <c r="AD124" s="9" t="s">
        <v>105</v>
      </c>
      <c r="AE124" s="9" t="s">
        <v>106</v>
      </c>
      <c r="AF124" s="9" t="s">
        <v>107</v>
      </c>
      <c r="AG124" s="11">
        <v>23</v>
      </c>
      <c r="AH124" s="11">
        <v>1.18</v>
      </c>
      <c r="AI124" s="11">
        <v>1.5</v>
      </c>
      <c r="AJ124" s="11">
        <v>6.3</v>
      </c>
      <c r="AK124" s="11">
        <f t="shared" si="4"/>
        <v>6300</v>
      </c>
      <c r="AL124" s="11">
        <v>1</v>
      </c>
      <c r="AM124" s="11">
        <v>52.7</v>
      </c>
      <c r="AN124" s="11">
        <v>0.3</v>
      </c>
      <c r="AO124" s="11">
        <v>0.18</v>
      </c>
      <c r="AP124" s="13">
        <v>0.02</v>
      </c>
      <c r="AQ124" s="13">
        <f t="shared" si="5"/>
        <v>200</v>
      </c>
      <c r="AR124" s="11">
        <v>0.03</v>
      </c>
      <c r="AS124" s="11">
        <v>45.2</v>
      </c>
      <c r="AT124" s="11">
        <v>2.5</v>
      </c>
      <c r="AU124" s="11">
        <v>11.1</v>
      </c>
      <c r="AV124" s="11">
        <v>1.25</v>
      </c>
      <c r="AW124" s="11">
        <v>9.91</v>
      </c>
      <c r="AX124" s="11"/>
      <c r="AY124" s="11"/>
      <c r="AZ124" s="11"/>
      <c r="BA124" s="11">
        <v>0.89</v>
      </c>
      <c r="BB124" s="11">
        <v>2.7</v>
      </c>
      <c r="BC124" s="11"/>
      <c r="BD124" s="11"/>
      <c r="BE124" s="11">
        <v>0.03</v>
      </c>
      <c r="BF124" s="11">
        <v>25</v>
      </c>
      <c r="BG124" s="11"/>
      <c r="BH124" s="11"/>
      <c r="BI124" s="13">
        <v>0.09</v>
      </c>
      <c r="BJ124" s="11">
        <v>22.2</v>
      </c>
      <c r="BK124" s="11">
        <v>6.2</v>
      </c>
      <c r="BL124" s="11"/>
      <c r="BM124" s="11">
        <v>0.04</v>
      </c>
      <c r="BN124" s="11">
        <v>189</v>
      </c>
      <c r="BO124" s="11">
        <v>0.41</v>
      </c>
      <c r="BP124" s="14">
        <v>3.0000000000000001E-3</v>
      </c>
      <c r="BQ124" s="11">
        <v>0.18</v>
      </c>
      <c r="BR124" s="11"/>
      <c r="BS124" s="11">
        <v>3.9</v>
      </c>
      <c r="BT124" s="13">
        <v>1.7000000000000001E-2</v>
      </c>
      <c r="BU124" s="13">
        <f t="shared" si="6"/>
        <v>170</v>
      </c>
      <c r="BV124" s="11">
        <v>9.74</v>
      </c>
      <c r="BW124" s="11">
        <v>0</v>
      </c>
      <c r="BX124" s="11"/>
      <c r="BY124" s="11"/>
      <c r="BZ124" s="11">
        <v>16.3</v>
      </c>
      <c r="CA124" s="11"/>
      <c r="CB124" s="15"/>
      <c r="CC124" s="11">
        <v>0.13</v>
      </c>
      <c r="CD124" s="11">
        <v>1.9</v>
      </c>
      <c r="CE124" s="11">
        <v>0.2</v>
      </c>
      <c r="CF124" s="11"/>
      <c r="CG124" s="11"/>
      <c r="CH124" s="11">
        <v>0.5</v>
      </c>
      <c r="CI124" s="11">
        <v>6.3</v>
      </c>
      <c r="CJ124" s="11"/>
      <c r="CK124" s="11"/>
      <c r="CL124" s="11"/>
      <c r="CM124" s="11">
        <v>4.7</v>
      </c>
      <c r="CN124" s="16">
        <v>4.0000000000000001E-3</v>
      </c>
      <c r="CO124" s="15">
        <f t="shared" si="7"/>
        <v>40</v>
      </c>
      <c r="CP124" s="11"/>
      <c r="CQ124" s="11">
        <v>0.12</v>
      </c>
      <c r="CR124" s="11">
        <v>0.5</v>
      </c>
      <c r="CS124" s="11">
        <v>15</v>
      </c>
      <c r="CT124" s="11">
        <v>0</v>
      </c>
      <c r="CU124" s="11">
        <v>3.07</v>
      </c>
      <c r="CV124" s="11"/>
      <c r="CW124" s="11">
        <v>16</v>
      </c>
      <c r="CX124" s="11">
        <v>1.2</v>
      </c>
    </row>
    <row r="125" spans="1:102" ht="12" x14ac:dyDescent="0.15">
      <c r="A125" s="9" t="s">
        <v>85</v>
      </c>
      <c r="B125" s="9" t="s">
        <v>86</v>
      </c>
      <c r="C125" s="9" t="s">
        <v>87</v>
      </c>
      <c r="D125" s="10" t="s">
        <v>298</v>
      </c>
      <c r="E125" s="11">
        <v>747891</v>
      </c>
      <c r="F125" s="11">
        <v>6253555</v>
      </c>
      <c r="G125" s="9" t="s">
        <v>89</v>
      </c>
      <c r="H125" s="12" t="s">
        <v>404</v>
      </c>
      <c r="I125" s="9" t="s">
        <v>90</v>
      </c>
      <c r="J125" s="11">
        <v>1126</v>
      </c>
      <c r="K125" s="9" t="s">
        <v>91</v>
      </c>
      <c r="L125" s="11">
        <v>149.67859461313901</v>
      </c>
      <c r="M125" s="11">
        <v>-33.829194683504298</v>
      </c>
      <c r="N125" s="9" t="s">
        <v>93</v>
      </c>
      <c r="O125" s="9" t="s">
        <v>94</v>
      </c>
      <c r="P125" s="9">
        <v>55</v>
      </c>
      <c r="Q125" s="9" t="s">
        <v>95</v>
      </c>
      <c r="R125" s="9" t="s">
        <v>110</v>
      </c>
      <c r="S125" s="9" t="s">
        <v>97</v>
      </c>
      <c r="T125" s="9" t="s">
        <v>92</v>
      </c>
      <c r="U125" s="9" t="s">
        <v>92</v>
      </c>
      <c r="V125" s="9" t="s">
        <v>98</v>
      </c>
      <c r="W125" s="9" t="s">
        <v>99</v>
      </c>
      <c r="X125" s="9" t="s">
        <v>100</v>
      </c>
      <c r="Y125" s="9" t="s">
        <v>101</v>
      </c>
      <c r="Z125" s="9" t="s">
        <v>102</v>
      </c>
      <c r="AA125" s="9" t="s">
        <v>103</v>
      </c>
      <c r="AB125" s="9" t="s">
        <v>92</v>
      </c>
      <c r="AC125" s="9" t="s">
        <v>104</v>
      </c>
      <c r="AD125" s="9" t="s">
        <v>105</v>
      </c>
      <c r="AE125" s="9" t="s">
        <v>106</v>
      </c>
      <c r="AF125" s="9" t="s">
        <v>107</v>
      </c>
      <c r="AG125" s="11">
        <v>15</v>
      </c>
      <c r="AH125" s="11">
        <v>2.04</v>
      </c>
      <c r="AI125" s="11">
        <v>1.5</v>
      </c>
      <c r="AJ125" s="11">
        <v>1.2</v>
      </c>
      <c r="AK125" s="11">
        <f t="shared" si="4"/>
        <v>1200</v>
      </c>
      <c r="AL125" s="11">
        <v>2</v>
      </c>
      <c r="AM125" s="11">
        <v>62</v>
      </c>
      <c r="AN125" s="11">
        <v>0.4</v>
      </c>
      <c r="AO125" s="11">
        <v>0.27</v>
      </c>
      <c r="AP125" s="13">
        <v>0.02</v>
      </c>
      <c r="AQ125" s="13">
        <f t="shared" si="5"/>
        <v>200</v>
      </c>
      <c r="AR125" s="11">
        <v>0.03</v>
      </c>
      <c r="AS125" s="11">
        <v>54.7</v>
      </c>
      <c r="AT125" s="11">
        <v>3.7</v>
      </c>
      <c r="AU125" s="11">
        <v>19.8</v>
      </c>
      <c r="AV125" s="11">
        <v>1.85</v>
      </c>
      <c r="AW125" s="11">
        <v>10.79</v>
      </c>
      <c r="AX125" s="11"/>
      <c r="AY125" s="11"/>
      <c r="AZ125" s="11"/>
      <c r="BA125" s="11">
        <v>1.81</v>
      </c>
      <c r="BB125" s="11">
        <v>5</v>
      </c>
      <c r="BC125" s="11"/>
      <c r="BD125" s="11"/>
      <c r="BE125" s="11">
        <v>0.08</v>
      </c>
      <c r="BF125" s="11">
        <v>28</v>
      </c>
      <c r="BG125" s="11"/>
      <c r="BH125" s="11"/>
      <c r="BI125" s="13">
        <v>0.16</v>
      </c>
      <c r="BJ125" s="11">
        <v>22.1</v>
      </c>
      <c r="BK125" s="11">
        <v>9.3000000000000007</v>
      </c>
      <c r="BL125" s="11"/>
      <c r="BM125" s="11">
        <v>0.08</v>
      </c>
      <c r="BN125" s="11">
        <v>108</v>
      </c>
      <c r="BO125" s="11">
        <v>0.4</v>
      </c>
      <c r="BP125" s="14">
        <v>4.0000000000000001E-3</v>
      </c>
      <c r="BQ125" s="11">
        <v>0.22</v>
      </c>
      <c r="BR125" s="11"/>
      <c r="BS125" s="11">
        <v>7.7</v>
      </c>
      <c r="BT125" s="13">
        <v>2.5000000000000001E-2</v>
      </c>
      <c r="BU125" s="13">
        <f t="shared" si="6"/>
        <v>250</v>
      </c>
      <c r="BV125" s="11">
        <v>13.9</v>
      </c>
      <c r="BW125" s="11">
        <v>0</v>
      </c>
      <c r="BX125" s="11"/>
      <c r="BY125" s="11"/>
      <c r="BZ125" s="11">
        <v>24.9</v>
      </c>
      <c r="CA125" s="11"/>
      <c r="CB125" s="15"/>
      <c r="CC125" s="11">
        <v>0.21</v>
      </c>
      <c r="CD125" s="11">
        <v>4.5999999999999996</v>
      </c>
      <c r="CE125" s="11">
        <v>0.2</v>
      </c>
      <c r="CF125" s="11"/>
      <c r="CG125" s="11"/>
      <c r="CH125" s="11">
        <v>0.9</v>
      </c>
      <c r="CI125" s="11">
        <v>8.1999999999999993</v>
      </c>
      <c r="CJ125" s="11"/>
      <c r="CK125" s="11"/>
      <c r="CL125" s="11"/>
      <c r="CM125" s="11">
        <v>8.5</v>
      </c>
      <c r="CN125" s="16">
        <v>5.0000000000000001E-3</v>
      </c>
      <c r="CO125" s="15">
        <f t="shared" si="7"/>
        <v>50</v>
      </c>
      <c r="CP125" s="11"/>
      <c r="CQ125" s="11">
        <v>0.15</v>
      </c>
      <c r="CR125" s="11">
        <v>1.1000000000000001</v>
      </c>
      <c r="CS125" s="11">
        <v>29</v>
      </c>
      <c r="CT125" s="11">
        <v>0</v>
      </c>
      <c r="CU125" s="11">
        <v>4.7699999999999996</v>
      </c>
      <c r="CV125" s="11"/>
      <c r="CW125" s="11">
        <v>20.7</v>
      </c>
      <c r="CX125" s="11">
        <v>3.5</v>
      </c>
    </row>
    <row r="126" spans="1:102" ht="12" x14ac:dyDescent="0.15">
      <c r="A126" s="9" t="s">
        <v>85</v>
      </c>
      <c r="B126" s="9" t="s">
        <v>86</v>
      </c>
      <c r="C126" s="9" t="s">
        <v>87</v>
      </c>
      <c r="D126" s="10" t="s">
        <v>190</v>
      </c>
      <c r="E126" s="11">
        <v>747801</v>
      </c>
      <c r="F126" s="11">
        <v>6253735</v>
      </c>
      <c r="G126" s="9" t="s">
        <v>89</v>
      </c>
      <c r="H126" s="12" t="s">
        <v>404</v>
      </c>
      <c r="I126" s="9" t="s">
        <v>90</v>
      </c>
      <c r="J126" s="11">
        <v>1118</v>
      </c>
      <c r="K126" s="9" t="s">
        <v>91</v>
      </c>
      <c r="L126" s="11">
        <v>149.67757245448701</v>
      </c>
      <c r="M126" s="11">
        <v>-33.827594125838502</v>
      </c>
      <c r="N126" s="9" t="s">
        <v>93</v>
      </c>
      <c r="O126" s="9" t="s">
        <v>94</v>
      </c>
      <c r="P126" s="9">
        <v>55</v>
      </c>
      <c r="Q126" s="9" t="s">
        <v>95</v>
      </c>
      <c r="R126" s="9" t="s">
        <v>110</v>
      </c>
      <c r="S126" s="9" t="s">
        <v>97</v>
      </c>
      <c r="T126" s="9" t="s">
        <v>92</v>
      </c>
      <c r="U126" s="9" t="s">
        <v>92</v>
      </c>
      <c r="V126" s="9" t="s">
        <v>98</v>
      </c>
      <c r="W126" s="9" t="s">
        <v>99</v>
      </c>
      <c r="X126" s="9" t="s">
        <v>100</v>
      </c>
      <c r="Y126" s="9" t="s">
        <v>101</v>
      </c>
      <c r="Z126" s="9" t="s">
        <v>102</v>
      </c>
      <c r="AA126" s="9" t="s">
        <v>103</v>
      </c>
      <c r="AB126" s="9" t="s">
        <v>92</v>
      </c>
      <c r="AC126" s="9" t="s">
        <v>104</v>
      </c>
      <c r="AD126" s="9" t="s">
        <v>105</v>
      </c>
      <c r="AE126" s="9" t="s">
        <v>106</v>
      </c>
      <c r="AF126" s="9" t="s">
        <v>107</v>
      </c>
      <c r="AG126" s="11">
        <v>26</v>
      </c>
      <c r="AH126" s="11">
        <v>1.97</v>
      </c>
      <c r="AI126" s="11">
        <v>1.7</v>
      </c>
      <c r="AJ126" s="11">
        <v>1.4</v>
      </c>
      <c r="AK126" s="11">
        <f t="shared" si="4"/>
        <v>1400</v>
      </c>
      <c r="AL126" s="11">
        <v>2</v>
      </c>
      <c r="AM126" s="11">
        <v>49</v>
      </c>
      <c r="AN126" s="11">
        <v>0.5</v>
      </c>
      <c r="AO126" s="11">
        <v>0.28000000000000003</v>
      </c>
      <c r="AP126" s="13">
        <v>0.03</v>
      </c>
      <c r="AQ126" s="13">
        <f t="shared" si="5"/>
        <v>300</v>
      </c>
      <c r="AR126" s="11">
        <v>0.04</v>
      </c>
      <c r="AS126" s="11">
        <v>39</v>
      </c>
      <c r="AT126" s="11">
        <v>2.8</v>
      </c>
      <c r="AU126" s="11">
        <v>22.3</v>
      </c>
      <c r="AV126" s="11">
        <v>1.63</v>
      </c>
      <c r="AW126" s="11">
        <v>12.83</v>
      </c>
      <c r="AX126" s="11"/>
      <c r="AY126" s="11"/>
      <c r="AZ126" s="11"/>
      <c r="BA126" s="11">
        <v>1.85</v>
      </c>
      <c r="BB126" s="11">
        <v>5.4</v>
      </c>
      <c r="BC126" s="11"/>
      <c r="BD126" s="11"/>
      <c r="BE126" s="11">
        <v>0.09</v>
      </c>
      <c r="BF126" s="11">
        <v>20</v>
      </c>
      <c r="BG126" s="11"/>
      <c r="BH126" s="11">
        <v>0.02</v>
      </c>
      <c r="BI126" s="13">
        <v>0.12</v>
      </c>
      <c r="BJ126" s="11">
        <v>14.8</v>
      </c>
      <c r="BK126" s="11">
        <v>9.5</v>
      </c>
      <c r="BL126" s="11"/>
      <c r="BM126" s="11">
        <v>7.0000000000000007E-2</v>
      </c>
      <c r="BN126" s="11">
        <v>101</v>
      </c>
      <c r="BO126" s="11">
        <v>0.55000000000000004</v>
      </c>
      <c r="BP126" s="14">
        <v>4.0000000000000001E-3</v>
      </c>
      <c r="BQ126" s="11">
        <v>0.34</v>
      </c>
      <c r="BR126" s="11"/>
      <c r="BS126" s="11">
        <v>5.7</v>
      </c>
      <c r="BT126" s="13">
        <v>1.9E-2</v>
      </c>
      <c r="BU126" s="13">
        <f t="shared" si="6"/>
        <v>190</v>
      </c>
      <c r="BV126" s="11">
        <v>13</v>
      </c>
      <c r="BW126" s="11">
        <v>0</v>
      </c>
      <c r="BX126" s="11"/>
      <c r="BY126" s="11"/>
      <c r="BZ126" s="11">
        <v>22.2</v>
      </c>
      <c r="CA126" s="11"/>
      <c r="CB126" s="15">
        <v>0.01</v>
      </c>
      <c r="CC126" s="11">
        <v>0.16</v>
      </c>
      <c r="CD126" s="11">
        <v>3.4</v>
      </c>
      <c r="CE126" s="11">
        <v>0.3</v>
      </c>
      <c r="CF126" s="11"/>
      <c r="CG126" s="11"/>
      <c r="CH126" s="11">
        <v>0.9</v>
      </c>
      <c r="CI126" s="11">
        <v>5.4</v>
      </c>
      <c r="CJ126" s="11"/>
      <c r="CK126" s="11"/>
      <c r="CL126" s="11"/>
      <c r="CM126" s="11">
        <v>8.8000000000000007</v>
      </c>
      <c r="CN126" s="16">
        <v>8.0000000000000002E-3</v>
      </c>
      <c r="CO126" s="15">
        <f t="shared" si="7"/>
        <v>80</v>
      </c>
      <c r="CP126" s="11"/>
      <c r="CQ126" s="11">
        <v>0.14000000000000001</v>
      </c>
      <c r="CR126" s="11">
        <v>0.9</v>
      </c>
      <c r="CS126" s="11">
        <v>31</v>
      </c>
      <c r="CT126" s="11">
        <v>0</v>
      </c>
      <c r="CU126" s="11">
        <v>4.79</v>
      </c>
      <c r="CV126" s="11"/>
      <c r="CW126" s="11">
        <v>19.7</v>
      </c>
      <c r="CX126" s="11">
        <v>4.9000000000000004</v>
      </c>
    </row>
    <row r="127" spans="1:102" ht="12" x14ac:dyDescent="0.15">
      <c r="A127" s="9" t="s">
        <v>85</v>
      </c>
      <c r="B127" s="9" t="s">
        <v>86</v>
      </c>
      <c r="C127" s="9" t="s">
        <v>87</v>
      </c>
      <c r="D127" s="10" t="s">
        <v>194</v>
      </c>
      <c r="E127" s="11">
        <v>747701</v>
      </c>
      <c r="F127" s="11">
        <v>6253552</v>
      </c>
      <c r="G127" s="9" t="s">
        <v>89</v>
      </c>
      <c r="H127" s="12" t="s">
        <v>404</v>
      </c>
      <c r="I127" s="9" t="s">
        <v>90</v>
      </c>
      <c r="J127" s="11">
        <v>1111</v>
      </c>
      <c r="K127" s="9" t="s">
        <v>91</v>
      </c>
      <c r="L127" s="11">
        <v>149.676544366407</v>
      </c>
      <c r="M127" s="11">
        <v>-33.829266278873803</v>
      </c>
      <c r="N127" s="9" t="s">
        <v>93</v>
      </c>
      <c r="O127" s="9" t="s">
        <v>94</v>
      </c>
      <c r="P127" s="9">
        <v>55</v>
      </c>
      <c r="Q127" s="9" t="s">
        <v>95</v>
      </c>
      <c r="R127" s="9" t="s">
        <v>110</v>
      </c>
      <c r="S127" s="9" t="s">
        <v>97</v>
      </c>
      <c r="T127" s="9" t="s">
        <v>92</v>
      </c>
      <c r="U127" s="9" t="s">
        <v>92</v>
      </c>
      <c r="V127" s="9" t="s">
        <v>98</v>
      </c>
      <c r="W127" s="9" t="s">
        <v>99</v>
      </c>
      <c r="X127" s="9" t="s">
        <v>100</v>
      </c>
      <c r="Y127" s="9" t="s">
        <v>101</v>
      </c>
      <c r="Z127" s="9" t="s">
        <v>102</v>
      </c>
      <c r="AA127" s="9" t="s">
        <v>103</v>
      </c>
      <c r="AB127" s="9" t="s">
        <v>92</v>
      </c>
      <c r="AC127" s="9" t="s">
        <v>104</v>
      </c>
      <c r="AD127" s="9" t="s">
        <v>105</v>
      </c>
      <c r="AE127" s="9" t="s">
        <v>106</v>
      </c>
      <c r="AF127" s="9" t="s">
        <v>107</v>
      </c>
      <c r="AG127" s="11">
        <v>13</v>
      </c>
      <c r="AH127" s="11">
        <v>0.89</v>
      </c>
      <c r="AI127" s="11">
        <v>0.4</v>
      </c>
      <c r="AJ127" s="11">
        <v>0.6</v>
      </c>
      <c r="AK127" s="11">
        <f t="shared" si="4"/>
        <v>600</v>
      </c>
      <c r="AL127" s="11"/>
      <c r="AM127" s="11">
        <v>38.299999999999997</v>
      </c>
      <c r="AN127" s="11">
        <v>0.2</v>
      </c>
      <c r="AO127" s="11">
        <v>0.17</v>
      </c>
      <c r="AP127" s="13">
        <v>0.02</v>
      </c>
      <c r="AQ127" s="13">
        <f t="shared" si="5"/>
        <v>200</v>
      </c>
      <c r="AR127" s="11">
        <v>0.03</v>
      </c>
      <c r="AS127" s="11">
        <v>19.899999999999999</v>
      </c>
      <c r="AT127" s="11">
        <v>1.2</v>
      </c>
      <c r="AU127" s="11">
        <v>8.1</v>
      </c>
      <c r="AV127" s="11">
        <v>0.99</v>
      </c>
      <c r="AW127" s="11">
        <v>7.7</v>
      </c>
      <c r="AX127" s="11"/>
      <c r="AY127" s="11"/>
      <c r="AZ127" s="11"/>
      <c r="BA127" s="11">
        <v>0.7</v>
      </c>
      <c r="BB127" s="11">
        <v>2</v>
      </c>
      <c r="BC127" s="11"/>
      <c r="BD127" s="11"/>
      <c r="BE127" s="11"/>
      <c r="BF127" s="11">
        <v>14</v>
      </c>
      <c r="BG127" s="11"/>
      <c r="BH127" s="11"/>
      <c r="BI127" s="13">
        <v>0.09</v>
      </c>
      <c r="BJ127" s="11">
        <v>10</v>
      </c>
      <c r="BK127" s="11">
        <v>4.7</v>
      </c>
      <c r="BL127" s="11"/>
      <c r="BM127" s="11">
        <v>0.04</v>
      </c>
      <c r="BN127" s="11">
        <v>39</v>
      </c>
      <c r="BO127" s="11">
        <v>0.14000000000000001</v>
      </c>
      <c r="BP127" s="14">
        <v>3.0000000000000001E-3</v>
      </c>
      <c r="BQ127" s="11">
        <v>0.21</v>
      </c>
      <c r="BR127" s="11"/>
      <c r="BS127" s="11">
        <v>2.2000000000000002</v>
      </c>
      <c r="BT127" s="13">
        <v>1.0999999999999999E-2</v>
      </c>
      <c r="BU127" s="13">
        <f t="shared" si="6"/>
        <v>110</v>
      </c>
      <c r="BV127" s="11">
        <v>9.17</v>
      </c>
      <c r="BW127" s="11">
        <v>0</v>
      </c>
      <c r="BX127" s="11"/>
      <c r="BY127" s="11"/>
      <c r="BZ127" s="11">
        <v>15.2</v>
      </c>
      <c r="CA127" s="11"/>
      <c r="CB127" s="15"/>
      <c r="CC127" s="11">
        <v>0.08</v>
      </c>
      <c r="CD127" s="11">
        <v>1.6</v>
      </c>
      <c r="CE127" s="11"/>
      <c r="CF127" s="11"/>
      <c r="CG127" s="11"/>
      <c r="CH127" s="11">
        <v>0.4</v>
      </c>
      <c r="CI127" s="11">
        <v>4.8</v>
      </c>
      <c r="CJ127" s="11"/>
      <c r="CK127" s="11"/>
      <c r="CL127" s="11"/>
      <c r="CM127" s="11">
        <v>4.3</v>
      </c>
      <c r="CN127" s="16">
        <v>5.0000000000000001E-3</v>
      </c>
      <c r="CO127" s="15">
        <f t="shared" si="7"/>
        <v>50</v>
      </c>
      <c r="CP127" s="11"/>
      <c r="CQ127" s="11">
        <v>0.08</v>
      </c>
      <c r="CR127" s="11">
        <v>0.5</v>
      </c>
      <c r="CS127" s="11">
        <v>12</v>
      </c>
      <c r="CT127" s="11">
        <v>0</v>
      </c>
      <c r="CU127" s="11">
        <v>3.16</v>
      </c>
      <c r="CV127" s="11"/>
      <c r="CW127" s="11">
        <v>11</v>
      </c>
      <c r="CX127" s="11">
        <v>1</v>
      </c>
    </row>
    <row r="128" spans="1:102" ht="12" x14ac:dyDescent="0.15">
      <c r="A128" s="9" t="s">
        <v>85</v>
      </c>
      <c r="B128" s="9" t="s">
        <v>86</v>
      </c>
      <c r="C128" s="9" t="s">
        <v>87</v>
      </c>
      <c r="D128" s="10" t="s">
        <v>198</v>
      </c>
      <c r="E128" s="11">
        <v>747591</v>
      </c>
      <c r="F128" s="11">
        <v>6253755</v>
      </c>
      <c r="G128" s="9" t="s">
        <v>89</v>
      </c>
      <c r="H128" s="12" t="s">
        <v>404</v>
      </c>
      <c r="I128" s="9" t="s">
        <v>90</v>
      </c>
      <c r="J128" s="11">
        <v>1101</v>
      </c>
      <c r="K128" s="9" t="s">
        <v>91</v>
      </c>
      <c r="L128" s="11">
        <v>149.67529988463599</v>
      </c>
      <c r="M128" s="11">
        <v>-33.827463175576703</v>
      </c>
      <c r="N128" s="9" t="s">
        <v>93</v>
      </c>
      <c r="O128" s="9" t="s">
        <v>94</v>
      </c>
      <c r="P128" s="9">
        <v>55</v>
      </c>
      <c r="Q128" s="9" t="s">
        <v>95</v>
      </c>
      <c r="R128" s="9" t="s">
        <v>110</v>
      </c>
      <c r="S128" s="9" t="s">
        <v>97</v>
      </c>
      <c r="T128" s="9" t="s">
        <v>92</v>
      </c>
      <c r="U128" s="9" t="s">
        <v>92</v>
      </c>
      <c r="V128" s="9" t="s">
        <v>98</v>
      </c>
      <c r="W128" s="9" t="s">
        <v>99</v>
      </c>
      <c r="X128" s="9" t="s">
        <v>100</v>
      </c>
      <c r="Y128" s="9" t="s">
        <v>101</v>
      </c>
      <c r="Z128" s="9" t="s">
        <v>102</v>
      </c>
      <c r="AA128" s="9" t="s">
        <v>103</v>
      </c>
      <c r="AB128" s="9" t="s">
        <v>92</v>
      </c>
      <c r="AC128" s="9" t="s">
        <v>104</v>
      </c>
      <c r="AD128" s="9" t="s">
        <v>105</v>
      </c>
      <c r="AE128" s="9" t="s">
        <v>106</v>
      </c>
      <c r="AF128" s="9" t="s">
        <v>107</v>
      </c>
      <c r="AG128" s="11">
        <v>21</v>
      </c>
      <c r="AH128" s="11">
        <v>0.92</v>
      </c>
      <c r="AI128" s="11">
        <v>0.9</v>
      </c>
      <c r="AJ128" s="11"/>
      <c r="AK128" s="11">
        <f t="shared" si="4"/>
        <v>0</v>
      </c>
      <c r="AL128" s="11">
        <v>1</v>
      </c>
      <c r="AM128" s="11">
        <v>64.099999999999994</v>
      </c>
      <c r="AN128" s="11">
        <v>0.3</v>
      </c>
      <c r="AO128" s="11">
        <v>0.14000000000000001</v>
      </c>
      <c r="AP128" s="13">
        <v>0.02</v>
      </c>
      <c r="AQ128" s="13">
        <f t="shared" si="5"/>
        <v>200</v>
      </c>
      <c r="AR128" s="11">
        <v>0.03</v>
      </c>
      <c r="AS128" s="11">
        <v>27.6</v>
      </c>
      <c r="AT128" s="11">
        <v>2.1</v>
      </c>
      <c r="AU128" s="11">
        <v>10.1</v>
      </c>
      <c r="AV128" s="11">
        <v>0.93</v>
      </c>
      <c r="AW128" s="11">
        <v>9.1</v>
      </c>
      <c r="AX128" s="11"/>
      <c r="AY128" s="11"/>
      <c r="AZ128" s="11"/>
      <c r="BA128" s="11">
        <v>0.92</v>
      </c>
      <c r="BB128" s="11">
        <v>2.2000000000000002</v>
      </c>
      <c r="BC128" s="11"/>
      <c r="BD128" s="11"/>
      <c r="BE128" s="11"/>
      <c r="BF128" s="11">
        <v>28</v>
      </c>
      <c r="BG128" s="11"/>
      <c r="BH128" s="11"/>
      <c r="BI128" s="13">
        <v>0.11</v>
      </c>
      <c r="BJ128" s="11">
        <v>12.8</v>
      </c>
      <c r="BK128" s="11">
        <v>4.7</v>
      </c>
      <c r="BL128" s="11"/>
      <c r="BM128" s="11">
        <v>0.04</v>
      </c>
      <c r="BN128" s="11">
        <v>514</v>
      </c>
      <c r="BO128" s="11">
        <v>0.24</v>
      </c>
      <c r="BP128" s="14">
        <v>2E-3</v>
      </c>
      <c r="BQ128" s="11">
        <v>0.23</v>
      </c>
      <c r="BR128" s="11"/>
      <c r="BS128" s="11">
        <v>4.5</v>
      </c>
      <c r="BT128" s="13">
        <v>0.02</v>
      </c>
      <c r="BU128" s="13">
        <f t="shared" si="6"/>
        <v>200</v>
      </c>
      <c r="BV128" s="11">
        <v>8.4499999999999993</v>
      </c>
      <c r="BW128" s="11">
        <v>0</v>
      </c>
      <c r="BX128" s="11"/>
      <c r="BY128" s="11"/>
      <c r="BZ128" s="11">
        <v>16</v>
      </c>
      <c r="CA128" s="11"/>
      <c r="CB128" s="15">
        <v>0.01</v>
      </c>
      <c r="CC128" s="11">
        <v>0.11</v>
      </c>
      <c r="CD128" s="11">
        <v>1.7</v>
      </c>
      <c r="CE128" s="11">
        <v>0.1</v>
      </c>
      <c r="CF128" s="11"/>
      <c r="CG128" s="11"/>
      <c r="CH128" s="11">
        <v>0.5</v>
      </c>
      <c r="CI128" s="11">
        <v>7.1</v>
      </c>
      <c r="CJ128" s="11"/>
      <c r="CK128" s="11"/>
      <c r="CL128" s="11"/>
      <c r="CM128" s="11">
        <v>2.9</v>
      </c>
      <c r="CN128" s="16">
        <v>7.0000000000000001E-3</v>
      </c>
      <c r="CO128" s="15">
        <f t="shared" si="7"/>
        <v>70</v>
      </c>
      <c r="CP128" s="11"/>
      <c r="CQ128" s="11">
        <v>0.09</v>
      </c>
      <c r="CR128" s="11">
        <v>0.6</v>
      </c>
      <c r="CS128" s="11">
        <v>14</v>
      </c>
      <c r="CT128" s="11">
        <v>0</v>
      </c>
      <c r="CU128" s="11">
        <v>2.77</v>
      </c>
      <c r="CV128" s="11"/>
      <c r="CW128" s="11">
        <v>15</v>
      </c>
      <c r="CX128" s="11">
        <v>0.6</v>
      </c>
    </row>
    <row r="129" spans="1:102" ht="12" x14ac:dyDescent="0.15">
      <c r="A129" s="9" t="s">
        <v>85</v>
      </c>
      <c r="B129" s="9" t="s">
        <v>86</v>
      </c>
      <c r="C129" s="9" t="s">
        <v>87</v>
      </c>
      <c r="D129" s="10" t="s">
        <v>329</v>
      </c>
      <c r="E129" s="11">
        <v>747594</v>
      </c>
      <c r="F129" s="11">
        <v>6253357</v>
      </c>
      <c r="G129" s="9" t="s">
        <v>89</v>
      </c>
      <c r="H129" s="12" t="s">
        <v>404</v>
      </c>
      <c r="I129" s="9" t="s">
        <v>90</v>
      </c>
      <c r="J129" s="11">
        <v>1092</v>
      </c>
      <c r="K129" s="9" t="s">
        <v>91</v>
      </c>
      <c r="L129" s="11">
        <v>149.675444042116</v>
      </c>
      <c r="M129" s="11">
        <v>-33.831048177281602</v>
      </c>
      <c r="N129" s="9" t="s">
        <v>93</v>
      </c>
      <c r="O129" s="9" t="s">
        <v>94</v>
      </c>
      <c r="P129" s="9">
        <v>55</v>
      </c>
      <c r="Q129" s="9" t="s">
        <v>95</v>
      </c>
      <c r="R129" s="9" t="s">
        <v>110</v>
      </c>
      <c r="S129" s="9" t="s">
        <v>97</v>
      </c>
      <c r="T129" s="9" t="s">
        <v>92</v>
      </c>
      <c r="U129" s="9" t="s">
        <v>92</v>
      </c>
      <c r="V129" s="9" t="s">
        <v>98</v>
      </c>
      <c r="W129" s="9" t="s">
        <v>99</v>
      </c>
      <c r="X129" s="9" t="s">
        <v>100</v>
      </c>
      <c r="Y129" s="9" t="s">
        <v>101</v>
      </c>
      <c r="Z129" s="9" t="s">
        <v>102</v>
      </c>
      <c r="AA129" s="9" t="s">
        <v>103</v>
      </c>
      <c r="AB129" s="9" t="s">
        <v>92</v>
      </c>
      <c r="AC129" s="9" t="s">
        <v>104</v>
      </c>
      <c r="AD129" s="9" t="s">
        <v>105</v>
      </c>
      <c r="AE129" s="9" t="s">
        <v>106</v>
      </c>
      <c r="AF129" s="9" t="s">
        <v>107</v>
      </c>
      <c r="AG129" s="11">
        <v>66</v>
      </c>
      <c r="AH129" s="11">
        <v>2.16</v>
      </c>
      <c r="AI129" s="11">
        <v>2.2999999999999998</v>
      </c>
      <c r="AJ129" s="11">
        <v>1.1000000000000001</v>
      </c>
      <c r="AK129" s="11">
        <f t="shared" si="4"/>
        <v>1100</v>
      </c>
      <c r="AL129" s="11">
        <v>2</v>
      </c>
      <c r="AM129" s="11">
        <v>70.7</v>
      </c>
      <c r="AN129" s="11">
        <v>0.8</v>
      </c>
      <c r="AO129" s="11">
        <v>0.41</v>
      </c>
      <c r="AP129" s="13">
        <v>0.02</v>
      </c>
      <c r="AQ129" s="13">
        <f t="shared" si="5"/>
        <v>200</v>
      </c>
      <c r="AR129" s="11">
        <v>0.03</v>
      </c>
      <c r="AS129" s="11">
        <v>70.599999999999994</v>
      </c>
      <c r="AT129" s="11">
        <v>5.7</v>
      </c>
      <c r="AU129" s="11">
        <v>18.8</v>
      </c>
      <c r="AV129" s="11">
        <v>2.06</v>
      </c>
      <c r="AW129" s="11">
        <v>24.17</v>
      </c>
      <c r="AX129" s="11"/>
      <c r="AY129" s="11"/>
      <c r="AZ129" s="11"/>
      <c r="BA129" s="11">
        <v>1.93</v>
      </c>
      <c r="BB129" s="11">
        <v>5.5</v>
      </c>
      <c r="BC129" s="11"/>
      <c r="BD129" s="11"/>
      <c r="BE129" s="11"/>
      <c r="BF129" s="11">
        <v>31</v>
      </c>
      <c r="BG129" s="11"/>
      <c r="BH129" s="11">
        <v>0.05</v>
      </c>
      <c r="BI129" s="13">
        <v>0.2</v>
      </c>
      <c r="BJ129" s="11">
        <v>22.6</v>
      </c>
      <c r="BK129" s="11">
        <v>10.3</v>
      </c>
      <c r="BL129" s="11"/>
      <c r="BM129" s="11">
        <v>0.1</v>
      </c>
      <c r="BN129" s="11">
        <v>289</v>
      </c>
      <c r="BO129" s="11">
        <v>0.47</v>
      </c>
      <c r="BP129" s="14">
        <v>4.0000000000000001E-3</v>
      </c>
      <c r="BQ129" s="11">
        <v>0.3</v>
      </c>
      <c r="BR129" s="11"/>
      <c r="BS129" s="11">
        <v>12.3</v>
      </c>
      <c r="BT129" s="13">
        <v>5.8999999999999997E-2</v>
      </c>
      <c r="BU129" s="13">
        <f t="shared" si="6"/>
        <v>590</v>
      </c>
      <c r="BV129" s="11">
        <v>17.72</v>
      </c>
      <c r="BW129" s="11">
        <v>0</v>
      </c>
      <c r="BX129" s="11"/>
      <c r="BY129" s="11"/>
      <c r="BZ129" s="11">
        <v>27.2</v>
      </c>
      <c r="CA129" s="11"/>
      <c r="CB129" s="15"/>
      <c r="CC129" s="11">
        <v>0.28999999999999998</v>
      </c>
      <c r="CD129" s="11">
        <v>4.5999999999999996</v>
      </c>
      <c r="CE129" s="11"/>
      <c r="CF129" s="11"/>
      <c r="CG129" s="11"/>
      <c r="CH129" s="11">
        <v>1</v>
      </c>
      <c r="CI129" s="11">
        <v>11.3</v>
      </c>
      <c r="CJ129" s="11"/>
      <c r="CK129" s="11"/>
      <c r="CL129" s="11">
        <v>0.04</v>
      </c>
      <c r="CM129" s="11">
        <v>8.1999999999999993</v>
      </c>
      <c r="CN129" s="16">
        <v>7.0000000000000001E-3</v>
      </c>
      <c r="CO129" s="15">
        <f t="shared" si="7"/>
        <v>70</v>
      </c>
      <c r="CP129" s="11"/>
      <c r="CQ129" s="11">
        <v>0.13</v>
      </c>
      <c r="CR129" s="11">
        <v>1.7</v>
      </c>
      <c r="CS129" s="11">
        <v>29</v>
      </c>
      <c r="CT129" s="11">
        <v>0</v>
      </c>
      <c r="CU129" s="11">
        <v>11.57</v>
      </c>
      <c r="CV129" s="11"/>
      <c r="CW129" s="11">
        <v>46.3</v>
      </c>
      <c r="CX129" s="11">
        <v>1.4</v>
      </c>
    </row>
    <row r="130" spans="1:102" ht="12" x14ac:dyDescent="0.15">
      <c r="A130" s="9" t="s">
        <v>85</v>
      </c>
      <c r="B130" s="9" t="s">
        <v>86</v>
      </c>
      <c r="C130" s="9" t="s">
        <v>87</v>
      </c>
      <c r="D130" s="10" t="s">
        <v>302</v>
      </c>
      <c r="E130" s="11">
        <v>747899</v>
      </c>
      <c r="F130" s="11">
        <v>6253146</v>
      </c>
      <c r="G130" s="9" t="s">
        <v>89</v>
      </c>
      <c r="H130" s="12" t="s">
        <v>404</v>
      </c>
      <c r="I130" s="9" t="s">
        <v>90</v>
      </c>
      <c r="J130" s="11">
        <v>1089</v>
      </c>
      <c r="K130" s="9" t="s">
        <v>91</v>
      </c>
      <c r="L130" s="11">
        <v>149.67879598780101</v>
      </c>
      <c r="M130" s="11">
        <v>-33.832877602232202</v>
      </c>
      <c r="N130" s="9" t="s">
        <v>93</v>
      </c>
      <c r="O130" s="9" t="s">
        <v>94</v>
      </c>
      <c r="P130" s="9">
        <v>55</v>
      </c>
      <c r="Q130" s="9" t="s">
        <v>154</v>
      </c>
      <c r="R130" s="9" t="s">
        <v>110</v>
      </c>
      <c r="S130" s="9" t="s">
        <v>97</v>
      </c>
      <c r="T130" s="9" t="s">
        <v>92</v>
      </c>
      <c r="U130" s="9" t="s">
        <v>92</v>
      </c>
      <c r="V130" s="9" t="s">
        <v>98</v>
      </c>
      <c r="W130" s="9" t="s">
        <v>99</v>
      </c>
      <c r="X130" s="9" t="s">
        <v>100</v>
      </c>
      <c r="Y130" s="9" t="s">
        <v>101</v>
      </c>
      <c r="Z130" s="9" t="s">
        <v>102</v>
      </c>
      <c r="AA130" s="9" t="s">
        <v>103</v>
      </c>
      <c r="AB130" s="9" t="s">
        <v>92</v>
      </c>
      <c r="AC130" s="9" t="s">
        <v>104</v>
      </c>
      <c r="AD130" s="9" t="s">
        <v>105</v>
      </c>
      <c r="AE130" s="9" t="s">
        <v>106</v>
      </c>
      <c r="AF130" s="9" t="s">
        <v>107</v>
      </c>
      <c r="AG130" s="11">
        <v>36</v>
      </c>
      <c r="AH130" s="11">
        <v>1.54</v>
      </c>
      <c r="AI130" s="11">
        <v>1.6</v>
      </c>
      <c r="AJ130" s="11">
        <v>0.5</v>
      </c>
      <c r="AK130" s="11">
        <f t="shared" ref="AK130:AK193" si="8">AJ130*(1000)</f>
        <v>500</v>
      </c>
      <c r="AL130" s="11">
        <v>1</v>
      </c>
      <c r="AM130" s="11">
        <v>116.2</v>
      </c>
      <c r="AN130" s="11">
        <v>0.5</v>
      </c>
      <c r="AO130" s="11">
        <v>0.25</v>
      </c>
      <c r="AP130" s="13">
        <v>0.03</v>
      </c>
      <c r="AQ130" s="13">
        <f t="shared" ref="AQ130:AQ193" si="9">AP130*(10000)</f>
        <v>300</v>
      </c>
      <c r="AR130" s="11">
        <v>0.08</v>
      </c>
      <c r="AS130" s="11">
        <v>61.9</v>
      </c>
      <c r="AT130" s="11">
        <v>8.1999999999999993</v>
      </c>
      <c r="AU130" s="11">
        <v>15.7</v>
      </c>
      <c r="AV130" s="11">
        <v>1.85</v>
      </c>
      <c r="AW130" s="11">
        <v>21.75</v>
      </c>
      <c r="AX130" s="11"/>
      <c r="AY130" s="11"/>
      <c r="AZ130" s="11"/>
      <c r="BA130" s="11">
        <v>1.49</v>
      </c>
      <c r="BB130" s="11">
        <v>4.2</v>
      </c>
      <c r="BC130" s="11"/>
      <c r="BD130" s="11"/>
      <c r="BE130" s="11"/>
      <c r="BF130" s="11">
        <v>33</v>
      </c>
      <c r="BG130" s="11"/>
      <c r="BH130" s="11"/>
      <c r="BI130" s="13">
        <v>0.12</v>
      </c>
      <c r="BJ130" s="11">
        <v>29.2</v>
      </c>
      <c r="BK130" s="11">
        <v>8.4</v>
      </c>
      <c r="BL130" s="11"/>
      <c r="BM130" s="11">
        <v>0.09</v>
      </c>
      <c r="BN130" s="11">
        <v>1308</v>
      </c>
      <c r="BO130" s="11">
        <v>0.36</v>
      </c>
      <c r="BP130" s="14">
        <v>4.0000000000000001E-3</v>
      </c>
      <c r="BQ130" s="11">
        <v>0.27</v>
      </c>
      <c r="BR130" s="11"/>
      <c r="BS130" s="11">
        <v>11.6</v>
      </c>
      <c r="BT130" s="13">
        <v>0.03</v>
      </c>
      <c r="BU130" s="13">
        <f t="shared" ref="BU130:BU193" si="10">BT130*(10000)</f>
        <v>300</v>
      </c>
      <c r="BV130" s="11">
        <v>14.76</v>
      </c>
      <c r="BW130" s="11">
        <v>0</v>
      </c>
      <c r="BX130" s="11"/>
      <c r="BY130" s="11"/>
      <c r="BZ130" s="11">
        <v>21.8</v>
      </c>
      <c r="CA130" s="11"/>
      <c r="CB130" s="15">
        <v>0.01</v>
      </c>
      <c r="CC130" s="11">
        <v>0.16</v>
      </c>
      <c r="CD130" s="11">
        <v>2.4</v>
      </c>
      <c r="CE130" s="11">
        <v>0.2</v>
      </c>
      <c r="CF130" s="11"/>
      <c r="CG130" s="11"/>
      <c r="CH130" s="11">
        <v>0.6</v>
      </c>
      <c r="CI130" s="11">
        <v>7.4</v>
      </c>
      <c r="CJ130" s="11"/>
      <c r="CK130" s="11"/>
      <c r="CL130" s="11"/>
      <c r="CM130" s="11">
        <v>4.7</v>
      </c>
      <c r="CN130" s="16">
        <v>7.0000000000000001E-3</v>
      </c>
      <c r="CO130" s="15">
        <f t="shared" ref="CO130:CO193" si="11">CN130*(10000)</f>
        <v>70</v>
      </c>
      <c r="CP130" s="11"/>
      <c r="CQ130" s="11">
        <v>0.12</v>
      </c>
      <c r="CR130" s="11">
        <v>1</v>
      </c>
      <c r="CS130" s="11">
        <v>20</v>
      </c>
      <c r="CT130" s="11">
        <v>0</v>
      </c>
      <c r="CU130" s="11">
        <v>6.29</v>
      </c>
      <c r="CV130" s="11"/>
      <c r="CW130" s="11">
        <v>33.4</v>
      </c>
      <c r="CX130" s="11">
        <v>1.1000000000000001</v>
      </c>
    </row>
    <row r="131" spans="1:102" ht="12" x14ac:dyDescent="0.15">
      <c r="A131" s="9" t="s">
        <v>85</v>
      </c>
      <c r="B131" s="9" t="s">
        <v>86</v>
      </c>
      <c r="C131" s="9" t="s">
        <v>87</v>
      </c>
      <c r="D131" s="10" t="s">
        <v>364</v>
      </c>
      <c r="E131" s="11">
        <v>747802</v>
      </c>
      <c r="F131" s="11">
        <v>6253353</v>
      </c>
      <c r="G131" s="9" t="s">
        <v>89</v>
      </c>
      <c r="H131" s="12" t="s">
        <v>404</v>
      </c>
      <c r="I131" s="9" t="s">
        <v>90</v>
      </c>
      <c r="J131" s="11">
        <v>1115</v>
      </c>
      <c r="K131" s="9" t="s">
        <v>91</v>
      </c>
      <c r="L131" s="11">
        <v>149.677690618931</v>
      </c>
      <c r="M131" s="11">
        <v>-33.831035440756303</v>
      </c>
      <c r="N131" s="9" t="s">
        <v>93</v>
      </c>
      <c r="O131" s="9" t="s">
        <v>94</v>
      </c>
      <c r="P131" s="9">
        <v>155</v>
      </c>
      <c r="Q131" s="9" t="s">
        <v>154</v>
      </c>
      <c r="R131" s="9" t="s">
        <v>110</v>
      </c>
      <c r="S131" s="9" t="s">
        <v>97</v>
      </c>
      <c r="T131" s="9" t="s">
        <v>92</v>
      </c>
      <c r="U131" s="9" t="s">
        <v>92</v>
      </c>
      <c r="V131" s="9" t="s">
        <v>98</v>
      </c>
      <c r="W131" s="9" t="s">
        <v>99</v>
      </c>
      <c r="X131" s="9" t="s">
        <v>100</v>
      </c>
      <c r="Y131" s="9" t="s">
        <v>101</v>
      </c>
      <c r="Z131" s="9" t="s">
        <v>102</v>
      </c>
      <c r="AA131" s="9" t="s">
        <v>103</v>
      </c>
      <c r="AB131" s="9" t="s">
        <v>92</v>
      </c>
      <c r="AC131" s="9" t="s">
        <v>104</v>
      </c>
      <c r="AD131" s="9" t="s">
        <v>105</v>
      </c>
      <c r="AE131" s="9" t="s">
        <v>106</v>
      </c>
      <c r="AF131" s="9" t="s">
        <v>107</v>
      </c>
      <c r="AG131" s="11">
        <v>20</v>
      </c>
      <c r="AH131" s="11">
        <v>1.63</v>
      </c>
      <c r="AI131" s="11">
        <v>1.3</v>
      </c>
      <c r="AJ131" s="11">
        <v>0.4</v>
      </c>
      <c r="AK131" s="11">
        <f t="shared" si="8"/>
        <v>400</v>
      </c>
      <c r="AL131" s="11"/>
      <c r="AM131" s="11">
        <v>53.8</v>
      </c>
      <c r="AN131" s="11">
        <v>0.5</v>
      </c>
      <c r="AO131" s="11">
        <v>0.3</v>
      </c>
      <c r="AP131" s="13">
        <v>0.03</v>
      </c>
      <c r="AQ131" s="13">
        <f t="shared" si="9"/>
        <v>300</v>
      </c>
      <c r="AR131" s="11">
        <v>0.03</v>
      </c>
      <c r="AS131" s="11">
        <v>51.1</v>
      </c>
      <c r="AT131" s="11">
        <v>7</v>
      </c>
      <c r="AU131" s="11">
        <v>13.8</v>
      </c>
      <c r="AV131" s="11">
        <v>1.53</v>
      </c>
      <c r="AW131" s="11">
        <v>11.74</v>
      </c>
      <c r="AX131" s="11"/>
      <c r="AY131" s="11"/>
      <c r="AZ131" s="11"/>
      <c r="BA131" s="11">
        <v>1.19</v>
      </c>
      <c r="BB131" s="11">
        <v>3.8</v>
      </c>
      <c r="BC131" s="11"/>
      <c r="BD131" s="11"/>
      <c r="BE131" s="11">
        <v>0.06</v>
      </c>
      <c r="BF131" s="11">
        <v>23</v>
      </c>
      <c r="BG131" s="11"/>
      <c r="BH131" s="11"/>
      <c r="BI131" s="13">
        <v>0.11</v>
      </c>
      <c r="BJ131" s="11">
        <v>22.4</v>
      </c>
      <c r="BK131" s="11">
        <v>7.9</v>
      </c>
      <c r="BL131" s="11"/>
      <c r="BM131" s="11">
        <v>0.06</v>
      </c>
      <c r="BN131" s="11">
        <v>133</v>
      </c>
      <c r="BO131" s="11">
        <v>0.35</v>
      </c>
      <c r="BP131" s="14">
        <v>5.0000000000000001E-3</v>
      </c>
      <c r="BQ131" s="11">
        <v>0.38</v>
      </c>
      <c r="BR131" s="11"/>
      <c r="BS131" s="11">
        <v>5.0999999999999996</v>
      </c>
      <c r="BT131" s="13">
        <v>1.9E-2</v>
      </c>
      <c r="BU131" s="13">
        <f t="shared" si="10"/>
        <v>190</v>
      </c>
      <c r="BV131" s="11">
        <v>13.07</v>
      </c>
      <c r="BW131" s="11">
        <v>0</v>
      </c>
      <c r="BX131" s="11"/>
      <c r="BY131" s="11"/>
      <c r="BZ131" s="11">
        <v>23.3</v>
      </c>
      <c r="CA131" s="11"/>
      <c r="CB131" s="15"/>
      <c r="CC131" s="11">
        <v>0.15</v>
      </c>
      <c r="CD131" s="11">
        <v>3.2</v>
      </c>
      <c r="CE131" s="11">
        <v>0.2</v>
      </c>
      <c r="CF131" s="11"/>
      <c r="CG131" s="11"/>
      <c r="CH131" s="11">
        <v>1</v>
      </c>
      <c r="CI131" s="11">
        <v>8.4</v>
      </c>
      <c r="CJ131" s="11"/>
      <c r="CK131" s="11"/>
      <c r="CL131" s="11">
        <v>0.02</v>
      </c>
      <c r="CM131" s="11">
        <v>6.6</v>
      </c>
      <c r="CN131" s="16">
        <v>7.0000000000000001E-3</v>
      </c>
      <c r="CO131" s="15">
        <f t="shared" si="11"/>
        <v>70</v>
      </c>
      <c r="CP131" s="11"/>
      <c r="CQ131" s="11">
        <v>0.14000000000000001</v>
      </c>
      <c r="CR131" s="11">
        <v>1.3</v>
      </c>
      <c r="CS131" s="11">
        <v>21</v>
      </c>
      <c r="CT131" s="11">
        <v>0</v>
      </c>
      <c r="CU131" s="11">
        <v>8.7899999999999991</v>
      </c>
      <c r="CV131" s="11"/>
      <c r="CW131" s="11">
        <v>20.399999999999999</v>
      </c>
      <c r="CX131" s="11">
        <v>2.7</v>
      </c>
    </row>
    <row r="132" spans="1:102" ht="12" x14ac:dyDescent="0.15">
      <c r="A132" s="9" t="s">
        <v>85</v>
      </c>
      <c r="B132" s="9" t="s">
        <v>86</v>
      </c>
      <c r="C132" s="9" t="s">
        <v>87</v>
      </c>
      <c r="D132" s="10" t="s">
        <v>305</v>
      </c>
      <c r="E132" s="11">
        <v>748001</v>
      </c>
      <c r="F132" s="11">
        <v>6253355</v>
      </c>
      <c r="G132" s="9" t="s">
        <v>89</v>
      </c>
      <c r="H132" s="12" t="s">
        <v>404</v>
      </c>
      <c r="I132" s="9" t="s">
        <v>90</v>
      </c>
      <c r="J132" s="11">
        <v>1125</v>
      </c>
      <c r="K132" s="9" t="s">
        <v>91</v>
      </c>
      <c r="L132" s="11">
        <v>149.67983834556401</v>
      </c>
      <c r="M132" s="11">
        <v>-33.830970720650598</v>
      </c>
      <c r="N132" s="9" t="s">
        <v>93</v>
      </c>
      <c r="O132" s="9" t="s">
        <v>94</v>
      </c>
      <c r="P132" s="9">
        <v>155</v>
      </c>
      <c r="Q132" s="9" t="s">
        <v>154</v>
      </c>
      <c r="R132" s="9" t="s">
        <v>110</v>
      </c>
      <c r="S132" s="9" t="s">
        <v>97</v>
      </c>
      <c r="T132" s="9" t="s">
        <v>92</v>
      </c>
      <c r="U132" s="9" t="s">
        <v>92</v>
      </c>
      <c r="V132" s="9" t="s">
        <v>98</v>
      </c>
      <c r="W132" s="9" t="s">
        <v>99</v>
      </c>
      <c r="X132" s="9" t="s">
        <v>100</v>
      </c>
      <c r="Y132" s="9" t="s">
        <v>101</v>
      </c>
      <c r="Z132" s="9" t="s">
        <v>102</v>
      </c>
      <c r="AA132" s="9" t="s">
        <v>103</v>
      </c>
      <c r="AB132" s="9" t="s">
        <v>92</v>
      </c>
      <c r="AC132" s="9" t="s">
        <v>104</v>
      </c>
      <c r="AD132" s="9" t="s">
        <v>105</v>
      </c>
      <c r="AE132" s="9" t="s">
        <v>106</v>
      </c>
      <c r="AF132" s="9" t="s">
        <v>107</v>
      </c>
      <c r="AG132" s="11">
        <v>33</v>
      </c>
      <c r="AH132" s="11">
        <v>2.04</v>
      </c>
      <c r="AI132" s="11">
        <v>2.1</v>
      </c>
      <c r="AJ132" s="11">
        <v>0.8</v>
      </c>
      <c r="AK132" s="11">
        <f t="shared" si="8"/>
        <v>800</v>
      </c>
      <c r="AL132" s="11">
        <v>2</v>
      </c>
      <c r="AM132" s="11">
        <v>199.8</v>
      </c>
      <c r="AN132" s="11">
        <v>0.4</v>
      </c>
      <c r="AO132" s="11">
        <v>0.24</v>
      </c>
      <c r="AP132" s="13">
        <v>0.09</v>
      </c>
      <c r="AQ132" s="13">
        <f t="shared" si="9"/>
        <v>900</v>
      </c>
      <c r="AR132" s="11">
        <v>7.0000000000000007E-2</v>
      </c>
      <c r="AS132" s="11">
        <v>54</v>
      </c>
      <c r="AT132" s="11">
        <v>6.9</v>
      </c>
      <c r="AU132" s="11">
        <v>21.4</v>
      </c>
      <c r="AV132" s="11">
        <v>2.13</v>
      </c>
      <c r="AW132" s="11">
        <v>18.53</v>
      </c>
      <c r="AX132" s="11"/>
      <c r="AY132" s="11"/>
      <c r="AZ132" s="11"/>
      <c r="BA132" s="11">
        <v>1.62</v>
      </c>
      <c r="BB132" s="11">
        <v>5.0999999999999996</v>
      </c>
      <c r="BC132" s="11"/>
      <c r="BD132" s="11"/>
      <c r="BE132" s="11">
        <v>0.04</v>
      </c>
      <c r="BF132" s="11">
        <v>46</v>
      </c>
      <c r="BG132" s="11"/>
      <c r="BH132" s="11">
        <v>0.02</v>
      </c>
      <c r="BI132" s="13">
        <v>0.11</v>
      </c>
      <c r="BJ132" s="11">
        <v>23.4</v>
      </c>
      <c r="BK132" s="11">
        <v>11.7</v>
      </c>
      <c r="BL132" s="11"/>
      <c r="BM132" s="11">
        <v>0.09</v>
      </c>
      <c r="BN132" s="11">
        <v>1082</v>
      </c>
      <c r="BO132" s="11">
        <v>0.47</v>
      </c>
      <c r="BP132" s="14">
        <v>5.0000000000000001E-3</v>
      </c>
      <c r="BQ132" s="11">
        <v>0.36</v>
      </c>
      <c r="BR132" s="11"/>
      <c r="BS132" s="11">
        <v>14</v>
      </c>
      <c r="BT132" s="13">
        <v>3.5999999999999997E-2</v>
      </c>
      <c r="BU132" s="13">
        <f t="shared" si="10"/>
        <v>360</v>
      </c>
      <c r="BV132" s="11">
        <v>14.45</v>
      </c>
      <c r="BW132" s="11">
        <v>0</v>
      </c>
      <c r="BX132" s="11"/>
      <c r="BY132" s="11"/>
      <c r="BZ132" s="11">
        <v>25.1</v>
      </c>
      <c r="CA132" s="11"/>
      <c r="CB132" s="15">
        <v>0.02</v>
      </c>
      <c r="CC132" s="11">
        <v>0.22</v>
      </c>
      <c r="CD132" s="11">
        <v>2.9</v>
      </c>
      <c r="CE132" s="11">
        <v>0.2</v>
      </c>
      <c r="CF132" s="11"/>
      <c r="CG132" s="11"/>
      <c r="CH132" s="11">
        <v>0.9</v>
      </c>
      <c r="CI132" s="11">
        <v>19.600000000000001</v>
      </c>
      <c r="CJ132" s="11"/>
      <c r="CK132" s="11"/>
      <c r="CL132" s="11"/>
      <c r="CM132" s="11">
        <v>5.2</v>
      </c>
      <c r="CN132" s="16">
        <v>8.0000000000000002E-3</v>
      </c>
      <c r="CO132" s="15">
        <f t="shared" si="11"/>
        <v>80</v>
      </c>
      <c r="CP132" s="11"/>
      <c r="CQ132" s="11">
        <v>0.15</v>
      </c>
      <c r="CR132" s="11">
        <v>1</v>
      </c>
      <c r="CS132" s="11">
        <v>30</v>
      </c>
      <c r="CT132" s="11">
        <v>0</v>
      </c>
      <c r="CU132" s="11">
        <v>5.03</v>
      </c>
      <c r="CV132" s="11"/>
      <c r="CW132" s="11">
        <v>34.700000000000003</v>
      </c>
      <c r="CX132" s="11">
        <v>1.3</v>
      </c>
    </row>
    <row r="133" spans="1:102" ht="12" x14ac:dyDescent="0.15">
      <c r="A133" s="9" t="s">
        <v>85</v>
      </c>
      <c r="B133" s="9" t="s">
        <v>86</v>
      </c>
      <c r="C133" s="9" t="s">
        <v>87</v>
      </c>
      <c r="D133" s="10" t="s">
        <v>332</v>
      </c>
      <c r="E133" s="11">
        <v>748308</v>
      </c>
      <c r="F133" s="11">
        <v>6253131</v>
      </c>
      <c r="G133" s="9" t="s">
        <v>89</v>
      </c>
      <c r="H133" s="12" t="s">
        <v>404</v>
      </c>
      <c r="I133" s="9" t="s">
        <v>90</v>
      </c>
      <c r="J133" s="11">
        <v>1101</v>
      </c>
      <c r="K133" s="9" t="s">
        <v>91</v>
      </c>
      <c r="L133" s="11">
        <v>149.68321562676101</v>
      </c>
      <c r="M133" s="11">
        <v>-33.832916671617099</v>
      </c>
      <c r="N133" s="9" t="s">
        <v>93</v>
      </c>
      <c r="O133" s="9" t="s">
        <v>94</v>
      </c>
      <c r="P133" s="9">
        <v>55</v>
      </c>
      <c r="Q133" s="9" t="s">
        <v>95</v>
      </c>
      <c r="R133" s="9" t="s">
        <v>110</v>
      </c>
      <c r="S133" s="9" t="s">
        <v>97</v>
      </c>
      <c r="T133" s="9" t="s">
        <v>92</v>
      </c>
      <c r="U133" s="9" t="s">
        <v>92</v>
      </c>
      <c r="V133" s="9" t="s">
        <v>98</v>
      </c>
      <c r="W133" s="9" t="s">
        <v>99</v>
      </c>
      <c r="X133" s="9" t="s">
        <v>100</v>
      </c>
      <c r="Y133" s="9" t="s">
        <v>101</v>
      </c>
      <c r="Z133" s="9" t="s">
        <v>102</v>
      </c>
      <c r="AA133" s="9" t="s">
        <v>103</v>
      </c>
      <c r="AB133" s="9" t="s">
        <v>333</v>
      </c>
      <c r="AC133" s="9" t="s">
        <v>104</v>
      </c>
      <c r="AD133" s="9" t="s">
        <v>105</v>
      </c>
      <c r="AE133" s="9" t="s">
        <v>106</v>
      </c>
      <c r="AF133" s="9" t="s">
        <v>107</v>
      </c>
      <c r="AG133" s="11">
        <v>53</v>
      </c>
      <c r="AH133" s="11">
        <v>1.01</v>
      </c>
      <c r="AI133" s="11">
        <v>288.10000000000002</v>
      </c>
      <c r="AJ133" s="11">
        <v>28.8</v>
      </c>
      <c r="AK133" s="11">
        <f t="shared" si="8"/>
        <v>28800</v>
      </c>
      <c r="AL133" s="11">
        <v>1</v>
      </c>
      <c r="AM133" s="11">
        <v>99</v>
      </c>
      <c r="AN133" s="11">
        <v>0.6</v>
      </c>
      <c r="AO133" s="11">
        <v>0.14000000000000001</v>
      </c>
      <c r="AP133" s="13">
        <v>0.14000000000000001</v>
      </c>
      <c r="AQ133" s="13">
        <f t="shared" si="9"/>
        <v>1400.0000000000002</v>
      </c>
      <c r="AR133" s="11">
        <v>0.04</v>
      </c>
      <c r="AS133" s="11">
        <v>38.700000000000003</v>
      </c>
      <c r="AT133" s="11">
        <v>18.5</v>
      </c>
      <c r="AU133" s="11">
        <v>18.8</v>
      </c>
      <c r="AV133" s="11">
        <v>0.61</v>
      </c>
      <c r="AW133" s="11">
        <v>156.77000000000001</v>
      </c>
      <c r="AX133" s="11"/>
      <c r="AY133" s="11"/>
      <c r="AZ133" s="11"/>
      <c r="BA133" s="11">
        <v>2.79</v>
      </c>
      <c r="BB133" s="11">
        <v>2.6</v>
      </c>
      <c r="BC133" s="11"/>
      <c r="BD133" s="11"/>
      <c r="BE133" s="11">
        <v>0.02</v>
      </c>
      <c r="BF133" s="11">
        <v>31</v>
      </c>
      <c r="BG133" s="11"/>
      <c r="BH133" s="11">
        <v>0.03</v>
      </c>
      <c r="BI133" s="13">
        <v>0.09</v>
      </c>
      <c r="BJ133" s="11">
        <v>21.2</v>
      </c>
      <c r="BK133" s="11">
        <v>2.5</v>
      </c>
      <c r="BL133" s="11"/>
      <c r="BM133" s="11">
        <v>0.08</v>
      </c>
      <c r="BN133" s="11">
        <v>440</v>
      </c>
      <c r="BO133" s="11">
        <v>1.62</v>
      </c>
      <c r="BP133" s="14">
        <v>6.0000000000000001E-3</v>
      </c>
      <c r="BQ133" s="11">
        <v>0.3</v>
      </c>
      <c r="BR133" s="11"/>
      <c r="BS133" s="11">
        <v>7.7</v>
      </c>
      <c r="BT133" s="13">
        <v>4.3999999999999997E-2</v>
      </c>
      <c r="BU133" s="13">
        <f t="shared" si="10"/>
        <v>440</v>
      </c>
      <c r="BV133" s="11">
        <v>12.66</v>
      </c>
      <c r="BW133" s="11">
        <v>0</v>
      </c>
      <c r="BX133" s="11"/>
      <c r="BY133" s="11"/>
      <c r="BZ133" s="11">
        <v>13.5</v>
      </c>
      <c r="CA133" s="11"/>
      <c r="CB133" s="15">
        <v>0.02</v>
      </c>
      <c r="CC133" s="11">
        <v>27.19</v>
      </c>
      <c r="CD133" s="11">
        <v>6.1</v>
      </c>
      <c r="CE133" s="11">
        <v>0.5</v>
      </c>
      <c r="CF133" s="11"/>
      <c r="CG133" s="11"/>
      <c r="CH133" s="11">
        <v>0.3</v>
      </c>
      <c r="CI133" s="11">
        <v>19.7</v>
      </c>
      <c r="CJ133" s="11"/>
      <c r="CK133" s="11"/>
      <c r="CL133" s="11">
        <v>0.03</v>
      </c>
      <c r="CM133" s="11">
        <v>2.2999999999999998</v>
      </c>
      <c r="CN133" s="16">
        <v>7.0000000000000001E-3</v>
      </c>
      <c r="CO133" s="15">
        <f t="shared" si="11"/>
        <v>70</v>
      </c>
      <c r="CP133" s="11"/>
      <c r="CQ133" s="11">
        <v>0.09</v>
      </c>
      <c r="CR133" s="11">
        <v>0.8</v>
      </c>
      <c r="CS133" s="11">
        <v>33</v>
      </c>
      <c r="CT133" s="11">
        <v>0.1</v>
      </c>
      <c r="CU133" s="11">
        <v>8.81</v>
      </c>
      <c r="CV133" s="11"/>
      <c r="CW133" s="11">
        <v>27.6</v>
      </c>
      <c r="CX133" s="11">
        <v>0.7</v>
      </c>
    </row>
    <row r="134" spans="1:102" ht="12" x14ac:dyDescent="0.15">
      <c r="A134" s="9" t="s">
        <v>85</v>
      </c>
      <c r="B134" s="9" t="s">
        <v>86</v>
      </c>
      <c r="C134" s="9" t="s">
        <v>87</v>
      </c>
      <c r="D134" s="10" t="s">
        <v>202</v>
      </c>
      <c r="E134" s="11">
        <v>748663</v>
      </c>
      <c r="F134" s="11">
        <v>6253592</v>
      </c>
      <c r="G134" s="9" t="s">
        <v>89</v>
      </c>
      <c r="H134" s="12" t="s">
        <v>404</v>
      </c>
      <c r="I134" s="9" t="s">
        <v>90</v>
      </c>
      <c r="J134" s="11">
        <v>1109</v>
      </c>
      <c r="K134" s="9" t="s">
        <v>91</v>
      </c>
      <c r="L134" s="11">
        <v>149.68691803209299</v>
      </c>
      <c r="M134" s="11">
        <v>-33.828679907171399</v>
      </c>
      <c r="N134" s="9" t="s">
        <v>93</v>
      </c>
      <c r="O134" s="9" t="s">
        <v>94</v>
      </c>
      <c r="P134" s="9">
        <v>55</v>
      </c>
      <c r="Q134" s="9" t="s">
        <v>95</v>
      </c>
      <c r="R134" s="9" t="s">
        <v>110</v>
      </c>
      <c r="S134" s="9" t="s">
        <v>97</v>
      </c>
      <c r="T134" s="9" t="s">
        <v>92</v>
      </c>
      <c r="U134" s="9" t="s">
        <v>92</v>
      </c>
      <c r="V134" s="9" t="s">
        <v>98</v>
      </c>
      <c r="W134" s="9" t="s">
        <v>99</v>
      </c>
      <c r="X134" s="9" t="s">
        <v>100</v>
      </c>
      <c r="Y134" s="9" t="s">
        <v>101</v>
      </c>
      <c r="Z134" s="9" t="s">
        <v>102</v>
      </c>
      <c r="AA134" s="9" t="s">
        <v>103</v>
      </c>
      <c r="AB134" s="9" t="s">
        <v>203</v>
      </c>
      <c r="AC134" s="9" t="s">
        <v>104</v>
      </c>
      <c r="AD134" s="9" t="s">
        <v>105</v>
      </c>
      <c r="AE134" s="9" t="s">
        <v>106</v>
      </c>
      <c r="AF134" s="9" t="s">
        <v>107</v>
      </c>
      <c r="AG134" s="11">
        <v>25</v>
      </c>
      <c r="AH134" s="11">
        <v>1.23</v>
      </c>
      <c r="AI134" s="11">
        <v>1.4</v>
      </c>
      <c r="AJ134" s="11">
        <v>0.7</v>
      </c>
      <c r="AK134" s="11">
        <f t="shared" si="8"/>
        <v>700</v>
      </c>
      <c r="AL134" s="11">
        <v>1</v>
      </c>
      <c r="AM134" s="11">
        <v>61.7</v>
      </c>
      <c r="AN134" s="11">
        <v>0.5</v>
      </c>
      <c r="AO134" s="11">
        <v>0.09</v>
      </c>
      <c r="AP134" s="13">
        <v>0.09</v>
      </c>
      <c r="AQ134" s="13">
        <f t="shared" si="9"/>
        <v>900</v>
      </c>
      <c r="AR134" s="11">
        <v>0.01</v>
      </c>
      <c r="AS134" s="11">
        <v>23.2</v>
      </c>
      <c r="AT134" s="11">
        <v>12.4</v>
      </c>
      <c r="AU134" s="11">
        <v>101.7</v>
      </c>
      <c r="AV134" s="11">
        <v>0.4</v>
      </c>
      <c r="AW134" s="11">
        <v>49.09</v>
      </c>
      <c r="AX134" s="11"/>
      <c r="AY134" s="11"/>
      <c r="AZ134" s="11"/>
      <c r="BA134" s="11">
        <v>2.4300000000000002</v>
      </c>
      <c r="BB134" s="11">
        <v>4</v>
      </c>
      <c r="BC134" s="11"/>
      <c r="BD134" s="11"/>
      <c r="BE134" s="11">
        <v>0.04</v>
      </c>
      <c r="BF134" s="11">
        <v>15</v>
      </c>
      <c r="BG134" s="11"/>
      <c r="BH134" s="11">
        <v>0.03</v>
      </c>
      <c r="BI134" s="13">
        <v>0.03</v>
      </c>
      <c r="BJ134" s="11">
        <v>13.2</v>
      </c>
      <c r="BK134" s="11">
        <v>2.9</v>
      </c>
      <c r="BL134" s="11"/>
      <c r="BM134" s="11">
        <v>0.2</v>
      </c>
      <c r="BN134" s="11">
        <v>309</v>
      </c>
      <c r="BO134" s="11">
        <v>0.84</v>
      </c>
      <c r="BP134" s="14">
        <v>4.0000000000000001E-3</v>
      </c>
      <c r="BQ134" s="11">
        <v>0.26</v>
      </c>
      <c r="BR134" s="11"/>
      <c r="BS134" s="11">
        <v>8.5</v>
      </c>
      <c r="BT134" s="13">
        <v>2.8000000000000001E-2</v>
      </c>
      <c r="BU134" s="13">
        <f t="shared" si="10"/>
        <v>280</v>
      </c>
      <c r="BV134" s="11">
        <v>4.7</v>
      </c>
      <c r="BW134" s="11">
        <v>0</v>
      </c>
      <c r="BX134" s="11"/>
      <c r="BY134" s="11"/>
      <c r="BZ134" s="11">
        <v>5.6</v>
      </c>
      <c r="CA134" s="11"/>
      <c r="CB134" s="15"/>
      <c r="CC134" s="11">
        <v>0.51</v>
      </c>
      <c r="CD134" s="11">
        <v>7.6</v>
      </c>
      <c r="CE134" s="11">
        <v>0.2</v>
      </c>
      <c r="CF134" s="11"/>
      <c r="CG134" s="11"/>
      <c r="CH134" s="11">
        <v>0.4</v>
      </c>
      <c r="CI134" s="11">
        <v>13.9</v>
      </c>
      <c r="CJ134" s="11"/>
      <c r="CK134" s="11"/>
      <c r="CL134" s="11"/>
      <c r="CM134" s="11">
        <v>2.6</v>
      </c>
      <c r="CN134" s="16">
        <v>8.3000000000000004E-2</v>
      </c>
      <c r="CO134" s="15">
        <f t="shared" si="11"/>
        <v>830</v>
      </c>
      <c r="CP134" s="11"/>
      <c r="CQ134" s="11">
        <v>0.06</v>
      </c>
      <c r="CR134" s="11">
        <v>0.7</v>
      </c>
      <c r="CS134" s="11">
        <v>83</v>
      </c>
      <c r="CT134" s="11">
        <v>0</v>
      </c>
      <c r="CU134" s="11">
        <v>4.16</v>
      </c>
      <c r="CV134" s="11"/>
      <c r="CW134" s="11">
        <v>25.2</v>
      </c>
      <c r="CX134" s="11">
        <v>2.2000000000000002</v>
      </c>
    </row>
    <row r="135" spans="1:102" ht="12" x14ac:dyDescent="0.15">
      <c r="A135" s="9" t="s">
        <v>85</v>
      </c>
      <c r="B135" s="9" t="s">
        <v>86</v>
      </c>
      <c r="C135" s="9" t="s">
        <v>87</v>
      </c>
      <c r="D135" s="10" t="s">
        <v>207</v>
      </c>
      <c r="E135" s="11">
        <v>748496</v>
      </c>
      <c r="F135" s="11">
        <v>6253551</v>
      </c>
      <c r="G135" s="9" t="s">
        <v>89</v>
      </c>
      <c r="H135" s="12" t="s">
        <v>404</v>
      </c>
      <c r="I135" s="9" t="s">
        <v>90</v>
      </c>
      <c r="J135" s="11">
        <v>1103</v>
      </c>
      <c r="K135" s="9" t="s">
        <v>91</v>
      </c>
      <c r="L135" s="11">
        <v>149.68512681158899</v>
      </c>
      <c r="M135" s="11">
        <v>-33.829088581324797</v>
      </c>
      <c r="N135" s="9" t="s">
        <v>93</v>
      </c>
      <c r="O135" s="9" t="s">
        <v>94</v>
      </c>
      <c r="P135" s="9">
        <v>55</v>
      </c>
      <c r="Q135" s="9" t="s">
        <v>95</v>
      </c>
      <c r="R135" s="9" t="s">
        <v>110</v>
      </c>
      <c r="S135" s="9" t="s">
        <v>97</v>
      </c>
      <c r="T135" s="9" t="s">
        <v>92</v>
      </c>
      <c r="U135" s="9" t="s">
        <v>92</v>
      </c>
      <c r="V135" s="9" t="s">
        <v>98</v>
      </c>
      <c r="W135" s="9" t="s">
        <v>99</v>
      </c>
      <c r="X135" s="9" t="s">
        <v>100</v>
      </c>
      <c r="Y135" s="9" t="s">
        <v>101</v>
      </c>
      <c r="Z135" s="9" t="s">
        <v>102</v>
      </c>
      <c r="AA135" s="9" t="s">
        <v>103</v>
      </c>
      <c r="AB135" s="9" t="s">
        <v>92</v>
      </c>
      <c r="AC135" s="9" t="s">
        <v>104</v>
      </c>
      <c r="AD135" s="9" t="s">
        <v>105</v>
      </c>
      <c r="AE135" s="9" t="s">
        <v>106</v>
      </c>
      <c r="AF135" s="9" t="s">
        <v>107</v>
      </c>
      <c r="AG135" s="11">
        <v>20</v>
      </c>
      <c r="AH135" s="11">
        <v>1.5</v>
      </c>
      <c r="AI135" s="11">
        <v>1.7</v>
      </c>
      <c r="AJ135" s="11">
        <v>1.8</v>
      </c>
      <c r="AK135" s="11">
        <f t="shared" si="8"/>
        <v>1800</v>
      </c>
      <c r="AL135" s="11">
        <v>1</v>
      </c>
      <c r="AM135" s="11">
        <v>58.5</v>
      </c>
      <c r="AN135" s="11">
        <v>0.4</v>
      </c>
      <c r="AO135" s="11">
        <v>0.11</v>
      </c>
      <c r="AP135" s="13">
        <v>0.1</v>
      </c>
      <c r="AQ135" s="13">
        <f t="shared" si="9"/>
        <v>1000</v>
      </c>
      <c r="AR135" s="11">
        <v>0.02</v>
      </c>
      <c r="AS135" s="11">
        <v>29.7</v>
      </c>
      <c r="AT135" s="11">
        <v>14</v>
      </c>
      <c r="AU135" s="11">
        <v>20</v>
      </c>
      <c r="AV135" s="11">
        <v>0.5</v>
      </c>
      <c r="AW135" s="11">
        <v>48.53</v>
      </c>
      <c r="AX135" s="11"/>
      <c r="AY135" s="11"/>
      <c r="AZ135" s="11"/>
      <c r="BA135" s="11">
        <v>2.4</v>
      </c>
      <c r="BB135" s="11">
        <v>4.5999999999999996</v>
      </c>
      <c r="BC135" s="11"/>
      <c r="BD135" s="11"/>
      <c r="BE135" s="11">
        <v>7.0000000000000007E-2</v>
      </c>
      <c r="BF135" s="11">
        <v>19</v>
      </c>
      <c r="BG135" s="11"/>
      <c r="BH135" s="11">
        <v>0.02</v>
      </c>
      <c r="BI135" s="13">
        <v>0.04</v>
      </c>
      <c r="BJ135" s="11">
        <v>15.3</v>
      </c>
      <c r="BK135" s="11">
        <v>5.3</v>
      </c>
      <c r="BL135" s="11"/>
      <c r="BM135" s="11">
        <v>0.26</v>
      </c>
      <c r="BN135" s="11">
        <v>566</v>
      </c>
      <c r="BO135" s="11">
        <v>0.24</v>
      </c>
      <c r="BP135" s="14">
        <v>4.0000000000000001E-3</v>
      </c>
      <c r="BQ135" s="11">
        <v>0.42</v>
      </c>
      <c r="BR135" s="11"/>
      <c r="BS135" s="11">
        <v>6.7</v>
      </c>
      <c r="BT135" s="13">
        <v>2.5999999999999999E-2</v>
      </c>
      <c r="BU135" s="13">
        <f t="shared" si="10"/>
        <v>260</v>
      </c>
      <c r="BV135" s="11">
        <v>5.73</v>
      </c>
      <c r="BW135" s="11">
        <v>0</v>
      </c>
      <c r="BX135" s="11"/>
      <c r="BY135" s="11">
        <v>2</v>
      </c>
      <c r="BZ135" s="11">
        <v>9.5</v>
      </c>
      <c r="CA135" s="11"/>
      <c r="CB135" s="15"/>
      <c r="CC135" s="11">
        <v>0.45</v>
      </c>
      <c r="CD135" s="11">
        <v>5.2</v>
      </c>
      <c r="CE135" s="11"/>
      <c r="CF135" s="11"/>
      <c r="CG135" s="11"/>
      <c r="CH135" s="11">
        <v>0.5</v>
      </c>
      <c r="CI135" s="11">
        <v>15</v>
      </c>
      <c r="CJ135" s="11"/>
      <c r="CK135" s="11"/>
      <c r="CL135" s="11"/>
      <c r="CM135" s="11">
        <v>3</v>
      </c>
      <c r="CN135" s="16">
        <v>0.113</v>
      </c>
      <c r="CO135" s="15">
        <f t="shared" si="11"/>
        <v>1130</v>
      </c>
      <c r="CP135" s="11"/>
      <c r="CQ135" s="11">
        <v>0.08</v>
      </c>
      <c r="CR135" s="11">
        <v>0.6</v>
      </c>
      <c r="CS135" s="11">
        <v>79</v>
      </c>
      <c r="CT135" s="11">
        <v>0</v>
      </c>
      <c r="CU135" s="11">
        <v>5.61</v>
      </c>
      <c r="CV135" s="11"/>
      <c r="CW135" s="11">
        <v>25</v>
      </c>
      <c r="CX135" s="11">
        <v>3.5</v>
      </c>
    </row>
    <row r="136" spans="1:102" ht="12" x14ac:dyDescent="0.15">
      <c r="A136" s="9" t="s">
        <v>85</v>
      </c>
      <c r="B136" s="9" t="s">
        <v>86</v>
      </c>
      <c r="C136" s="9" t="s">
        <v>87</v>
      </c>
      <c r="D136" s="10" t="s">
        <v>336</v>
      </c>
      <c r="E136" s="11">
        <v>748402</v>
      </c>
      <c r="F136" s="11">
        <v>6253749</v>
      </c>
      <c r="G136" s="9" t="s">
        <v>89</v>
      </c>
      <c r="H136" s="12" t="s">
        <v>404</v>
      </c>
      <c r="I136" s="9" t="s">
        <v>90</v>
      </c>
      <c r="J136" s="11">
        <v>1113</v>
      </c>
      <c r="K136" s="9" t="s">
        <v>91</v>
      </c>
      <c r="L136" s="11">
        <v>149.684056285428</v>
      </c>
      <c r="M136" s="11">
        <v>-33.827326857774899</v>
      </c>
      <c r="N136" s="9" t="s">
        <v>93</v>
      </c>
      <c r="O136" s="9" t="s">
        <v>94</v>
      </c>
      <c r="P136" s="9" t="s">
        <v>109</v>
      </c>
      <c r="Q136" s="9" t="s">
        <v>95</v>
      </c>
      <c r="R136" s="9" t="s">
        <v>110</v>
      </c>
      <c r="S136" s="9" t="s">
        <v>97</v>
      </c>
      <c r="T136" s="9" t="s">
        <v>92</v>
      </c>
      <c r="U136" s="9" t="s">
        <v>92</v>
      </c>
      <c r="V136" s="9" t="s">
        <v>98</v>
      </c>
      <c r="W136" s="9" t="s">
        <v>99</v>
      </c>
      <c r="X136" s="9" t="s">
        <v>100</v>
      </c>
      <c r="Y136" s="9" t="s">
        <v>101</v>
      </c>
      <c r="Z136" s="9" t="s">
        <v>102</v>
      </c>
      <c r="AA136" s="9" t="s">
        <v>103</v>
      </c>
      <c r="AB136" s="9" t="s">
        <v>92</v>
      </c>
      <c r="AC136" s="9" t="s">
        <v>104</v>
      </c>
      <c r="AD136" s="9" t="s">
        <v>105</v>
      </c>
      <c r="AE136" s="9" t="s">
        <v>106</v>
      </c>
      <c r="AF136" s="9" t="s">
        <v>107</v>
      </c>
      <c r="AG136" s="11">
        <v>18</v>
      </c>
      <c r="AH136" s="11">
        <v>0.75</v>
      </c>
      <c r="AI136" s="11">
        <v>1.1000000000000001</v>
      </c>
      <c r="AJ136" s="11">
        <v>0.3</v>
      </c>
      <c r="AK136" s="11">
        <f t="shared" si="8"/>
        <v>300</v>
      </c>
      <c r="AL136" s="11"/>
      <c r="AM136" s="11">
        <v>45.7</v>
      </c>
      <c r="AN136" s="11">
        <v>0.3</v>
      </c>
      <c r="AO136" s="11">
        <v>0.08</v>
      </c>
      <c r="AP136" s="13">
        <v>0.05</v>
      </c>
      <c r="AQ136" s="13">
        <f t="shared" si="9"/>
        <v>500</v>
      </c>
      <c r="AR136" s="11">
        <v>0.02</v>
      </c>
      <c r="AS136" s="11">
        <v>31.6</v>
      </c>
      <c r="AT136" s="11">
        <v>10.3</v>
      </c>
      <c r="AU136" s="11">
        <v>10.4</v>
      </c>
      <c r="AV136" s="11">
        <v>0.83</v>
      </c>
      <c r="AW136" s="11">
        <v>13.01</v>
      </c>
      <c r="AX136" s="11"/>
      <c r="AY136" s="11"/>
      <c r="AZ136" s="11"/>
      <c r="BA136" s="11">
        <v>0.78</v>
      </c>
      <c r="BB136" s="11">
        <v>1.8</v>
      </c>
      <c r="BC136" s="11"/>
      <c r="BD136" s="11"/>
      <c r="BE136" s="11"/>
      <c r="BF136" s="11">
        <v>23</v>
      </c>
      <c r="BG136" s="11"/>
      <c r="BH136" s="11"/>
      <c r="BI136" s="13">
        <v>0.04</v>
      </c>
      <c r="BJ136" s="11">
        <v>13.4</v>
      </c>
      <c r="BK136" s="11">
        <v>3.2</v>
      </c>
      <c r="BL136" s="11"/>
      <c r="BM136" s="11">
        <v>0.04</v>
      </c>
      <c r="BN136" s="11">
        <v>425</v>
      </c>
      <c r="BO136" s="11">
        <v>0.49</v>
      </c>
      <c r="BP136" s="14">
        <v>3.0000000000000001E-3</v>
      </c>
      <c r="BQ136" s="11">
        <v>0.22</v>
      </c>
      <c r="BR136" s="11"/>
      <c r="BS136" s="11">
        <v>4.5999999999999996</v>
      </c>
      <c r="BT136" s="13">
        <v>1.9E-2</v>
      </c>
      <c r="BU136" s="13">
        <f t="shared" si="10"/>
        <v>190</v>
      </c>
      <c r="BV136" s="11">
        <v>7.11</v>
      </c>
      <c r="BW136" s="11">
        <v>0</v>
      </c>
      <c r="BX136" s="11"/>
      <c r="BY136" s="11"/>
      <c r="BZ136" s="11">
        <v>9</v>
      </c>
      <c r="CA136" s="11"/>
      <c r="CB136" s="15">
        <v>0.01</v>
      </c>
      <c r="CC136" s="11">
        <v>0.16</v>
      </c>
      <c r="CD136" s="11">
        <v>1.8</v>
      </c>
      <c r="CE136" s="11"/>
      <c r="CF136" s="11"/>
      <c r="CG136" s="11"/>
      <c r="CH136" s="11">
        <v>0.4</v>
      </c>
      <c r="CI136" s="11">
        <v>11</v>
      </c>
      <c r="CJ136" s="11"/>
      <c r="CK136" s="11"/>
      <c r="CL136" s="11"/>
      <c r="CM136" s="11">
        <v>1.9</v>
      </c>
      <c r="CN136" s="16">
        <v>1.4E-2</v>
      </c>
      <c r="CO136" s="15">
        <f t="shared" si="11"/>
        <v>140</v>
      </c>
      <c r="CP136" s="11"/>
      <c r="CQ136" s="11">
        <v>0.12</v>
      </c>
      <c r="CR136" s="11">
        <v>0.5</v>
      </c>
      <c r="CS136" s="11">
        <v>23</v>
      </c>
      <c r="CT136" s="11">
        <v>0</v>
      </c>
      <c r="CU136" s="11">
        <v>3.59</v>
      </c>
      <c r="CV136" s="11"/>
      <c r="CW136" s="11">
        <v>10.8</v>
      </c>
      <c r="CX136" s="11">
        <v>0.3</v>
      </c>
    </row>
    <row r="137" spans="1:102" ht="12" x14ac:dyDescent="0.15">
      <c r="A137" s="9" t="s">
        <v>85</v>
      </c>
      <c r="B137" s="9" t="s">
        <v>86</v>
      </c>
      <c r="C137" s="9" t="s">
        <v>87</v>
      </c>
      <c r="D137" s="10" t="s">
        <v>309</v>
      </c>
      <c r="E137" s="11">
        <v>748601</v>
      </c>
      <c r="F137" s="11">
        <v>6253752</v>
      </c>
      <c r="G137" s="9" t="s">
        <v>89</v>
      </c>
      <c r="H137" s="12" t="s">
        <v>404</v>
      </c>
      <c r="I137" s="9" t="s">
        <v>90</v>
      </c>
      <c r="J137" s="11">
        <v>1116</v>
      </c>
      <c r="K137" s="9" t="s">
        <v>91</v>
      </c>
      <c r="L137" s="11">
        <v>149.68620362488099</v>
      </c>
      <c r="M137" s="11">
        <v>-33.827253022115997</v>
      </c>
      <c r="N137" s="9" t="s">
        <v>93</v>
      </c>
      <c r="O137" s="9" t="s">
        <v>94</v>
      </c>
      <c r="P137" s="9">
        <v>55</v>
      </c>
      <c r="Q137" s="9" t="s">
        <v>95</v>
      </c>
      <c r="R137" s="9" t="s">
        <v>110</v>
      </c>
      <c r="S137" s="9" t="s">
        <v>97</v>
      </c>
      <c r="T137" s="9" t="s">
        <v>92</v>
      </c>
      <c r="U137" s="9" t="s">
        <v>92</v>
      </c>
      <c r="V137" s="9" t="s">
        <v>98</v>
      </c>
      <c r="W137" s="9" t="s">
        <v>99</v>
      </c>
      <c r="X137" s="9" t="s">
        <v>100</v>
      </c>
      <c r="Y137" s="9" t="s">
        <v>101</v>
      </c>
      <c r="Z137" s="9" t="s">
        <v>102</v>
      </c>
      <c r="AA137" s="9" t="s">
        <v>103</v>
      </c>
      <c r="AB137" s="9" t="s">
        <v>92</v>
      </c>
      <c r="AC137" s="9" t="s">
        <v>104</v>
      </c>
      <c r="AD137" s="9" t="s">
        <v>105</v>
      </c>
      <c r="AE137" s="9" t="s">
        <v>106</v>
      </c>
      <c r="AF137" s="9" t="s">
        <v>107</v>
      </c>
      <c r="AG137" s="11">
        <v>29</v>
      </c>
      <c r="AH137" s="11">
        <v>1.06</v>
      </c>
      <c r="AI137" s="11">
        <v>1.4</v>
      </c>
      <c r="AJ137" s="11">
        <v>0.4</v>
      </c>
      <c r="AK137" s="11">
        <f t="shared" si="8"/>
        <v>400</v>
      </c>
      <c r="AL137" s="11">
        <v>2</v>
      </c>
      <c r="AM137" s="11">
        <v>71.8</v>
      </c>
      <c r="AN137" s="11">
        <v>0.3</v>
      </c>
      <c r="AO137" s="11">
        <v>0.11</v>
      </c>
      <c r="AP137" s="13">
        <v>0.08</v>
      </c>
      <c r="AQ137" s="13">
        <f t="shared" si="9"/>
        <v>800</v>
      </c>
      <c r="AR137" s="11">
        <v>0.02</v>
      </c>
      <c r="AS137" s="11">
        <v>36.299999999999997</v>
      </c>
      <c r="AT137" s="11">
        <v>8.3000000000000007</v>
      </c>
      <c r="AU137" s="11">
        <v>18.8</v>
      </c>
      <c r="AV137" s="11">
        <v>0.68</v>
      </c>
      <c r="AW137" s="11">
        <v>26.16</v>
      </c>
      <c r="AX137" s="11"/>
      <c r="AY137" s="11"/>
      <c r="AZ137" s="11"/>
      <c r="BA137" s="11">
        <v>1.37</v>
      </c>
      <c r="BB137" s="11">
        <v>2.8</v>
      </c>
      <c r="BC137" s="11"/>
      <c r="BD137" s="11"/>
      <c r="BE137" s="11"/>
      <c r="BF137" s="11">
        <v>17</v>
      </c>
      <c r="BG137" s="11"/>
      <c r="BH137" s="11">
        <v>0.02</v>
      </c>
      <c r="BI137" s="13">
        <v>7.0000000000000007E-2</v>
      </c>
      <c r="BJ137" s="11">
        <v>17.5</v>
      </c>
      <c r="BK137" s="11">
        <v>2.9</v>
      </c>
      <c r="BL137" s="11"/>
      <c r="BM137" s="11">
        <v>0.05</v>
      </c>
      <c r="BN137" s="11">
        <v>1073</v>
      </c>
      <c r="BO137" s="11">
        <v>0.37</v>
      </c>
      <c r="BP137" s="14">
        <v>3.0000000000000001E-3</v>
      </c>
      <c r="BQ137" s="11">
        <v>0.25</v>
      </c>
      <c r="BR137" s="11"/>
      <c r="BS137" s="11">
        <v>6</v>
      </c>
      <c r="BT137" s="13">
        <v>2.9000000000000001E-2</v>
      </c>
      <c r="BU137" s="13">
        <f t="shared" si="10"/>
        <v>290</v>
      </c>
      <c r="BV137" s="11">
        <v>10.59</v>
      </c>
      <c r="BW137" s="11">
        <v>0</v>
      </c>
      <c r="BX137" s="11"/>
      <c r="BY137" s="11"/>
      <c r="BZ137" s="11">
        <v>12</v>
      </c>
      <c r="CA137" s="11"/>
      <c r="CB137" s="15">
        <v>0.01</v>
      </c>
      <c r="CC137" s="11">
        <v>0.24</v>
      </c>
      <c r="CD137" s="11">
        <v>3.7</v>
      </c>
      <c r="CE137" s="11"/>
      <c r="CF137" s="11"/>
      <c r="CG137" s="11"/>
      <c r="CH137" s="11">
        <v>0.5</v>
      </c>
      <c r="CI137" s="11">
        <v>10.5</v>
      </c>
      <c r="CJ137" s="11"/>
      <c r="CK137" s="11"/>
      <c r="CL137" s="11"/>
      <c r="CM137" s="11">
        <v>2.7</v>
      </c>
      <c r="CN137" s="16">
        <v>2.5999999999999999E-2</v>
      </c>
      <c r="CO137" s="15">
        <f t="shared" si="11"/>
        <v>260</v>
      </c>
      <c r="CP137" s="11"/>
      <c r="CQ137" s="11">
        <v>0.12</v>
      </c>
      <c r="CR137" s="11">
        <v>0.7</v>
      </c>
      <c r="CS137" s="11">
        <v>41</v>
      </c>
      <c r="CT137" s="11">
        <v>0</v>
      </c>
      <c r="CU137" s="11">
        <v>5.85</v>
      </c>
      <c r="CV137" s="11"/>
      <c r="CW137" s="11">
        <v>22.4</v>
      </c>
      <c r="CX137" s="11">
        <v>0.6</v>
      </c>
    </row>
    <row r="138" spans="1:102" ht="12" x14ac:dyDescent="0.15">
      <c r="A138" s="9" t="s">
        <v>85</v>
      </c>
      <c r="B138" s="9" t="s">
        <v>86</v>
      </c>
      <c r="C138" s="9" t="s">
        <v>87</v>
      </c>
      <c r="D138" s="10" t="s">
        <v>209</v>
      </c>
      <c r="E138" s="11">
        <v>748396</v>
      </c>
      <c r="F138" s="11">
        <v>6252957</v>
      </c>
      <c r="G138" s="9" t="s">
        <v>89</v>
      </c>
      <c r="H138" s="12" t="s">
        <v>404</v>
      </c>
      <c r="I138" s="9" t="s">
        <v>90</v>
      </c>
      <c r="J138" s="11">
        <v>1105</v>
      </c>
      <c r="K138" s="9" t="s">
        <v>91</v>
      </c>
      <c r="L138" s="11">
        <v>149.68421467531499</v>
      </c>
      <c r="M138" s="11">
        <v>-33.834463587951802</v>
      </c>
      <c r="N138" s="9" t="s">
        <v>93</v>
      </c>
      <c r="O138" s="9" t="s">
        <v>94</v>
      </c>
      <c r="P138" s="9" t="s">
        <v>109</v>
      </c>
      <c r="Q138" s="9" t="s">
        <v>95</v>
      </c>
      <c r="R138" s="9" t="s">
        <v>110</v>
      </c>
      <c r="S138" s="9" t="s">
        <v>97</v>
      </c>
      <c r="T138" s="9" t="s">
        <v>92</v>
      </c>
      <c r="U138" s="9" t="s">
        <v>92</v>
      </c>
      <c r="V138" s="9" t="s">
        <v>98</v>
      </c>
      <c r="W138" s="9" t="s">
        <v>99</v>
      </c>
      <c r="X138" s="9" t="s">
        <v>100</v>
      </c>
      <c r="Y138" s="9" t="s">
        <v>101</v>
      </c>
      <c r="Z138" s="9" t="s">
        <v>102</v>
      </c>
      <c r="AA138" s="9" t="s">
        <v>103</v>
      </c>
      <c r="AB138" s="9" t="s">
        <v>92</v>
      </c>
      <c r="AC138" s="9" t="s">
        <v>104</v>
      </c>
      <c r="AD138" s="9" t="s">
        <v>105</v>
      </c>
      <c r="AE138" s="9" t="s">
        <v>106</v>
      </c>
      <c r="AF138" s="9" t="s">
        <v>107</v>
      </c>
      <c r="AG138" s="11">
        <v>45</v>
      </c>
      <c r="AH138" s="11">
        <v>1.23</v>
      </c>
      <c r="AI138" s="11">
        <v>5</v>
      </c>
      <c r="AJ138" s="11">
        <v>1</v>
      </c>
      <c r="AK138" s="11">
        <f t="shared" si="8"/>
        <v>1000</v>
      </c>
      <c r="AL138" s="11">
        <v>2</v>
      </c>
      <c r="AM138" s="11">
        <v>110.7</v>
      </c>
      <c r="AN138" s="11">
        <v>0.4</v>
      </c>
      <c r="AO138" s="11">
        <v>0.12</v>
      </c>
      <c r="AP138" s="13">
        <v>0.1</v>
      </c>
      <c r="AQ138" s="13">
        <f t="shared" si="9"/>
        <v>1000</v>
      </c>
      <c r="AR138" s="11">
        <v>0.04</v>
      </c>
      <c r="AS138" s="11">
        <v>38.1</v>
      </c>
      <c r="AT138" s="11">
        <v>9.4</v>
      </c>
      <c r="AU138" s="11">
        <v>26.4</v>
      </c>
      <c r="AV138" s="11">
        <v>0.88</v>
      </c>
      <c r="AW138" s="11">
        <v>29.26</v>
      </c>
      <c r="AX138" s="11"/>
      <c r="AY138" s="11"/>
      <c r="AZ138" s="11"/>
      <c r="BA138" s="11">
        <v>1.28</v>
      </c>
      <c r="BB138" s="11">
        <v>3.1</v>
      </c>
      <c r="BC138" s="11"/>
      <c r="BD138" s="11"/>
      <c r="BE138" s="11"/>
      <c r="BF138" s="11">
        <v>38</v>
      </c>
      <c r="BG138" s="11"/>
      <c r="BH138" s="11"/>
      <c r="BI138" s="13">
        <v>7.0000000000000007E-2</v>
      </c>
      <c r="BJ138" s="11">
        <v>19.7</v>
      </c>
      <c r="BK138" s="11">
        <v>4</v>
      </c>
      <c r="BL138" s="11"/>
      <c r="BM138" s="11">
        <v>0.06</v>
      </c>
      <c r="BN138" s="11">
        <v>1284</v>
      </c>
      <c r="BO138" s="11">
        <v>0.44</v>
      </c>
      <c r="BP138" s="14">
        <v>3.0000000000000001E-3</v>
      </c>
      <c r="BQ138" s="11">
        <v>0.27</v>
      </c>
      <c r="BR138" s="11"/>
      <c r="BS138" s="11">
        <v>9.5</v>
      </c>
      <c r="BT138" s="13">
        <v>2.9000000000000001E-2</v>
      </c>
      <c r="BU138" s="13">
        <f t="shared" si="10"/>
        <v>290</v>
      </c>
      <c r="BV138" s="11">
        <v>9.1300000000000008</v>
      </c>
      <c r="BW138" s="11">
        <v>0</v>
      </c>
      <c r="BX138" s="11"/>
      <c r="BY138" s="11"/>
      <c r="BZ138" s="11">
        <v>13</v>
      </c>
      <c r="CA138" s="11"/>
      <c r="CB138" s="15">
        <v>0.02</v>
      </c>
      <c r="CC138" s="11">
        <v>0.36</v>
      </c>
      <c r="CD138" s="11">
        <v>5.9</v>
      </c>
      <c r="CE138" s="11"/>
      <c r="CF138" s="11"/>
      <c r="CG138" s="11"/>
      <c r="CH138" s="11">
        <v>0.5</v>
      </c>
      <c r="CI138" s="11">
        <v>15.9</v>
      </c>
      <c r="CJ138" s="11"/>
      <c r="CK138" s="11"/>
      <c r="CL138" s="11"/>
      <c r="CM138" s="11">
        <v>3</v>
      </c>
      <c r="CN138" s="16">
        <v>1.7000000000000001E-2</v>
      </c>
      <c r="CO138" s="15">
        <f t="shared" si="11"/>
        <v>170</v>
      </c>
      <c r="CP138" s="11"/>
      <c r="CQ138" s="11">
        <v>0.11</v>
      </c>
      <c r="CR138" s="11">
        <v>0.7</v>
      </c>
      <c r="CS138" s="11">
        <v>39</v>
      </c>
      <c r="CT138" s="11">
        <v>0</v>
      </c>
      <c r="CU138" s="11">
        <v>8.59</v>
      </c>
      <c r="CV138" s="11"/>
      <c r="CW138" s="11">
        <v>22.7</v>
      </c>
      <c r="CX138" s="11">
        <v>0.9</v>
      </c>
    </row>
    <row r="139" spans="1:102" ht="12" x14ac:dyDescent="0.15">
      <c r="A139" s="9" t="s">
        <v>85</v>
      </c>
      <c r="B139" s="9" t="s">
        <v>86</v>
      </c>
      <c r="C139" s="9" t="s">
        <v>87</v>
      </c>
      <c r="D139" s="10" t="s">
        <v>236</v>
      </c>
      <c r="E139" s="11">
        <v>748309</v>
      </c>
      <c r="F139" s="11">
        <v>6252741</v>
      </c>
      <c r="G139" s="9" t="s">
        <v>89</v>
      </c>
      <c r="H139" s="12" t="s">
        <v>404</v>
      </c>
      <c r="I139" s="9" t="s">
        <v>90</v>
      </c>
      <c r="J139" s="11">
        <v>1109</v>
      </c>
      <c r="K139" s="9" t="s">
        <v>91</v>
      </c>
      <c r="L139" s="11">
        <v>149.68333629348899</v>
      </c>
      <c r="M139" s="11">
        <v>-33.836430041030503</v>
      </c>
      <c r="N139" s="9" t="s">
        <v>93</v>
      </c>
      <c r="O139" s="9" t="s">
        <v>94</v>
      </c>
      <c r="P139" s="9" t="s">
        <v>109</v>
      </c>
      <c r="Q139" s="9" t="s">
        <v>95</v>
      </c>
      <c r="R139" s="9" t="s">
        <v>110</v>
      </c>
      <c r="S139" s="9" t="s">
        <v>140</v>
      </c>
      <c r="T139" s="9" t="s">
        <v>92</v>
      </c>
      <c r="U139" s="9" t="s">
        <v>92</v>
      </c>
      <c r="V139" s="9" t="s">
        <v>98</v>
      </c>
      <c r="W139" s="9" t="s">
        <v>99</v>
      </c>
      <c r="X139" s="9" t="s">
        <v>100</v>
      </c>
      <c r="Y139" s="9" t="s">
        <v>101</v>
      </c>
      <c r="Z139" s="9" t="s">
        <v>102</v>
      </c>
      <c r="AA139" s="9" t="s">
        <v>103</v>
      </c>
      <c r="AB139" s="9" t="s">
        <v>237</v>
      </c>
      <c r="AC139" s="9" t="s">
        <v>104</v>
      </c>
      <c r="AD139" s="9" t="s">
        <v>105</v>
      </c>
      <c r="AE139" s="9" t="s">
        <v>106</v>
      </c>
      <c r="AF139" s="9" t="s">
        <v>107</v>
      </c>
      <c r="AG139" s="11">
        <v>37</v>
      </c>
      <c r="AH139" s="11">
        <v>1.19</v>
      </c>
      <c r="AI139" s="11">
        <v>14.6</v>
      </c>
      <c r="AJ139" s="11">
        <v>15.4</v>
      </c>
      <c r="AK139" s="11">
        <f t="shared" si="8"/>
        <v>15400</v>
      </c>
      <c r="AL139" s="11"/>
      <c r="AM139" s="11">
        <v>115.9</v>
      </c>
      <c r="AN139" s="11">
        <v>0.3</v>
      </c>
      <c r="AO139" s="11">
        <v>0.13</v>
      </c>
      <c r="AP139" s="13">
        <v>0.09</v>
      </c>
      <c r="AQ139" s="13">
        <f t="shared" si="9"/>
        <v>900</v>
      </c>
      <c r="AR139" s="11">
        <v>0.01</v>
      </c>
      <c r="AS139" s="11">
        <v>29.4</v>
      </c>
      <c r="AT139" s="11">
        <v>2.9</v>
      </c>
      <c r="AU139" s="11">
        <v>50.2</v>
      </c>
      <c r="AV139" s="11">
        <v>0.74</v>
      </c>
      <c r="AW139" s="11">
        <v>34.119999999999997</v>
      </c>
      <c r="AX139" s="11"/>
      <c r="AY139" s="11"/>
      <c r="AZ139" s="11"/>
      <c r="BA139" s="11">
        <v>1.33</v>
      </c>
      <c r="BB139" s="11">
        <v>3.6</v>
      </c>
      <c r="BC139" s="11"/>
      <c r="BD139" s="11"/>
      <c r="BE139" s="11"/>
      <c r="BF139" s="11">
        <v>13</v>
      </c>
      <c r="BG139" s="11"/>
      <c r="BH139" s="11"/>
      <c r="BI139" s="13">
        <v>0.08</v>
      </c>
      <c r="BJ139" s="11">
        <v>18.8</v>
      </c>
      <c r="BK139" s="11">
        <v>5.2</v>
      </c>
      <c r="BL139" s="11"/>
      <c r="BM139" s="11">
        <v>0.13</v>
      </c>
      <c r="BN139" s="11">
        <v>429</v>
      </c>
      <c r="BO139" s="11">
        <v>0.17</v>
      </c>
      <c r="BP139" s="14">
        <v>4.0000000000000001E-3</v>
      </c>
      <c r="BQ139" s="11">
        <v>0.13</v>
      </c>
      <c r="BR139" s="11"/>
      <c r="BS139" s="11">
        <v>8.9</v>
      </c>
      <c r="BT139" s="13">
        <v>2.5000000000000001E-2</v>
      </c>
      <c r="BU139" s="13">
        <f t="shared" si="10"/>
        <v>250</v>
      </c>
      <c r="BV139" s="11">
        <v>8.3000000000000007</v>
      </c>
      <c r="BW139" s="11">
        <v>0</v>
      </c>
      <c r="BX139" s="11"/>
      <c r="BY139" s="11"/>
      <c r="BZ139" s="11">
        <v>10.6</v>
      </c>
      <c r="CA139" s="11"/>
      <c r="CB139" s="15"/>
      <c r="CC139" s="11">
        <v>0.66</v>
      </c>
      <c r="CD139" s="11">
        <v>11</v>
      </c>
      <c r="CE139" s="11"/>
      <c r="CF139" s="11"/>
      <c r="CG139" s="11"/>
      <c r="CH139" s="11">
        <v>0.3</v>
      </c>
      <c r="CI139" s="11">
        <v>17.899999999999999</v>
      </c>
      <c r="CJ139" s="11"/>
      <c r="CK139" s="11"/>
      <c r="CL139" s="11"/>
      <c r="CM139" s="11">
        <v>2.2000000000000002</v>
      </c>
      <c r="CN139" s="16">
        <v>1.2E-2</v>
      </c>
      <c r="CO139" s="15">
        <f t="shared" si="11"/>
        <v>120</v>
      </c>
      <c r="CP139" s="11"/>
      <c r="CQ139" s="11">
        <v>0.09</v>
      </c>
      <c r="CR139" s="11">
        <v>0.6</v>
      </c>
      <c r="CS139" s="11">
        <v>51</v>
      </c>
      <c r="CT139" s="11">
        <v>0</v>
      </c>
      <c r="CU139" s="11">
        <v>12.51</v>
      </c>
      <c r="CV139" s="11"/>
      <c r="CW139" s="11">
        <v>31.6</v>
      </c>
      <c r="CX139" s="11">
        <v>0.4</v>
      </c>
    </row>
    <row r="140" spans="1:102" ht="12" x14ac:dyDescent="0.15">
      <c r="A140" s="9" t="s">
        <v>85</v>
      </c>
      <c r="B140" s="9" t="s">
        <v>86</v>
      </c>
      <c r="C140" s="9" t="s">
        <v>87</v>
      </c>
      <c r="D140" s="10" t="s">
        <v>216</v>
      </c>
      <c r="E140" s="11">
        <v>748309</v>
      </c>
      <c r="F140" s="11">
        <v>6252741</v>
      </c>
      <c r="G140" s="9" t="s">
        <v>89</v>
      </c>
      <c r="H140" s="12" t="s">
        <v>404</v>
      </c>
      <c r="I140" s="9" t="s">
        <v>90</v>
      </c>
      <c r="J140" s="11">
        <v>1109</v>
      </c>
      <c r="K140" s="9" t="s">
        <v>91</v>
      </c>
      <c r="L140" s="11">
        <v>149.68333629348899</v>
      </c>
      <c r="M140" s="11">
        <v>-33.836430041030503</v>
      </c>
      <c r="N140" s="9" t="s">
        <v>93</v>
      </c>
      <c r="O140" s="9" t="s">
        <v>94</v>
      </c>
      <c r="P140" s="9">
        <v>55</v>
      </c>
      <c r="Q140" s="9" t="s">
        <v>95</v>
      </c>
      <c r="R140" s="9" t="s">
        <v>110</v>
      </c>
      <c r="S140" s="9" t="s">
        <v>97</v>
      </c>
      <c r="T140" s="9" t="s">
        <v>92</v>
      </c>
      <c r="U140" s="9" t="s">
        <v>92</v>
      </c>
      <c r="V140" s="9" t="s">
        <v>98</v>
      </c>
      <c r="W140" s="9" t="s">
        <v>99</v>
      </c>
      <c r="X140" s="9" t="s">
        <v>100</v>
      </c>
      <c r="Y140" s="9" t="s">
        <v>101</v>
      </c>
      <c r="Z140" s="9" t="s">
        <v>102</v>
      </c>
      <c r="AA140" s="9" t="s">
        <v>103</v>
      </c>
      <c r="AB140" s="9" t="s">
        <v>92</v>
      </c>
      <c r="AC140" s="9" t="s">
        <v>104</v>
      </c>
      <c r="AD140" s="9" t="s">
        <v>105</v>
      </c>
      <c r="AE140" s="9" t="s">
        <v>106</v>
      </c>
      <c r="AF140" s="9" t="s">
        <v>107</v>
      </c>
      <c r="AG140" s="11">
        <v>42</v>
      </c>
      <c r="AH140" s="11">
        <v>1.31</v>
      </c>
      <c r="AI140" s="11">
        <v>19.899999999999999</v>
      </c>
      <c r="AJ140" s="11">
        <v>18</v>
      </c>
      <c r="AK140" s="11">
        <f t="shared" si="8"/>
        <v>18000</v>
      </c>
      <c r="AL140" s="11"/>
      <c r="AM140" s="11">
        <v>140.4</v>
      </c>
      <c r="AN140" s="11">
        <v>0.2</v>
      </c>
      <c r="AO140" s="11">
        <v>0.14000000000000001</v>
      </c>
      <c r="AP140" s="13">
        <v>0.1</v>
      </c>
      <c r="AQ140" s="13">
        <f t="shared" si="9"/>
        <v>1000</v>
      </c>
      <c r="AR140" s="11">
        <v>0.02</v>
      </c>
      <c r="AS140" s="11">
        <v>33.700000000000003</v>
      </c>
      <c r="AT140" s="11">
        <v>4.5</v>
      </c>
      <c r="AU140" s="11">
        <v>58.2</v>
      </c>
      <c r="AV140" s="11">
        <v>0.8</v>
      </c>
      <c r="AW140" s="11">
        <v>40.130000000000003</v>
      </c>
      <c r="AX140" s="11"/>
      <c r="AY140" s="11"/>
      <c r="AZ140" s="11"/>
      <c r="BA140" s="11">
        <v>1.79</v>
      </c>
      <c r="BB140" s="11">
        <v>4.2</v>
      </c>
      <c r="BC140" s="11"/>
      <c r="BD140" s="11"/>
      <c r="BE140" s="11"/>
      <c r="BF140" s="11">
        <v>15</v>
      </c>
      <c r="BG140" s="11"/>
      <c r="BH140" s="11">
        <v>0.03</v>
      </c>
      <c r="BI140" s="13">
        <v>0.09</v>
      </c>
      <c r="BJ140" s="11">
        <v>21</v>
      </c>
      <c r="BK140" s="11">
        <v>5.6</v>
      </c>
      <c r="BL140" s="11"/>
      <c r="BM140" s="11">
        <v>0.14000000000000001</v>
      </c>
      <c r="BN140" s="11">
        <v>615</v>
      </c>
      <c r="BO140" s="11">
        <v>0.23</v>
      </c>
      <c r="BP140" s="14">
        <v>5.0000000000000001E-3</v>
      </c>
      <c r="BQ140" s="11">
        <v>0.2</v>
      </c>
      <c r="BR140" s="11"/>
      <c r="BS140" s="11">
        <v>10.199999999999999</v>
      </c>
      <c r="BT140" s="13">
        <v>0.03</v>
      </c>
      <c r="BU140" s="13">
        <f t="shared" si="10"/>
        <v>300</v>
      </c>
      <c r="BV140" s="11">
        <v>10.26</v>
      </c>
      <c r="BW140" s="11">
        <v>0</v>
      </c>
      <c r="BX140" s="11"/>
      <c r="BY140" s="11"/>
      <c r="BZ140" s="11">
        <v>11.6</v>
      </c>
      <c r="CA140" s="11"/>
      <c r="CB140" s="15">
        <v>0.01</v>
      </c>
      <c r="CC140" s="11">
        <v>0.85</v>
      </c>
      <c r="CD140" s="11">
        <v>12.3</v>
      </c>
      <c r="CE140" s="11"/>
      <c r="CF140" s="11"/>
      <c r="CG140" s="11"/>
      <c r="CH140" s="11">
        <v>0.4</v>
      </c>
      <c r="CI140" s="11">
        <v>20.100000000000001</v>
      </c>
      <c r="CJ140" s="11"/>
      <c r="CK140" s="11"/>
      <c r="CL140" s="11"/>
      <c r="CM140" s="11">
        <v>2.5</v>
      </c>
      <c r="CN140" s="16">
        <v>1.4E-2</v>
      </c>
      <c r="CO140" s="15">
        <f t="shared" si="11"/>
        <v>140</v>
      </c>
      <c r="CP140" s="11"/>
      <c r="CQ140" s="11">
        <v>0.1</v>
      </c>
      <c r="CR140" s="11">
        <v>0.7</v>
      </c>
      <c r="CS140" s="11">
        <v>60</v>
      </c>
      <c r="CT140" s="11">
        <v>0</v>
      </c>
      <c r="CU140" s="11">
        <v>14.12</v>
      </c>
      <c r="CV140" s="11"/>
      <c r="CW140" s="11">
        <v>36.1</v>
      </c>
      <c r="CX140" s="11">
        <v>0.5</v>
      </c>
    </row>
    <row r="141" spans="1:102" ht="12" x14ac:dyDescent="0.15">
      <c r="A141" s="9" t="s">
        <v>85</v>
      </c>
      <c r="B141" s="9" t="s">
        <v>86</v>
      </c>
      <c r="C141" s="9" t="s">
        <v>87</v>
      </c>
      <c r="D141" s="10" t="s">
        <v>243</v>
      </c>
      <c r="E141" s="11">
        <v>748100</v>
      </c>
      <c r="F141" s="11">
        <v>6252751</v>
      </c>
      <c r="G141" s="9" t="s">
        <v>89</v>
      </c>
      <c r="H141" s="12" t="s">
        <v>404</v>
      </c>
      <c r="I141" s="9" t="s">
        <v>90</v>
      </c>
      <c r="J141" s="11">
        <v>1122</v>
      </c>
      <c r="K141" s="9" t="s">
        <v>91</v>
      </c>
      <c r="L141" s="11">
        <v>149.681077098266</v>
      </c>
      <c r="M141" s="11">
        <v>-33.836389066760901</v>
      </c>
      <c r="N141" s="9" t="s">
        <v>93</v>
      </c>
      <c r="O141" s="9" t="s">
        <v>94</v>
      </c>
      <c r="P141" s="9">
        <v>55</v>
      </c>
      <c r="Q141" s="9" t="s">
        <v>95</v>
      </c>
      <c r="R141" s="9" t="s">
        <v>110</v>
      </c>
      <c r="S141" s="9" t="s">
        <v>97</v>
      </c>
      <c r="T141" s="9" t="s">
        <v>92</v>
      </c>
      <c r="U141" s="9" t="s">
        <v>92</v>
      </c>
      <c r="V141" s="9" t="s">
        <v>98</v>
      </c>
      <c r="W141" s="9" t="s">
        <v>99</v>
      </c>
      <c r="X141" s="9" t="s">
        <v>100</v>
      </c>
      <c r="Y141" s="9" t="s">
        <v>101</v>
      </c>
      <c r="Z141" s="9" t="s">
        <v>102</v>
      </c>
      <c r="AA141" s="9" t="s">
        <v>103</v>
      </c>
      <c r="AB141" s="9" t="s">
        <v>92</v>
      </c>
      <c r="AC141" s="9" t="s">
        <v>104</v>
      </c>
      <c r="AD141" s="9" t="s">
        <v>105</v>
      </c>
      <c r="AE141" s="9" t="s">
        <v>106</v>
      </c>
      <c r="AF141" s="9" t="s">
        <v>107</v>
      </c>
      <c r="AG141" s="11">
        <v>35</v>
      </c>
      <c r="AH141" s="11">
        <v>2.76</v>
      </c>
      <c r="AI141" s="11">
        <v>7.1</v>
      </c>
      <c r="AJ141" s="11">
        <v>0.9</v>
      </c>
      <c r="AK141" s="11">
        <f t="shared" si="8"/>
        <v>900</v>
      </c>
      <c r="AL141" s="11">
        <v>1</v>
      </c>
      <c r="AM141" s="11">
        <v>151.80000000000001</v>
      </c>
      <c r="AN141" s="11">
        <v>0.5</v>
      </c>
      <c r="AO141" s="11">
        <v>0.34</v>
      </c>
      <c r="AP141" s="13">
        <v>0.04</v>
      </c>
      <c r="AQ141" s="13">
        <f t="shared" si="9"/>
        <v>400</v>
      </c>
      <c r="AR141" s="11">
        <v>0.02</v>
      </c>
      <c r="AS141" s="11">
        <v>57.2</v>
      </c>
      <c r="AT141" s="11">
        <v>9.6999999999999993</v>
      </c>
      <c r="AU141" s="11">
        <v>25.8</v>
      </c>
      <c r="AV141" s="11">
        <v>2.44</v>
      </c>
      <c r="AW141" s="11">
        <v>28.49</v>
      </c>
      <c r="AX141" s="11"/>
      <c r="AY141" s="11"/>
      <c r="AZ141" s="11"/>
      <c r="BA141" s="11">
        <v>2.2200000000000002</v>
      </c>
      <c r="BB141" s="11">
        <v>6.5</v>
      </c>
      <c r="BC141" s="11"/>
      <c r="BD141" s="11"/>
      <c r="BE141" s="11">
        <v>0.11</v>
      </c>
      <c r="BF141" s="11">
        <v>39</v>
      </c>
      <c r="BG141" s="11"/>
      <c r="BH141" s="11">
        <v>0.02</v>
      </c>
      <c r="BI141" s="13">
        <v>0.12</v>
      </c>
      <c r="BJ141" s="11">
        <v>24.3</v>
      </c>
      <c r="BK141" s="11">
        <v>15.7</v>
      </c>
      <c r="BL141" s="11"/>
      <c r="BM141" s="11">
        <v>0.1</v>
      </c>
      <c r="BN141" s="11">
        <v>398</v>
      </c>
      <c r="BO141" s="11">
        <v>0.61</v>
      </c>
      <c r="BP141" s="14">
        <v>4.0000000000000001E-3</v>
      </c>
      <c r="BQ141" s="11">
        <v>0.41</v>
      </c>
      <c r="BR141" s="11"/>
      <c r="BS141" s="11">
        <v>19.600000000000001</v>
      </c>
      <c r="BT141" s="13">
        <v>3.3000000000000002E-2</v>
      </c>
      <c r="BU141" s="13">
        <f t="shared" si="10"/>
        <v>330</v>
      </c>
      <c r="BV141" s="11">
        <v>19.46</v>
      </c>
      <c r="BW141" s="11">
        <v>0</v>
      </c>
      <c r="BX141" s="11"/>
      <c r="BY141" s="11"/>
      <c r="BZ141" s="11">
        <v>28.4</v>
      </c>
      <c r="CA141" s="11"/>
      <c r="CB141" s="15">
        <v>0.01</v>
      </c>
      <c r="CC141" s="11">
        <v>0.52</v>
      </c>
      <c r="CD141" s="11">
        <v>3.3</v>
      </c>
      <c r="CE141" s="11">
        <v>0.2</v>
      </c>
      <c r="CF141" s="11"/>
      <c r="CG141" s="11"/>
      <c r="CH141" s="11">
        <v>1.1000000000000001</v>
      </c>
      <c r="CI141" s="11">
        <v>10.7</v>
      </c>
      <c r="CJ141" s="11"/>
      <c r="CK141" s="11"/>
      <c r="CL141" s="11"/>
      <c r="CM141" s="11">
        <v>9.4</v>
      </c>
      <c r="CN141" s="16">
        <v>7.0000000000000001E-3</v>
      </c>
      <c r="CO141" s="15">
        <f t="shared" si="11"/>
        <v>70</v>
      </c>
      <c r="CP141" s="11"/>
      <c r="CQ141" s="11">
        <v>0.16</v>
      </c>
      <c r="CR141" s="11">
        <v>1.1000000000000001</v>
      </c>
      <c r="CS141" s="11">
        <v>37</v>
      </c>
      <c r="CT141" s="11">
        <v>0</v>
      </c>
      <c r="CU141" s="11">
        <v>3.76</v>
      </c>
      <c r="CV141" s="11"/>
      <c r="CW141" s="11">
        <v>39.799999999999997</v>
      </c>
      <c r="CX141" s="11">
        <v>5.3</v>
      </c>
    </row>
    <row r="142" spans="1:102" ht="12" x14ac:dyDescent="0.15">
      <c r="A142" s="9" t="s">
        <v>85</v>
      </c>
      <c r="B142" s="9" t="s">
        <v>86</v>
      </c>
      <c r="C142" s="9" t="s">
        <v>87</v>
      </c>
      <c r="D142" s="10" t="s">
        <v>221</v>
      </c>
      <c r="E142" s="11">
        <v>747996</v>
      </c>
      <c r="F142" s="11">
        <v>6252950</v>
      </c>
      <c r="G142" s="9" t="s">
        <v>89</v>
      </c>
      <c r="H142" s="12" t="s">
        <v>404</v>
      </c>
      <c r="I142" s="9" t="s">
        <v>90</v>
      </c>
      <c r="J142" s="11">
        <v>1109</v>
      </c>
      <c r="K142" s="9" t="s">
        <v>91</v>
      </c>
      <c r="L142" s="11">
        <v>149.67989831120599</v>
      </c>
      <c r="M142" s="11">
        <v>-33.834620649049</v>
      </c>
      <c r="N142" s="9" t="s">
        <v>93</v>
      </c>
      <c r="O142" s="9" t="s">
        <v>94</v>
      </c>
      <c r="P142" s="9">
        <v>55</v>
      </c>
      <c r="Q142" s="9" t="s">
        <v>95</v>
      </c>
      <c r="R142" s="9" t="s">
        <v>110</v>
      </c>
      <c r="S142" s="9" t="s">
        <v>97</v>
      </c>
      <c r="T142" s="9" t="s">
        <v>92</v>
      </c>
      <c r="U142" s="9" t="s">
        <v>92</v>
      </c>
      <c r="V142" s="9" t="s">
        <v>98</v>
      </c>
      <c r="W142" s="9" t="s">
        <v>99</v>
      </c>
      <c r="X142" s="9" t="s">
        <v>100</v>
      </c>
      <c r="Y142" s="9" t="s">
        <v>101</v>
      </c>
      <c r="Z142" s="9" t="s">
        <v>102</v>
      </c>
      <c r="AA142" s="9" t="s">
        <v>103</v>
      </c>
      <c r="AB142" s="9" t="s">
        <v>92</v>
      </c>
      <c r="AC142" s="9" t="s">
        <v>104</v>
      </c>
      <c r="AD142" s="9" t="s">
        <v>105</v>
      </c>
      <c r="AE142" s="9" t="s">
        <v>106</v>
      </c>
      <c r="AF142" s="9" t="s">
        <v>107</v>
      </c>
      <c r="AG142" s="11">
        <v>42</v>
      </c>
      <c r="AH142" s="11">
        <v>2.8</v>
      </c>
      <c r="AI142" s="11">
        <v>4.8</v>
      </c>
      <c r="AJ142" s="11">
        <v>7.2</v>
      </c>
      <c r="AK142" s="11">
        <f t="shared" si="8"/>
        <v>7200</v>
      </c>
      <c r="AL142" s="11">
        <v>1</v>
      </c>
      <c r="AM142" s="11">
        <v>104.4</v>
      </c>
      <c r="AN142" s="11">
        <v>0.7</v>
      </c>
      <c r="AO142" s="11">
        <v>0.27</v>
      </c>
      <c r="AP142" s="13">
        <v>0.04</v>
      </c>
      <c r="AQ142" s="13">
        <f t="shared" si="9"/>
        <v>400</v>
      </c>
      <c r="AR142" s="11">
        <v>0.04</v>
      </c>
      <c r="AS142" s="11">
        <v>73.099999999999994</v>
      </c>
      <c r="AT142" s="11">
        <v>9.1</v>
      </c>
      <c r="AU142" s="11">
        <v>26.1</v>
      </c>
      <c r="AV142" s="11">
        <v>2.4500000000000002</v>
      </c>
      <c r="AW142" s="11">
        <v>21.57</v>
      </c>
      <c r="AX142" s="11"/>
      <c r="AY142" s="11"/>
      <c r="AZ142" s="11"/>
      <c r="BA142" s="11">
        <v>2.37</v>
      </c>
      <c r="BB142" s="11">
        <v>7</v>
      </c>
      <c r="BC142" s="11"/>
      <c r="BD142" s="11"/>
      <c r="BE142" s="11">
        <v>0.08</v>
      </c>
      <c r="BF142" s="11">
        <v>38</v>
      </c>
      <c r="BG142" s="11"/>
      <c r="BH142" s="11">
        <v>0.03</v>
      </c>
      <c r="BI142" s="13">
        <v>0.13</v>
      </c>
      <c r="BJ142" s="11">
        <v>29.3</v>
      </c>
      <c r="BK142" s="11">
        <v>13.1</v>
      </c>
      <c r="BL142" s="11"/>
      <c r="BM142" s="11">
        <v>0.09</v>
      </c>
      <c r="BN142" s="11">
        <v>556</v>
      </c>
      <c r="BO142" s="11">
        <v>0.68</v>
      </c>
      <c r="BP142" s="14">
        <v>3.0000000000000001E-3</v>
      </c>
      <c r="BQ142" s="11">
        <v>0.51</v>
      </c>
      <c r="BR142" s="11"/>
      <c r="BS142" s="11">
        <v>13.2</v>
      </c>
      <c r="BT142" s="13">
        <v>0.03</v>
      </c>
      <c r="BU142" s="13">
        <f t="shared" si="10"/>
        <v>300</v>
      </c>
      <c r="BV142" s="11">
        <v>15.61</v>
      </c>
      <c r="BW142" s="11">
        <v>0</v>
      </c>
      <c r="BX142" s="11"/>
      <c r="BY142" s="11"/>
      <c r="BZ142" s="11">
        <v>28.8</v>
      </c>
      <c r="CA142" s="11"/>
      <c r="CB142" s="15">
        <v>0.01</v>
      </c>
      <c r="CC142" s="11">
        <v>0.47</v>
      </c>
      <c r="CD142" s="11">
        <v>4.8</v>
      </c>
      <c r="CE142" s="11">
        <v>0.1</v>
      </c>
      <c r="CF142" s="11"/>
      <c r="CG142" s="11"/>
      <c r="CH142" s="11">
        <v>1.2</v>
      </c>
      <c r="CI142" s="11">
        <v>7.3</v>
      </c>
      <c r="CJ142" s="11"/>
      <c r="CK142" s="11"/>
      <c r="CL142" s="11"/>
      <c r="CM142" s="11">
        <v>7.4</v>
      </c>
      <c r="CN142" s="16">
        <v>0.01</v>
      </c>
      <c r="CO142" s="15">
        <f t="shared" si="11"/>
        <v>100</v>
      </c>
      <c r="CP142" s="11"/>
      <c r="CQ142" s="11">
        <v>0.19</v>
      </c>
      <c r="CR142" s="11">
        <v>1.2</v>
      </c>
      <c r="CS142" s="11">
        <v>42</v>
      </c>
      <c r="CT142" s="11">
        <v>0</v>
      </c>
      <c r="CU142" s="11">
        <v>7.7</v>
      </c>
      <c r="CV142" s="11"/>
      <c r="CW142" s="11">
        <v>29.1</v>
      </c>
      <c r="CX142" s="11">
        <v>4.3</v>
      </c>
    </row>
    <row r="143" spans="1:102" ht="12" x14ac:dyDescent="0.15">
      <c r="A143" s="9" t="s">
        <v>85</v>
      </c>
      <c r="B143" s="9" t="s">
        <v>86</v>
      </c>
      <c r="C143" s="9" t="s">
        <v>87</v>
      </c>
      <c r="D143" s="10" t="s">
        <v>247</v>
      </c>
      <c r="E143" s="11">
        <v>748207</v>
      </c>
      <c r="F143" s="11">
        <v>6252953</v>
      </c>
      <c r="G143" s="9" t="s">
        <v>89</v>
      </c>
      <c r="H143" s="12" t="s">
        <v>404</v>
      </c>
      <c r="I143" s="9" t="s">
        <v>90</v>
      </c>
      <c r="J143" s="11">
        <v>1113</v>
      </c>
      <c r="K143" s="9" t="s">
        <v>91</v>
      </c>
      <c r="L143" s="11">
        <v>149.682175391567</v>
      </c>
      <c r="M143" s="11">
        <v>-33.834544056989401</v>
      </c>
      <c r="N143" s="9" t="s">
        <v>93</v>
      </c>
      <c r="O143" s="9" t="s">
        <v>94</v>
      </c>
      <c r="P143" s="9">
        <v>55</v>
      </c>
      <c r="Q143" s="9" t="s">
        <v>95</v>
      </c>
      <c r="R143" s="9" t="s">
        <v>110</v>
      </c>
      <c r="S143" s="9" t="s">
        <v>97</v>
      </c>
      <c r="T143" s="9" t="s">
        <v>92</v>
      </c>
      <c r="U143" s="9" t="s">
        <v>92</v>
      </c>
      <c r="V143" s="9" t="s">
        <v>98</v>
      </c>
      <c r="W143" s="9" t="s">
        <v>99</v>
      </c>
      <c r="X143" s="9" t="s">
        <v>100</v>
      </c>
      <c r="Y143" s="9" t="s">
        <v>101</v>
      </c>
      <c r="Z143" s="9" t="s">
        <v>102</v>
      </c>
      <c r="AA143" s="9" t="s">
        <v>103</v>
      </c>
      <c r="AB143" s="9" t="s">
        <v>92</v>
      </c>
      <c r="AC143" s="9" t="s">
        <v>104</v>
      </c>
      <c r="AD143" s="9" t="s">
        <v>105</v>
      </c>
      <c r="AE143" s="9" t="s">
        <v>106</v>
      </c>
      <c r="AF143" s="9" t="s">
        <v>107</v>
      </c>
      <c r="AG143" s="11">
        <v>33</v>
      </c>
      <c r="AH143" s="11">
        <v>1.1499999999999999</v>
      </c>
      <c r="AI143" s="11">
        <v>20.8</v>
      </c>
      <c r="AJ143" s="11">
        <v>3</v>
      </c>
      <c r="AK143" s="11">
        <f t="shared" si="8"/>
        <v>3000</v>
      </c>
      <c r="AL143" s="11"/>
      <c r="AM143" s="11">
        <v>141.69999999999999</v>
      </c>
      <c r="AN143" s="11">
        <v>0.8</v>
      </c>
      <c r="AO143" s="11">
        <v>0.11</v>
      </c>
      <c r="AP143" s="13">
        <v>0.08</v>
      </c>
      <c r="AQ143" s="13">
        <f t="shared" si="9"/>
        <v>800</v>
      </c>
      <c r="AR143" s="11">
        <v>0.05</v>
      </c>
      <c r="AS143" s="11">
        <v>56</v>
      </c>
      <c r="AT143" s="11">
        <v>24.1</v>
      </c>
      <c r="AU143" s="11">
        <v>93.7</v>
      </c>
      <c r="AV143" s="11">
        <v>0.87</v>
      </c>
      <c r="AW143" s="11">
        <v>92.98</v>
      </c>
      <c r="AX143" s="11"/>
      <c r="AY143" s="11"/>
      <c r="AZ143" s="11"/>
      <c r="BA143" s="11">
        <v>3.82</v>
      </c>
      <c r="BB143" s="11">
        <v>4.5999999999999996</v>
      </c>
      <c r="BC143" s="11"/>
      <c r="BD143" s="11"/>
      <c r="BE143" s="11"/>
      <c r="BF143" s="11">
        <v>32</v>
      </c>
      <c r="BG143" s="11"/>
      <c r="BH143" s="11">
        <v>0.03</v>
      </c>
      <c r="BI143" s="13">
        <v>0.05</v>
      </c>
      <c r="BJ143" s="11">
        <v>23.7</v>
      </c>
      <c r="BK143" s="11">
        <v>4.7</v>
      </c>
      <c r="BL143" s="11"/>
      <c r="BM143" s="11">
        <v>7.0000000000000007E-2</v>
      </c>
      <c r="BN143" s="11">
        <v>654</v>
      </c>
      <c r="BO143" s="11">
        <v>2.0499999999999998</v>
      </c>
      <c r="BP143" s="14">
        <v>2E-3</v>
      </c>
      <c r="BQ143" s="11">
        <v>0.34</v>
      </c>
      <c r="BR143" s="11"/>
      <c r="BS143" s="11">
        <v>49.2</v>
      </c>
      <c r="BT143" s="13">
        <v>5.1999999999999998E-2</v>
      </c>
      <c r="BU143" s="13">
        <f t="shared" si="10"/>
        <v>520</v>
      </c>
      <c r="BV143" s="11">
        <v>8.36</v>
      </c>
      <c r="BW143" s="11">
        <v>0</v>
      </c>
      <c r="BX143" s="11"/>
      <c r="BY143" s="11">
        <v>2</v>
      </c>
      <c r="BZ143" s="11">
        <v>7.8</v>
      </c>
      <c r="CA143" s="11"/>
      <c r="CB143" s="15"/>
      <c r="CC143" s="11">
        <v>3.8</v>
      </c>
      <c r="CD143" s="11">
        <v>10.7</v>
      </c>
      <c r="CE143" s="11">
        <v>0.1</v>
      </c>
      <c r="CF143" s="11"/>
      <c r="CG143" s="11"/>
      <c r="CH143" s="11">
        <v>0.5</v>
      </c>
      <c r="CI143" s="11">
        <v>21.4</v>
      </c>
      <c r="CJ143" s="11"/>
      <c r="CK143" s="11"/>
      <c r="CL143" s="11">
        <v>0.03</v>
      </c>
      <c r="CM143" s="11">
        <v>2.2999999999999998</v>
      </c>
      <c r="CN143" s="16">
        <v>2.9000000000000001E-2</v>
      </c>
      <c r="CO143" s="15">
        <f t="shared" si="11"/>
        <v>290</v>
      </c>
      <c r="CP143" s="11"/>
      <c r="CQ143" s="11">
        <v>0.22</v>
      </c>
      <c r="CR143" s="11">
        <v>1.4</v>
      </c>
      <c r="CS143" s="11">
        <v>118</v>
      </c>
      <c r="CT143" s="11">
        <v>0</v>
      </c>
      <c r="CU143" s="11">
        <v>20.54</v>
      </c>
      <c r="CV143" s="11"/>
      <c r="CW143" s="11">
        <v>50.3</v>
      </c>
      <c r="CX143" s="11">
        <v>0.8</v>
      </c>
    </row>
    <row r="144" spans="1:102" ht="12" x14ac:dyDescent="0.15">
      <c r="A144" s="9" t="s">
        <v>85</v>
      </c>
      <c r="B144" s="9" t="s">
        <v>86</v>
      </c>
      <c r="C144" s="9" t="s">
        <v>87</v>
      </c>
      <c r="D144" s="10" t="s">
        <v>339</v>
      </c>
      <c r="E144" s="11">
        <v>747907</v>
      </c>
      <c r="F144" s="11">
        <v>6252757</v>
      </c>
      <c r="G144" s="9" t="s">
        <v>89</v>
      </c>
      <c r="H144" s="12" t="s">
        <v>404</v>
      </c>
      <c r="I144" s="9" t="s">
        <v>90</v>
      </c>
      <c r="J144" s="11">
        <v>1086</v>
      </c>
      <c r="K144" s="9" t="s">
        <v>91</v>
      </c>
      <c r="L144" s="11">
        <v>149.67899176495499</v>
      </c>
      <c r="M144" s="11">
        <v>-33.836380332403102</v>
      </c>
      <c r="N144" s="9" t="s">
        <v>93</v>
      </c>
      <c r="O144" s="9" t="s">
        <v>94</v>
      </c>
      <c r="P144" s="9">
        <v>155</v>
      </c>
      <c r="Q144" s="9" t="s">
        <v>95</v>
      </c>
      <c r="R144" s="9" t="s">
        <v>110</v>
      </c>
      <c r="S144" s="9" t="s">
        <v>97</v>
      </c>
      <c r="T144" s="9" t="s">
        <v>92</v>
      </c>
      <c r="U144" s="9" t="s">
        <v>92</v>
      </c>
      <c r="V144" s="9" t="s">
        <v>98</v>
      </c>
      <c r="W144" s="9" t="s">
        <v>99</v>
      </c>
      <c r="X144" s="9" t="s">
        <v>100</v>
      </c>
      <c r="Y144" s="9" t="s">
        <v>101</v>
      </c>
      <c r="Z144" s="9" t="s">
        <v>102</v>
      </c>
      <c r="AA144" s="9" t="s">
        <v>103</v>
      </c>
      <c r="AB144" s="9" t="s">
        <v>92</v>
      </c>
      <c r="AC144" s="9" t="s">
        <v>104</v>
      </c>
      <c r="AD144" s="9" t="s">
        <v>105</v>
      </c>
      <c r="AE144" s="9" t="s">
        <v>106</v>
      </c>
      <c r="AF144" s="9" t="s">
        <v>107</v>
      </c>
      <c r="AG144" s="11">
        <v>45</v>
      </c>
      <c r="AH144" s="11">
        <v>2.81</v>
      </c>
      <c r="AI144" s="11">
        <v>2.9</v>
      </c>
      <c r="AJ144" s="11">
        <v>2.1</v>
      </c>
      <c r="AK144" s="11">
        <f t="shared" si="8"/>
        <v>2100</v>
      </c>
      <c r="AL144" s="11">
        <v>2</v>
      </c>
      <c r="AM144" s="11">
        <v>222.3</v>
      </c>
      <c r="AN144" s="11">
        <v>0.8</v>
      </c>
      <c r="AO144" s="11">
        <v>0.43</v>
      </c>
      <c r="AP144" s="13">
        <v>0.11</v>
      </c>
      <c r="AQ144" s="13">
        <f t="shared" si="9"/>
        <v>1100</v>
      </c>
      <c r="AR144" s="11">
        <v>0.02</v>
      </c>
      <c r="AS144" s="11">
        <v>99</v>
      </c>
      <c r="AT144" s="11">
        <v>21.2</v>
      </c>
      <c r="AU144" s="11">
        <v>23.9</v>
      </c>
      <c r="AV144" s="11">
        <v>2.99</v>
      </c>
      <c r="AW144" s="11">
        <v>40.729999999999997</v>
      </c>
      <c r="AX144" s="11"/>
      <c r="AY144" s="11"/>
      <c r="AZ144" s="11"/>
      <c r="BA144" s="11">
        <v>2.48</v>
      </c>
      <c r="BB144" s="11">
        <v>7.1</v>
      </c>
      <c r="BC144" s="11"/>
      <c r="BD144" s="11"/>
      <c r="BE144" s="11">
        <v>7.0000000000000007E-2</v>
      </c>
      <c r="BF144" s="11">
        <v>58</v>
      </c>
      <c r="BG144" s="11"/>
      <c r="BH144" s="11">
        <v>0.02</v>
      </c>
      <c r="BI144" s="13">
        <v>0.16</v>
      </c>
      <c r="BJ144" s="11">
        <v>44.1</v>
      </c>
      <c r="BK144" s="11">
        <v>18</v>
      </c>
      <c r="BL144" s="11"/>
      <c r="BM144" s="11">
        <v>0.16</v>
      </c>
      <c r="BN144" s="11">
        <v>2579</v>
      </c>
      <c r="BO144" s="11">
        <v>0.73</v>
      </c>
      <c r="BP144" s="14">
        <v>6.0000000000000001E-3</v>
      </c>
      <c r="BQ144" s="11">
        <v>0.34</v>
      </c>
      <c r="BR144" s="11"/>
      <c r="BS144" s="11">
        <v>28.6</v>
      </c>
      <c r="BT144" s="13">
        <v>5.8999999999999997E-2</v>
      </c>
      <c r="BU144" s="13">
        <f t="shared" si="10"/>
        <v>590</v>
      </c>
      <c r="BV144" s="11">
        <v>19.989999999999998</v>
      </c>
      <c r="BW144" s="11">
        <v>0</v>
      </c>
      <c r="BX144" s="11"/>
      <c r="BY144" s="11"/>
      <c r="BZ144" s="11">
        <v>32.9</v>
      </c>
      <c r="CA144" s="11"/>
      <c r="CB144" s="15">
        <v>0.02</v>
      </c>
      <c r="CC144" s="11">
        <v>0.3</v>
      </c>
      <c r="CD144" s="11">
        <v>4.9000000000000004</v>
      </c>
      <c r="CE144" s="11"/>
      <c r="CF144" s="11"/>
      <c r="CG144" s="11"/>
      <c r="CH144" s="11">
        <v>1</v>
      </c>
      <c r="CI144" s="11">
        <v>24.8</v>
      </c>
      <c r="CJ144" s="11"/>
      <c r="CK144" s="11"/>
      <c r="CL144" s="11">
        <v>0.03</v>
      </c>
      <c r="CM144" s="11">
        <v>7.4</v>
      </c>
      <c r="CN144" s="16">
        <v>1.0999999999999999E-2</v>
      </c>
      <c r="CO144" s="15">
        <f t="shared" si="11"/>
        <v>110</v>
      </c>
      <c r="CP144" s="11"/>
      <c r="CQ144" s="11">
        <v>0.19</v>
      </c>
      <c r="CR144" s="11">
        <v>1.6</v>
      </c>
      <c r="CS144" s="11">
        <v>35</v>
      </c>
      <c r="CT144" s="11">
        <v>0</v>
      </c>
      <c r="CU144" s="11">
        <v>14.69</v>
      </c>
      <c r="CV144" s="11"/>
      <c r="CW144" s="11">
        <v>53.6</v>
      </c>
      <c r="CX144" s="11">
        <v>2.5</v>
      </c>
    </row>
    <row r="145" spans="1:102" ht="12" x14ac:dyDescent="0.15">
      <c r="A145" s="9" t="s">
        <v>85</v>
      </c>
      <c r="B145" s="9" t="s">
        <v>86</v>
      </c>
      <c r="C145" s="9" t="s">
        <v>87</v>
      </c>
      <c r="D145" s="10" t="s">
        <v>312</v>
      </c>
      <c r="E145" s="11">
        <v>747830</v>
      </c>
      <c r="F145" s="11">
        <v>6252958</v>
      </c>
      <c r="G145" s="9" t="s">
        <v>89</v>
      </c>
      <c r="H145" s="12" t="s">
        <v>404</v>
      </c>
      <c r="I145" s="9" t="s">
        <v>90</v>
      </c>
      <c r="J145" s="11">
        <v>1080</v>
      </c>
      <c r="K145" s="9" t="s">
        <v>91</v>
      </c>
      <c r="L145" s="11">
        <v>149.678103946129</v>
      </c>
      <c r="M145" s="11">
        <v>-33.834587538993098</v>
      </c>
      <c r="N145" s="9" t="s">
        <v>93</v>
      </c>
      <c r="O145" s="9" t="s">
        <v>94</v>
      </c>
      <c r="P145" s="9" t="s">
        <v>112</v>
      </c>
      <c r="Q145" s="9" t="s">
        <v>95</v>
      </c>
      <c r="R145" s="9" t="s">
        <v>110</v>
      </c>
      <c r="S145" s="9" t="s">
        <v>97</v>
      </c>
      <c r="T145" s="9" t="s">
        <v>92</v>
      </c>
      <c r="U145" s="9" t="s">
        <v>92</v>
      </c>
      <c r="V145" s="9" t="s">
        <v>98</v>
      </c>
      <c r="W145" s="9" t="s">
        <v>99</v>
      </c>
      <c r="X145" s="9" t="s">
        <v>100</v>
      </c>
      <c r="Y145" s="9" t="s">
        <v>101</v>
      </c>
      <c r="Z145" s="9" t="s">
        <v>102</v>
      </c>
      <c r="AA145" s="9" t="s">
        <v>103</v>
      </c>
      <c r="AB145" s="9" t="s">
        <v>92</v>
      </c>
      <c r="AC145" s="9" t="s">
        <v>104</v>
      </c>
      <c r="AD145" s="9" t="s">
        <v>105</v>
      </c>
      <c r="AE145" s="9" t="s">
        <v>106</v>
      </c>
      <c r="AF145" s="9" t="s">
        <v>107</v>
      </c>
      <c r="AG145" s="11">
        <v>28</v>
      </c>
      <c r="AH145" s="11">
        <v>1.43</v>
      </c>
      <c r="AI145" s="11">
        <v>1</v>
      </c>
      <c r="AJ145" s="11">
        <v>0.9</v>
      </c>
      <c r="AK145" s="11">
        <f t="shared" si="8"/>
        <v>900</v>
      </c>
      <c r="AL145" s="11">
        <v>1</v>
      </c>
      <c r="AM145" s="11">
        <v>130.69999999999999</v>
      </c>
      <c r="AN145" s="11">
        <v>0.5</v>
      </c>
      <c r="AO145" s="11">
        <v>0.31</v>
      </c>
      <c r="AP145" s="13">
        <v>0.12</v>
      </c>
      <c r="AQ145" s="13">
        <f t="shared" si="9"/>
        <v>1200</v>
      </c>
      <c r="AR145" s="11">
        <v>0.02</v>
      </c>
      <c r="AS145" s="11">
        <v>61.2</v>
      </c>
      <c r="AT145" s="11">
        <v>7.8</v>
      </c>
      <c r="AU145" s="11">
        <v>13.2</v>
      </c>
      <c r="AV145" s="11">
        <v>1.74</v>
      </c>
      <c r="AW145" s="11">
        <v>23.2</v>
      </c>
      <c r="AX145" s="11"/>
      <c r="AY145" s="11"/>
      <c r="AZ145" s="11"/>
      <c r="BA145" s="11">
        <v>1.33</v>
      </c>
      <c r="BB145" s="11">
        <v>3.5</v>
      </c>
      <c r="BC145" s="11"/>
      <c r="BD145" s="11"/>
      <c r="BE145" s="11">
        <v>0.02</v>
      </c>
      <c r="BF145" s="11">
        <v>29</v>
      </c>
      <c r="BG145" s="11"/>
      <c r="BH145" s="11"/>
      <c r="BI145" s="13">
        <v>0.13</v>
      </c>
      <c r="BJ145" s="11">
        <v>33.799999999999997</v>
      </c>
      <c r="BK145" s="11">
        <v>8.6999999999999993</v>
      </c>
      <c r="BL145" s="11"/>
      <c r="BM145" s="11">
        <v>0.09</v>
      </c>
      <c r="BN145" s="11">
        <v>1044</v>
      </c>
      <c r="BO145" s="11">
        <v>0.27</v>
      </c>
      <c r="BP145" s="14">
        <v>4.0000000000000001E-3</v>
      </c>
      <c r="BQ145" s="11">
        <v>0.2</v>
      </c>
      <c r="BR145" s="11"/>
      <c r="BS145" s="11">
        <v>15.2</v>
      </c>
      <c r="BT145" s="13">
        <v>3.3000000000000002E-2</v>
      </c>
      <c r="BU145" s="13">
        <f t="shared" si="10"/>
        <v>330</v>
      </c>
      <c r="BV145" s="11">
        <v>11.77</v>
      </c>
      <c r="BW145" s="11">
        <v>0</v>
      </c>
      <c r="BX145" s="11"/>
      <c r="BY145" s="11"/>
      <c r="BZ145" s="11">
        <v>21.7</v>
      </c>
      <c r="CA145" s="11"/>
      <c r="CB145" s="15">
        <v>0.01</v>
      </c>
      <c r="CC145" s="11">
        <v>0.17</v>
      </c>
      <c r="CD145" s="11">
        <v>2.4</v>
      </c>
      <c r="CE145" s="11">
        <v>0.2</v>
      </c>
      <c r="CF145" s="11"/>
      <c r="CG145" s="11"/>
      <c r="CH145" s="11">
        <v>0.5</v>
      </c>
      <c r="CI145" s="11">
        <v>23</v>
      </c>
      <c r="CJ145" s="11"/>
      <c r="CK145" s="11"/>
      <c r="CL145" s="11">
        <v>0.02</v>
      </c>
      <c r="CM145" s="11">
        <v>5.3</v>
      </c>
      <c r="CN145" s="16">
        <v>5.0000000000000001E-3</v>
      </c>
      <c r="CO145" s="15">
        <f t="shared" si="11"/>
        <v>50</v>
      </c>
      <c r="CP145" s="11"/>
      <c r="CQ145" s="11">
        <v>0.12</v>
      </c>
      <c r="CR145" s="11">
        <v>1.2</v>
      </c>
      <c r="CS145" s="11">
        <v>16</v>
      </c>
      <c r="CT145" s="11">
        <v>0</v>
      </c>
      <c r="CU145" s="11">
        <v>8.66</v>
      </c>
      <c r="CV145" s="11"/>
      <c r="CW145" s="11">
        <v>32.9</v>
      </c>
      <c r="CX145" s="11">
        <v>1.1000000000000001</v>
      </c>
    </row>
    <row r="146" spans="1:102" ht="12" x14ac:dyDescent="0.15">
      <c r="A146" s="9" t="s">
        <v>85</v>
      </c>
      <c r="B146" s="9" t="s">
        <v>86</v>
      </c>
      <c r="C146" s="9" t="s">
        <v>87</v>
      </c>
      <c r="D146" s="10" t="s">
        <v>343</v>
      </c>
      <c r="E146" s="11">
        <v>747600</v>
      </c>
      <c r="F146" s="11">
        <v>6252948</v>
      </c>
      <c r="G146" s="9" t="s">
        <v>89</v>
      </c>
      <c r="H146" s="12" t="s">
        <v>404</v>
      </c>
      <c r="I146" s="9" t="s">
        <v>90</v>
      </c>
      <c r="J146" s="11">
        <v>1091</v>
      </c>
      <c r="K146" s="9" t="s">
        <v>91</v>
      </c>
      <c r="L146" s="11">
        <v>149.675623699874</v>
      </c>
      <c r="M146" s="11">
        <v>-33.834731575382001</v>
      </c>
      <c r="N146" s="9" t="s">
        <v>93</v>
      </c>
      <c r="O146" s="9" t="s">
        <v>94</v>
      </c>
      <c r="P146" s="9">
        <v>155</v>
      </c>
      <c r="Q146" s="9" t="s">
        <v>95</v>
      </c>
      <c r="R146" s="9" t="s">
        <v>110</v>
      </c>
      <c r="S146" s="9" t="s">
        <v>97</v>
      </c>
      <c r="T146" s="9" t="s">
        <v>92</v>
      </c>
      <c r="U146" s="9" t="s">
        <v>92</v>
      </c>
      <c r="V146" s="9" t="s">
        <v>98</v>
      </c>
      <c r="W146" s="9" t="s">
        <v>99</v>
      </c>
      <c r="X146" s="9" t="s">
        <v>100</v>
      </c>
      <c r="Y146" s="9" t="s">
        <v>101</v>
      </c>
      <c r="Z146" s="9" t="s">
        <v>102</v>
      </c>
      <c r="AA146" s="9" t="s">
        <v>103</v>
      </c>
      <c r="AB146" s="9" t="s">
        <v>92</v>
      </c>
      <c r="AC146" s="9" t="s">
        <v>104</v>
      </c>
      <c r="AD146" s="9" t="s">
        <v>105</v>
      </c>
      <c r="AE146" s="9" t="s">
        <v>106</v>
      </c>
      <c r="AF146" s="9" t="s">
        <v>107</v>
      </c>
      <c r="AG146" s="11">
        <v>20</v>
      </c>
      <c r="AH146" s="11">
        <v>1.8</v>
      </c>
      <c r="AI146" s="11">
        <v>1.4</v>
      </c>
      <c r="AJ146" s="11">
        <v>0.7</v>
      </c>
      <c r="AK146" s="11">
        <f t="shared" si="8"/>
        <v>700</v>
      </c>
      <c r="AL146" s="11"/>
      <c r="AM146" s="11">
        <v>75.3</v>
      </c>
      <c r="AN146" s="11">
        <v>0.6</v>
      </c>
      <c r="AO146" s="11">
        <v>0.19</v>
      </c>
      <c r="AP146" s="13">
        <v>0.04</v>
      </c>
      <c r="AQ146" s="13">
        <f t="shared" si="9"/>
        <v>400</v>
      </c>
      <c r="AR146" s="11">
        <v>0.04</v>
      </c>
      <c r="AS146" s="11">
        <v>31.9</v>
      </c>
      <c r="AT146" s="11">
        <v>2.9</v>
      </c>
      <c r="AU146" s="11">
        <v>15.1</v>
      </c>
      <c r="AV146" s="11">
        <v>1.37</v>
      </c>
      <c r="AW146" s="11">
        <v>11.04</v>
      </c>
      <c r="AX146" s="11"/>
      <c r="AY146" s="11"/>
      <c r="AZ146" s="11"/>
      <c r="BA146" s="11">
        <v>1.36</v>
      </c>
      <c r="BB146" s="11">
        <v>4.3</v>
      </c>
      <c r="BC146" s="11"/>
      <c r="BD146" s="11"/>
      <c r="BE146" s="11">
        <v>0.05</v>
      </c>
      <c r="BF146" s="11">
        <v>32</v>
      </c>
      <c r="BG146" s="11"/>
      <c r="BH146" s="11">
        <v>0.03</v>
      </c>
      <c r="BI146" s="13">
        <v>0.16</v>
      </c>
      <c r="BJ146" s="11">
        <v>12</v>
      </c>
      <c r="BK146" s="11">
        <v>8.5</v>
      </c>
      <c r="BL146" s="11"/>
      <c r="BM146" s="11">
        <v>0.08</v>
      </c>
      <c r="BN146" s="11">
        <v>194</v>
      </c>
      <c r="BO146" s="11">
        <v>0.48</v>
      </c>
      <c r="BP146" s="14">
        <v>4.0000000000000001E-3</v>
      </c>
      <c r="BQ146" s="11">
        <v>0.48</v>
      </c>
      <c r="BR146" s="11"/>
      <c r="BS146" s="11">
        <v>5.0999999999999996</v>
      </c>
      <c r="BT146" s="13">
        <v>0.02</v>
      </c>
      <c r="BU146" s="13">
        <f t="shared" si="10"/>
        <v>200</v>
      </c>
      <c r="BV146" s="11">
        <v>10.79</v>
      </c>
      <c r="BW146" s="11">
        <v>0</v>
      </c>
      <c r="BX146" s="11"/>
      <c r="BY146" s="11"/>
      <c r="BZ146" s="11">
        <v>23.3</v>
      </c>
      <c r="CA146" s="11"/>
      <c r="CB146" s="15">
        <v>0.01</v>
      </c>
      <c r="CC146" s="11">
        <v>0.21</v>
      </c>
      <c r="CD146" s="11">
        <v>3.7</v>
      </c>
      <c r="CE146" s="11">
        <v>0.2</v>
      </c>
      <c r="CF146" s="11"/>
      <c r="CG146" s="11"/>
      <c r="CH146" s="11">
        <v>0.9</v>
      </c>
      <c r="CI146" s="11">
        <v>9.3000000000000007</v>
      </c>
      <c r="CJ146" s="11"/>
      <c r="CK146" s="11"/>
      <c r="CL146" s="11"/>
      <c r="CM146" s="11">
        <v>6.3</v>
      </c>
      <c r="CN146" s="16">
        <v>6.0000000000000001E-3</v>
      </c>
      <c r="CO146" s="15">
        <f t="shared" si="11"/>
        <v>60</v>
      </c>
      <c r="CP146" s="11"/>
      <c r="CQ146" s="11">
        <v>0.16</v>
      </c>
      <c r="CR146" s="11">
        <v>0.9</v>
      </c>
      <c r="CS146" s="11">
        <v>25</v>
      </c>
      <c r="CT146" s="11">
        <v>0</v>
      </c>
      <c r="CU146" s="11">
        <v>4.29</v>
      </c>
      <c r="CV146" s="11"/>
      <c r="CW146" s="11">
        <v>18.2</v>
      </c>
      <c r="CX146" s="11">
        <v>2.2999999999999998</v>
      </c>
    </row>
    <row r="147" spans="1:102" ht="12" x14ac:dyDescent="0.15">
      <c r="A147" s="9" t="s">
        <v>85</v>
      </c>
      <c r="B147" s="9" t="s">
        <v>86</v>
      </c>
      <c r="C147" s="9" t="s">
        <v>87</v>
      </c>
      <c r="D147" s="10" t="s">
        <v>347</v>
      </c>
      <c r="E147" s="11">
        <v>747700</v>
      </c>
      <c r="F147" s="11">
        <v>6252744</v>
      </c>
      <c r="G147" s="9" t="s">
        <v>89</v>
      </c>
      <c r="H147" s="12" t="s">
        <v>404</v>
      </c>
      <c r="I147" s="9" t="s">
        <v>90</v>
      </c>
      <c r="J147" s="11">
        <v>1092</v>
      </c>
      <c r="K147" s="9" t="s">
        <v>91</v>
      </c>
      <c r="L147" s="11">
        <v>149.67676062405701</v>
      </c>
      <c r="M147" s="11">
        <v>-33.836546022794799</v>
      </c>
      <c r="N147" s="9" t="s">
        <v>93</v>
      </c>
      <c r="O147" s="9" t="s">
        <v>94</v>
      </c>
      <c r="P147" s="9">
        <v>55</v>
      </c>
      <c r="Q147" s="9" t="s">
        <v>95</v>
      </c>
      <c r="R147" s="9" t="s">
        <v>110</v>
      </c>
      <c r="S147" s="9" t="s">
        <v>97</v>
      </c>
      <c r="T147" s="9" t="s">
        <v>92</v>
      </c>
      <c r="U147" s="9" t="s">
        <v>92</v>
      </c>
      <c r="V147" s="9" t="s">
        <v>98</v>
      </c>
      <c r="W147" s="9" t="s">
        <v>99</v>
      </c>
      <c r="X147" s="9" t="s">
        <v>100</v>
      </c>
      <c r="Y147" s="9" t="s">
        <v>101</v>
      </c>
      <c r="Z147" s="9" t="s">
        <v>102</v>
      </c>
      <c r="AA147" s="9" t="s">
        <v>103</v>
      </c>
      <c r="AB147" s="9" t="s">
        <v>92</v>
      </c>
      <c r="AC147" s="9" t="s">
        <v>104</v>
      </c>
      <c r="AD147" s="9" t="s">
        <v>105</v>
      </c>
      <c r="AE147" s="9" t="s">
        <v>106</v>
      </c>
      <c r="AF147" s="9" t="s">
        <v>107</v>
      </c>
      <c r="AG147" s="11">
        <v>34</v>
      </c>
      <c r="AH147" s="11">
        <v>1.21</v>
      </c>
      <c r="AI147" s="11">
        <v>0.9</v>
      </c>
      <c r="AJ147" s="11">
        <v>0.9</v>
      </c>
      <c r="AK147" s="11">
        <f t="shared" si="8"/>
        <v>900</v>
      </c>
      <c r="AL147" s="11"/>
      <c r="AM147" s="11">
        <v>118.8</v>
      </c>
      <c r="AN147" s="11">
        <v>0.5</v>
      </c>
      <c r="AO147" s="11">
        <v>0.22</v>
      </c>
      <c r="AP147" s="13">
        <v>0.03</v>
      </c>
      <c r="AQ147" s="13">
        <f t="shared" si="9"/>
        <v>300</v>
      </c>
      <c r="AR147" s="11">
        <v>0.03</v>
      </c>
      <c r="AS147" s="11">
        <v>49.9</v>
      </c>
      <c r="AT147" s="11">
        <v>5.0999999999999996</v>
      </c>
      <c r="AU147" s="11">
        <v>9.8000000000000007</v>
      </c>
      <c r="AV147" s="11">
        <v>1.31</v>
      </c>
      <c r="AW147" s="11">
        <v>16.14</v>
      </c>
      <c r="AX147" s="11"/>
      <c r="AY147" s="11"/>
      <c r="AZ147" s="11"/>
      <c r="BA147" s="11">
        <v>0.97</v>
      </c>
      <c r="BB147" s="11">
        <v>2.7</v>
      </c>
      <c r="BC147" s="11"/>
      <c r="BD147" s="11"/>
      <c r="BE147" s="11"/>
      <c r="BF147" s="11">
        <v>38</v>
      </c>
      <c r="BG147" s="11"/>
      <c r="BH147" s="11"/>
      <c r="BI147" s="13">
        <v>0.17</v>
      </c>
      <c r="BJ147" s="11">
        <v>22.1</v>
      </c>
      <c r="BK147" s="11">
        <v>5.7</v>
      </c>
      <c r="BL147" s="11"/>
      <c r="BM147" s="11">
        <v>0.06</v>
      </c>
      <c r="BN147" s="11">
        <v>1558</v>
      </c>
      <c r="BO147" s="11">
        <v>0.25</v>
      </c>
      <c r="BP147" s="14">
        <v>3.0000000000000001E-3</v>
      </c>
      <c r="BQ147" s="11">
        <v>0.21</v>
      </c>
      <c r="BR147" s="11"/>
      <c r="BS147" s="11">
        <v>5.7</v>
      </c>
      <c r="BT147" s="13">
        <v>3.5000000000000003E-2</v>
      </c>
      <c r="BU147" s="13">
        <f t="shared" si="10"/>
        <v>350.00000000000006</v>
      </c>
      <c r="BV147" s="11">
        <v>14.51</v>
      </c>
      <c r="BW147" s="11">
        <v>0</v>
      </c>
      <c r="BX147" s="11"/>
      <c r="BY147" s="11"/>
      <c r="BZ147" s="11">
        <v>21.9</v>
      </c>
      <c r="CA147" s="11"/>
      <c r="CB147" s="15">
        <v>0.01</v>
      </c>
      <c r="CC147" s="11">
        <v>0.2</v>
      </c>
      <c r="CD147" s="11">
        <v>2.7</v>
      </c>
      <c r="CE147" s="11"/>
      <c r="CF147" s="11"/>
      <c r="CG147" s="11"/>
      <c r="CH147" s="11">
        <v>0.6</v>
      </c>
      <c r="CI147" s="11">
        <v>10.3</v>
      </c>
      <c r="CJ147" s="11"/>
      <c r="CK147" s="11"/>
      <c r="CL147" s="11"/>
      <c r="CM147" s="11">
        <v>3.4</v>
      </c>
      <c r="CN147" s="16">
        <v>4.0000000000000001E-3</v>
      </c>
      <c r="CO147" s="15">
        <f t="shared" si="11"/>
        <v>40</v>
      </c>
      <c r="CP147" s="11"/>
      <c r="CQ147" s="11">
        <v>0.11</v>
      </c>
      <c r="CR147" s="11">
        <v>0.9</v>
      </c>
      <c r="CS147" s="11">
        <v>15</v>
      </c>
      <c r="CT147" s="11">
        <v>0</v>
      </c>
      <c r="CU147" s="11">
        <v>11.66</v>
      </c>
      <c r="CV147" s="11"/>
      <c r="CW147" s="11">
        <v>19.100000000000001</v>
      </c>
      <c r="CX147" s="11">
        <v>0.5</v>
      </c>
    </row>
    <row r="148" spans="1:102" ht="12" x14ac:dyDescent="0.15">
      <c r="A148" s="9" t="s">
        <v>85</v>
      </c>
      <c r="B148" s="9" t="s">
        <v>86</v>
      </c>
      <c r="C148" s="9" t="s">
        <v>87</v>
      </c>
      <c r="D148" s="10" t="s">
        <v>367</v>
      </c>
      <c r="E148" s="11">
        <v>748806</v>
      </c>
      <c r="F148" s="11">
        <v>6253354</v>
      </c>
      <c r="G148" s="9" t="s">
        <v>89</v>
      </c>
      <c r="H148" s="12" t="s">
        <v>406</v>
      </c>
      <c r="I148" s="9" t="s">
        <v>90</v>
      </c>
      <c r="J148" s="11">
        <v>1109</v>
      </c>
      <c r="K148" s="9" t="s">
        <v>91</v>
      </c>
      <c r="L148" s="11">
        <v>149.68852889132</v>
      </c>
      <c r="M148" s="11">
        <v>-33.830790430282001</v>
      </c>
      <c r="N148" s="9" t="s">
        <v>93</v>
      </c>
      <c r="O148" s="9" t="s">
        <v>94</v>
      </c>
      <c r="P148" s="9">
        <v>55</v>
      </c>
      <c r="Q148" s="9" t="s">
        <v>95</v>
      </c>
      <c r="R148" s="9" t="s">
        <v>110</v>
      </c>
      <c r="S148" s="9" t="s">
        <v>97</v>
      </c>
      <c r="T148" s="9" t="s">
        <v>92</v>
      </c>
      <c r="U148" s="9" t="s">
        <v>92</v>
      </c>
      <c r="V148" s="9" t="s">
        <v>98</v>
      </c>
      <c r="W148" s="9" t="s">
        <v>99</v>
      </c>
      <c r="X148" s="9" t="s">
        <v>100</v>
      </c>
      <c r="Y148" s="9" t="s">
        <v>101</v>
      </c>
      <c r="Z148" s="9" t="s">
        <v>102</v>
      </c>
      <c r="AA148" s="9" t="s">
        <v>103</v>
      </c>
      <c r="AB148" s="9" t="s">
        <v>92</v>
      </c>
      <c r="AC148" s="9" t="s">
        <v>104</v>
      </c>
      <c r="AD148" s="9" t="s">
        <v>105</v>
      </c>
      <c r="AE148" s="9" t="s">
        <v>106</v>
      </c>
      <c r="AF148" s="9" t="s">
        <v>107</v>
      </c>
      <c r="AG148" s="11">
        <v>41</v>
      </c>
      <c r="AH148" s="11">
        <v>1.57</v>
      </c>
      <c r="AI148" s="11">
        <v>2.2000000000000002</v>
      </c>
      <c r="AJ148" s="11">
        <v>1</v>
      </c>
      <c r="AK148" s="11">
        <f t="shared" si="8"/>
        <v>1000</v>
      </c>
      <c r="AL148" s="11"/>
      <c r="AM148" s="11">
        <v>97.6</v>
      </c>
      <c r="AN148" s="11">
        <v>0.6</v>
      </c>
      <c r="AO148" s="11">
        <v>0.17</v>
      </c>
      <c r="AP148" s="13">
        <v>0.09</v>
      </c>
      <c r="AQ148" s="13">
        <f t="shared" si="9"/>
        <v>900</v>
      </c>
      <c r="AR148" s="11">
        <v>0.03</v>
      </c>
      <c r="AS148" s="11">
        <v>42.7</v>
      </c>
      <c r="AT148" s="11">
        <v>10.7</v>
      </c>
      <c r="AU148" s="11">
        <v>17.100000000000001</v>
      </c>
      <c r="AV148" s="11">
        <v>1.1000000000000001</v>
      </c>
      <c r="AW148" s="11">
        <v>22.83</v>
      </c>
      <c r="AX148" s="11"/>
      <c r="AY148" s="11"/>
      <c r="AZ148" s="11"/>
      <c r="BA148" s="11">
        <v>1.57</v>
      </c>
      <c r="BB148" s="11">
        <v>4.3</v>
      </c>
      <c r="BC148" s="11"/>
      <c r="BD148" s="11"/>
      <c r="BE148" s="11"/>
      <c r="BF148" s="11">
        <v>32</v>
      </c>
      <c r="BG148" s="11"/>
      <c r="BH148" s="11">
        <v>0.02</v>
      </c>
      <c r="BI148" s="13">
        <v>0.12</v>
      </c>
      <c r="BJ148" s="11">
        <v>20.2</v>
      </c>
      <c r="BK148" s="11">
        <v>5.0999999999999996</v>
      </c>
      <c r="BL148" s="11"/>
      <c r="BM148" s="11">
        <v>7.0000000000000007E-2</v>
      </c>
      <c r="BN148" s="11">
        <v>801</v>
      </c>
      <c r="BO148" s="11">
        <v>0.47</v>
      </c>
      <c r="BP148" s="14">
        <v>3.0000000000000001E-3</v>
      </c>
      <c r="BQ148" s="11">
        <v>0.28000000000000003</v>
      </c>
      <c r="BR148" s="11"/>
      <c r="BS148" s="11">
        <v>8</v>
      </c>
      <c r="BT148" s="13">
        <v>2.8000000000000001E-2</v>
      </c>
      <c r="BU148" s="13">
        <f t="shared" si="10"/>
        <v>280</v>
      </c>
      <c r="BV148" s="11">
        <v>13.86</v>
      </c>
      <c r="BW148" s="11">
        <v>0</v>
      </c>
      <c r="BX148" s="11"/>
      <c r="BY148" s="11"/>
      <c r="BZ148" s="11">
        <v>18.100000000000001</v>
      </c>
      <c r="CA148" s="11"/>
      <c r="CB148" s="15">
        <v>0.01</v>
      </c>
      <c r="CC148" s="11">
        <v>0.23</v>
      </c>
      <c r="CD148" s="11">
        <v>4.8</v>
      </c>
      <c r="CE148" s="11"/>
      <c r="CF148" s="11"/>
      <c r="CG148" s="11"/>
      <c r="CH148" s="11">
        <v>0.8</v>
      </c>
      <c r="CI148" s="11">
        <v>13.4</v>
      </c>
      <c r="CJ148" s="11"/>
      <c r="CK148" s="11"/>
      <c r="CL148" s="11"/>
      <c r="CM148" s="11">
        <v>3.9</v>
      </c>
      <c r="CN148" s="16">
        <v>1.7000000000000001E-2</v>
      </c>
      <c r="CO148" s="15">
        <f t="shared" si="11"/>
        <v>170</v>
      </c>
      <c r="CP148" s="11"/>
      <c r="CQ148" s="11">
        <v>0.14000000000000001</v>
      </c>
      <c r="CR148" s="11">
        <v>0.8</v>
      </c>
      <c r="CS148" s="11">
        <v>43</v>
      </c>
      <c r="CT148" s="11">
        <v>0</v>
      </c>
      <c r="CU148" s="11">
        <v>7.83</v>
      </c>
      <c r="CV148" s="11"/>
      <c r="CW148" s="11">
        <v>47.8</v>
      </c>
      <c r="CX148" s="11">
        <v>1.1000000000000001</v>
      </c>
    </row>
    <row r="149" spans="1:102" ht="12" x14ac:dyDescent="0.15">
      <c r="A149" s="9" t="s">
        <v>85</v>
      </c>
      <c r="B149" s="9" t="s">
        <v>86</v>
      </c>
      <c r="C149" s="9" t="s">
        <v>87</v>
      </c>
      <c r="D149" s="10" t="s">
        <v>213</v>
      </c>
      <c r="E149" s="11">
        <v>748900</v>
      </c>
      <c r="F149" s="11">
        <v>6253143</v>
      </c>
      <c r="G149" s="9" t="s">
        <v>89</v>
      </c>
      <c r="H149" s="12" t="s">
        <v>406</v>
      </c>
      <c r="I149" s="9" t="s">
        <v>90</v>
      </c>
      <c r="J149" s="11">
        <v>1114</v>
      </c>
      <c r="K149" s="9" t="s">
        <v>91</v>
      </c>
      <c r="L149" s="11">
        <v>149.689603225562</v>
      </c>
      <c r="M149" s="11">
        <v>-33.832669227065999</v>
      </c>
      <c r="N149" s="9" t="s">
        <v>93</v>
      </c>
      <c r="O149" s="9" t="s">
        <v>94</v>
      </c>
      <c r="P149" s="9">
        <v>55</v>
      </c>
      <c r="Q149" s="9" t="s">
        <v>95</v>
      </c>
      <c r="R149" s="9" t="s">
        <v>110</v>
      </c>
      <c r="S149" s="9" t="s">
        <v>97</v>
      </c>
      <c r="T149" s="9" t="s">
        <v>92</v>
      </c>
      <c r="U149" s="9" t="s">
        <v>92</v>
      </c>
      <c r="V149" s="9" t="s">
        <v>98</v>
      </c>
      <c r="W149" s="9" t="s">
        <v>99</v>
      </c>
      <c r="X149" s="9" t="s">
        <v>100</v>
      </c>
      <c r="Y149" s="9" t="s">
        <v>101</v>
      </c>
      <c r="Z149" s="9" t="s">
        <v>102</v>
      </c>
      <c r="AA149" s="9" t="s">
        <v>103</v>
      </c>
      <c r="AB149" s="9" t="s">
        <v>92</v>
      </c>
      <c r="AC149" s="9" t="s">
        <v>104</v>
      </c>
      <c r="AD149" s="9" t="s">
        <v>105</v>
      </c>
      <c r="AE149" s="9" t="s">
        <v>106</v>
      </c>
      <c r="AF149" s="9" t="s">
        <v>107</v>
      </c>
      <c r="AG149" s="11">
        <v>24</v>
      </c>
      <c r="AH149" s="11">
        <v>0.64</v>
      </c>
      <c r="AI149" s="11">
        <v>0.7</v>
      </c>
      <c r="AJ149" s="11">
        <v>0.4</v>
      </c>
      <c r="AK149" s="11">
        <f t="shared" si="8"/>
        <v>400</v>
      </c>
      <c r="AL149" s="11"/>
      <c r="AM149" s="11">
        <v>29.9</v>
      </c>
      <c r="AN149" s="11">
        <v>0.3</v>
      </c>
      <c r="AO149" s="11">
        <v>0.1</v>
      </c>
      <c r="AP149" s="13">
        <v>0.03</v>
      </c>
      <c r="AQ149" s="13">
        <f t="shared" si="9"/>
        <v>300</v>
      </c>
      <c r="AR149" s="11">
        <v>0.02</v>
      </c>
      <c r="AS149" s="11">
        <v>28.9</v>
      </c>
      <c r="AT149" s="11">
        <v>5.6</v>
      </c>
      <c r="AU149" s="11">
        <v>9.1</v>
      </c>
      <c r="AV149" s="11">
        <v>0.66</v>
      </c>
      <c r="AW149" s="11">
        <v>6.67</v>
      </c>
      <c r="AX149" s="11"/>
      <c r="AY149" s="11"/>
      <c r="AZ149" s="11"/>
      <c r="BA149" s="11">
        <v>0.66</v>
      </c>
      <c r="BB149" s="11">
        <v>1.6</v>
      </c>
      <c r="BC149" s="11"/>
      <c r="BD149" s="11"/>
      <c r="BE149" s="11"/>
      <c r="BF149" s="11">
        <v>22</v>
      </c>
      <c r="BG149" s="11"/>
      <c r="BH149" s="11"/>
      <c r="BI149" s="13">
        <v>0.05</v>
      </c>
      <c r="BJ149" s="11">
        <v>13.6</v>
      </c>
      <c r="BK149" s="11">
        <v>2.4</v>
      </c>
      <c r="BL149" s="11"/>
      <c r="BM149" s="11">
        <v>0.03</v>
      </c>
      <c r="BN149" s="11">
        <v>213</v>
      </c>
      <c r="BO149" s="11">
        <v>0.22</v>
      </c>
      <c r="BP149" s="14">
        <v>2E-3</v>
      </c>
      <c r="BQ149" s="11">
        <v>0.24</v>
      </c>
      <c r="BR149" s="11"/>
      <c r="BS149" s="11">
        <v>3.1</v>
      </c>
      <c r="BT149" s="13">
        <v>1.6E-2</v>
      </c>
      <c r="BU149" s="13">
        <f t="shared" si="10"/>
        <v>160</v>
      </c>
      <c r="BV149" s="11">
        <v>9.1</v>
      </c>
      <c r="BW149" s="11">
        <v>0</v>
      </c>
      <c r="BX149" s="11"/>
      <c r="BY149" s="11"/>
      <c r="BZ149" s="11">
        <v>9.9</v>
      </c>
      <c r="CA149" s="11"/>
      <c r="CB149" s="15">
        <v>0.01</v>
      </c>
      <c r="CC149" s="11">
        <v>0.06</v>
      </c>
      <c r="CD149" s="11">
        <v>1.8</v>
      </c>
      <c r="CE149" s="11"/>
      <c r="CF149" s="11"/>
      <c r="CG149" s="11"/>
      <c r="CH149" s="11">
        <v>0.4</v>
      </c>
      <c r="CI149" s="11">
        <v>6.9</v>
      </c>
      <c r="CJ149" s="11"/>
      <c r="CK149" s="11"/>
      <c r="CL149" s="11"/>
      <c r="CM149" s="11">
        <v>2.6</v>
      </c>
      <c r="CN149" s="16">
        <v>1.4999999999999999E-2</v>
      </c>
      <c r="CO149" s="15">
        <f t="shared" si="11"/>
        <v>150</v>
      </c>
      <c r="CP149" s="11"/>
      <c r="CQ149" s="11">
        <v>7.0000000000000007E-2</v>
      </c>
      <c r="CR149" s="11">
        <v>0.5</v>
      </c>
      <c r="CS149" s="11">
        <v>20</v>
      </c>
      <c r="CT149" s="11">
        <v>0</v>
      </c>
      <c r="CU149" s="11">
        <v>3.53</v>
      </c>
      <c r="CV149" s="11"/>
      <c r="CW149" s="11">
        <v>14.2</v>
      </c>
      <c r="CX149" s="11">
        <v>0.5</v>
      </c>
    </row>
    <row r="150" spans="1:102" ht="12" x14ac:dyDescent="0.15">
      <c r="A150" s="9" t="s">
        <v>85</v>
      </c>
      <c r="B150" s="9" t="s">
        <v>86</v>
      </c>
      <c r="C150" s="9" t="s">
        <v>87</v>
      </c>
      <c r="D150" s="10" t="s">
        <v>315</v>
      </c>
      <c r="E150" s="11">
        <v>748596</v>
      </c>
      <c r="F150" s="11">
        <v>6253353</v>
      </c>
      <c r="G150" s="9" t="s">
        <v>89</v>
      </c>
      <c r="H150" s="12" t="s">
        <v>406</v>
      </c>
      <c r="I150" s="9" t="s">
        <v>90</v>
      </c>
      <c r="J150" s="11">
        <v>1100</v>
      </c>
      <c r="K150" s="9" t="s">
        <v>91</v>
      </c>
      <c r="L150" s="11">
        <v>149.68626215563299</v>
      </c>
      <c r="M150" s="11">
        <v>-33.830848880976802</v>
      </c>
      <c r="N150" s="9" t="s">
        <v>93</v>
      </c>
      <c r="O150" s="9" t="s">
        <v>94</v>
      </c>
      <c r="P150" s="9">
        <v>55</v>
      </c>
      <c r="Q150" s="9" t="s">
        <v>95</v>
      </c>
      <c r="R150" s="9" t="s">
        <v>110</v>
      </c>
      <c r="S150" s="9" t="s">
        <v>97</v>
      </c>
      <c r="T150" s="9" t="s">
        <v>92</v>
      </c>
      <c r="U150" s="9" t="s">
        <v>92</v>
      </c>
      <c r="V150" s="9" t="s">
        <v>98</v>
      </c>
      <c r="W150" s="9" t="s">
        <v>99</v>
      </c>
      <c r="X150" s="9" t="s">
        <v>100</v>
      </c>
      <c r="Y150" s="9" t="s">
        <v>101</v>
      </c>
      <c r="Z150" s="9" t="s">
        <v>102</v>
      </c>
      <c r="AA150" s="9" t="s">
        <v>103</v>
      </c>
      <c r="AB150" s="9" t="s">
        <v>92</v>
      </c>
      <c r="AC150" s="9" t="s">
        <v>104</v>
      </c>
      <c r="AD150" s="9" t="s">
        <v>105</v>
      </c>
      <c r="AE150" s="9" t="s">
        <v>106</v>
      </c>
      <c r="AF150" s="9" t="s">
        <v>107</v>
      </c>
      <c r="AG150" s="11">
        <v>18</v>
      </c>
      <c r="AH150" s="11">
        <v>0.35</v>
      </c>
      <c r="AI150" s="11">
        <v>1</v>
      </c>
      <c r="AJ150" s="11">
        <v>0.9</v>
      </c>
      <c r="AK150" s="11">
        <f t="shared" si="8"/>
        <v>900</v>
      </c>
      <c r="AL150" s="11"/>
      <c r="AM150" s="11">
        <v>23.9</v>
      </c>
      <c r="AN150" s="11"/>
      <c r="AO150" s="11">
        <v>0.11</v>
      </c>
      <c r="AP150" s="13">
        <v>0.06</v>
      </c>
      <c r="AQ150" s="13">
        <f t="shared" si="9"/>
        <v>600</v>
      </c>
      <c r="AR150" s="11">
        <v>0.01</v>
      </c>
      <c r="AS150" s="11">
        <v>18.7</v>
      </c>
      <c r="AT150" s="11">
        <v>1.8</v>
      </c>
      <c r="AU150" s="11">
        <v>7.9</v>
      </c>
      <c r="AV150" s="11">
        <v>0.41</v>
      </c>
      <c r="AW150" s="11">
        <v>8.82</v>
      </c>
      <c r="AX150" s="11"/>
      <c r="AY150" s="11"/>
      <c r="AZ150" s="11"/>
      <c r="BA150" s="11">
        <v>0.38</v>
      </c>
      <c r="BB150" s="11">
        <v>1.1000000000000001</v>
      </c>
      <c r="BC150" s="11"/>
      <c r="BD150" s="11"/>
      <c r="BE150" s="11"/>
      <c r="BF150" s="11">
        <v>8</v>
      </c>
      <c r="BG150" s="11"/>
      <c r="BH150" s="11"/>
      <c r="BI150" s="13">
        <v>0.03</v>
      </c>
      <c r="BJ150" s="11">
        <v>9.5</v>
      </c>
      <c r="BK150" s="11">
        <v>1.7</v>
      </c>
      <c r="BL150" s="11"/>
      <c r="BM150" s="11">
        <v>0.04</v>
      </c>
      <c r="BN150" s="11">
        <v>115</v>
      </c>
      <c r="BO150" s="11">
        <v>0.2</v>
      </c>
      <c r="BP150" s="14">
        <v>3.0000000000000001E-3</v>
      </c>
      <c r="BQ150" s="11">
        <v>0.12</v>
      </c>
      <c r="BR150" s="11"/>
      <c r="BS150" s="11">
        <v>1.8</v>
      </c>
      <c r="BT150" s="13">
        <v>8.9999999999999993E-3</v>
      </c>
      <c r="BU150" s="13">
        <f t="shared" si="10"/>
        <v>90</v>
      </c>
      <c r="BV150" s="11">
        <v>4.75</v>
      </c>
      <c r="BW150" s="11">
        <v>0</v>
      </c>
      <c r="BX150" s="11"/>
      <c r="BY150" s="11"/>
      <c r="BZ150" s="11">
        <v>5.9</v>
      </c>
      <c r="CA150" s="11"/>
      <c r="CB150" s="15"/>
      <c r="CC150" s="11">
        <v>7.0000000000000007E-2</v>
      </c>
      <c r="CD150" s="11">
        <v>1.3</v>
      </c>
      <c r="CE150" s="11"/>
      <c r="CF150" s="11"/>
      <c r="CG150" s="11"/>
      <c r="CH150" s="11">
        <v>0.3</v>
      </c>
      <c r="CI150" s="11">
        <v>10</v>
      </c>
      <c r="CJ150" s="11"/>
      <c r="CK150" s="11"/>
      <c r="CL150" s="11"/>
      <c r="CM150" s="11">
        <v>2.1</v>
      </c>
      <c r="CN150" s="16">
        <v>1.0999999999999999E-2</v>
      </c>
      <c r="CO150" s="15">
        <f t="shared" si="11"/>
        <v>110</v>
      </c>
      <c r="CP150" s="11"/>
      <c r="CQ150" s="11">
        <v>0.05</v>
      </c>
      <c r="CR150" s="11">
        <v>0.4</v>
      </c>
      <c r="CS150" s="11">
        <v>15</v>
      </c>
      <c r="CT150" s="11">
        <v>0</v>
      </c>
      <c r="CU150" s="11">
        <v>1.73</v>
      </c>
      <c r="CV150" s="11"/>
      <c r="CW150" s="11">
        <v>9.1999999999999993</v>
      </c>
      <c r="CX150" s="11">
        <v>0.4</v>
      </c>
    </row>
    <row r="151" spans="1:102" ht="12" x14ac:dyDescent="0.15">
      <c r="A151" s="9" t="s">
        <v>85</v>
      </c>
      <c r="B151" s="9" t="s">
        <v>86</v>
      </c>
      <c r="C151" s="9" t="s">
        <v>87</v>
      </c>
      <c r="D151" s="10" t="s">
        <v>318</v>
      </c>
      <c r="E151" s="11">
        <v>748406</v>
      </c>
      <c r="F151" s="11">
        <v>6253348</v>
      </c>
      <c r="G151" s="9" t="s">
        <v>89</v>
      </c>
      <c r="H151" s="12" t="s">
        <v>406</v>
      </c>
      <c r="I151" s="9" t="s">
        <v>90</v>
      </c>
      <c r="J151" s="11">
        <v>1090</v>
      </c>
      <c r="K151" s="9" t="s">
        <v>91</v>
      </c>
      <c r="L151" s="11">
        <v>149.68421244831401</v>
      </c>
      <c r="M151" s="11">
        <v>-33.830938624096099</v>
      </c>
      <c r="N151" s="9" t="s">
        <v>93</v>
      </c>
      <c r="O151" s="9" t="s">
        <v>94</v>
      </c>
      <c r="P151" s="9">
        <v>55</v>
      </c>
      <c r="Q151" s="9" t="s">
        <v>95</v>
      </c>
      <c r="R151" s="9" t="s">
        <v>110</v>
      </c>
      <c r="S151" s="9" t="s">
        <v>97</v>
      </c>
      <c r="T151" s="9" t="s">
        <v>92</v>
      </c>
      <c r="U151" s="9" t="s">
        <v>92</v>
      </c>
      <c r="V151" s="9" t="s">
        <v>98</v>
      </c>
      <c r="W151" s="9" t="s">
        <v>99</v>
      </c>
      <c r="X151" s="9" t="s">
        <v>100</v>
      </c>
      <c r="Y151" s="9" t="s">
        <v>101</v>
      </c>
      <c r="Z151" s="9" t="s">
        <v>102</v>
      </c>
      <c r="AA151" s="9" t="s">
        <v>103</v>
      </c>
      <c r="AB151" s="9" t="s">
        <v>92</v>
      </c>
      <c r="AC151" s="9" t="s">
        <v>104</v>
      </c>
      <c r="AD151" s="9" t="s">
        <v>105</v>
      </c>
      <c r="AE151" s="9" t="s">
        <v>106</v>
      </c>
      <c r="AF151" s="9" t="s">
        <v>107</v>
      </c>
      <c r="AG151" s="11">
        <v>25</v>
      </c>
      <c r="AH151" s="11">
        <v>0.7</v>
      </c>
      <c r="AI151" s="11">
        <v>1.2</v>
      </c>
      <c r="AJ151" s="11">
        <v>4.5</v>
      </c>
      <c r="AK151" s="11">
        <f t="shared" si="8"/>
        <v>4500</v>
      </c>
      <c r="AL151" s="11"/>
      <c r="AM151" s="11">
        <v>60.1</v>
      </c>
      <c r="AN151" s="11">
        <v>0.3</v>
      </c>
      <c r="AO151" s="11">
        <v>0.21</v>
      </c>
      <c r="AP151" s="13">
        <v>0.04</v>
      </c>
      <c r="AQ151" s="13">
        <f t="shared" si="9"/>
        <v>400</v>
      </c>
      <c r="AR151" s="11">
        <v>0.03</v>
      </c>
      <c r="AS151" s="11">
        <v>35.9</v>
      </c>
      <c r="AT151" s="11">
        <v>4</v>
      </c>
      <c r="AU151" s="11">
        <v>15.9</v>
      </c>
      <c r="AV151" s="11">
        <v>0.7</v>
      </c>
      <c r="AW151" s="11">
        <v>14.96</v>
      </c>
      <c r="AX151" s="11"/>
      <c r="AY151" s="11"/>
      <c r="AZ151" s="11"/>
      <c r="BA151" s="11">
        <v>0.57999999999999996</v>
      </c>
      <c r="BB151" s="11">
        <v>2</v>
      </c>
      <c r="BC151" s="11"/>
      <c r="BD151" s="11"/>
      <c r="BE151" s="11">
        <v>0.02</v>
      </c>
      <c r="BF151" s="11">
        <v>16</v>
      </c>
      <c r="BG151" s="11"/>
      <c r="BH151" s="11">
        <v>0.02</v>
      </c>
      <c r="BI151" s="13">
        <v>0.04</v>
      </c>
      <c r="BJ151" s="11">
        <v>17.8</v>
      </c>
      <c r="BK151" s="11">
        <v>2</v>
      </c>
      <c r="BL151" s="11"/>
      <c r="BM151" s="11">
        <v>0.05</v>
      </c>
      <c r="BN151" s="11">
        <v>224</v>
      </c>
      <c r="BO151" s="11">
        <v>0.28000000000000003</v>
      </c>
      <c r="BP151" s="14">
        <v>3.0000000000000001E-3</v>
      </c>
      <c r="BQ151" s="11">
        <v>0.25</v>
      </c>
      <c r="BR151" s="11"/>
      <c r="BS151" s="11">
        <v>3.3</v>
      </c>
      <c r="BT151" s="13">
        <v>1.6E-2</v>
      </c>
      <c r="BU151" s="13">
        <f t="shared" si="10"/>
        <v>160</v>
      </c>
      <c r="BV151" s="11">
        <v>11.26</v>
      </c>
      <c r="BW151" s="11">
        <v>0</v>
      </c>
      <c r="BX151" s="11"/>
      <c r="BY151" s="11"/>
      <c r="BZ151" s="11">
        <v>11.7</v>
      </c>
      <c r="CA151" s="11"/>
      <c r="CB151" s="15">
        <v>0.01</v>
      </c>
      <c r="CC151" s="11">
        <v>0.24</v>
      </c>
      <c r="CD151" s="11">
        <v>2.6</v>
      </c>
      <c r="CE151" s="11"/>
      <c r="CF151" s="11"/>
      <c r="CG151" s="11"/>
      <c r="CH151" s="11">
        <v>0.5</v>
      </c>
      <c r="CI151" s="11">
        <v>9.6</v>
      </c>
      <c r="CJ151" s="11"/>
      <c r="CK151" s="11"/>
      <c r="CL151" s="11">
        <v>0.03</v>
      </c>
      <c r="CM151" s="11">
        <v>2.2000000000000002</v>
      </c>
      <c r="CN151" s="16">
        <v>1.0999999999999999E-2</v>
      </c>
      <c r="CO151" s="15">
        <f t="shared" si="11"/>
        <v>110</v>
      </c>
      <c r="CP151" s="11"/>
      <c r="CQ151" s="11">
        <v>0.11</v>
      </c>
      <c r="CR151" s="11">
        <v>1.2</v>
      </c>
      <c r="CS151" s="11">
        <v>27</v>
      </c>
      <c r="CT151" s="11">
        <v>0</v>
      </c>
      <c r="CU151" s="11">
        <v>6.9</v>
      </c>
      <c r="CV151" s="11"/>
      <c r="CW151" s="11">
        <v>12</v>
      </c>
      <c r="CX151" s="11">
        <v>0.4</v>
      </c>
    </row>
    <row r="152" spans="1:102" ht="12" x14ac:dyDescent="0.15">
      <c r="A152" s="9" t="s">
        <v>85</v>
      </c>
      <c r="B152" s="9" t="s">
        <v>86</v>
      </c>
      <c r="C152" s="9" t="s">
        <v>87</v>
      </c>
      <c r="D152" s="10" t="s">
        <v>225</v>
      </c>
      <c r="E152" s="11">
        <v>748511</v>
      </c>
      <c r="F152" s="11">
        <v>6253145</v>
      </c>
      <c r="G152" s="9" t="s">
        <v>89</v>
      </c>
      <c r="H152" s="12" t="s">
        <v>406</v>
      </c>
      <c r="I152" s="9" t="s">
        <v>90</v>
      </c>
      <c r="J152" s="11">
        <v>1098</v>
      </c>
      <c r="K152" s="9" t="s">
        <v>91</v>
      </c>
      <c r="L152" s="11">
        <v>149.685403188821</v>
      </c>
      <c r="M152" s="11">
        <v>-33.832742801226999</v>
      </c>
      <c r="N152" s="9" t="s">
        <v>93</v>
      </c>
      <c r="O152" s="9" t="s">
        <v>94</v>
      </c>
      <c r="P152" s="9">
        <v>55</v>
      </c>
      <c r="Q152" s="9" t="s">
        <v>95</v>
      </c>
      <c r="R152" s="9" t="s">
        <v>110</v>
      </c>
      <c r="S152" s="9" t="s">
        <v>97</v>
      </c>
      <c r="T152" s="9" t="s">
        <v>92</v>
      </c>
      <c r="U152" s="9" t="s">
        <v>92</v>
      </c>
      <c r="V152" s="9" t="s">
        <v>98</v>
      </c>
      <c r="W152" s="9" t="s">
        <v>99</v>
      </c>
      <c r="X152" s="9" t="s">
        <v>100</v>
      </c>
      <c r="Y152" s="9" t="s">
        <v>101</v>
      </c>
      <c r="Z152" s="9" t="s">
        <v>102</v>
      </c>
      <c r="AA152" s="9" t="s">
        <v>103</v>
      </c>
      <c r="AB152" s="9" t="s">
        <v>92</v>
      </c>
      <c r="AC152" s="9" t="s">
        <v>104</v>
      </c>
      <c r="AD152" s="9" t="s">
        <v>105</v>
      </c>
      <c r="AE152" s="9" t="s">
        <v>106</v>
      </c>
      <c r="AF152" s="9" t="s">
        <v>107</v>
      </c>
      <c r="AG152" s="11">
        <v>18</v>
      </c>
      <c r="AH152" s="11">
        <v>0.64</v>
      </c>
      <c r="AI152" s="11">
        <v>1.8</v>
      </c>
      <c r="AJ152" s="11"/>
      <c r="AK152" s="11">
        <f t="shared" si="8"/>
        <v>0</v>
      </c>
      <c r="AL152" s="11">
        <v>1</v>
      </c>
      <c r="AM152" s="11">
        <v>47.6</v>
      </c>
      <c r="AN152" s="11"/>
      <c r="AO152" s="11">
        <v>0.13</v>
      </c>
      <c r="AP152" s="13">
        <v>0.08</v>
      </c>
      <c r="AQ152" s="13">
        <f t="shared" si="9"/>
        <v>800</v>
      </c>
      <c r="AR152" s="11">
        <v>0.01</v>
      </c>
      <c r="AS152" s="11">
        <v>23.7</v>
      </c>
      <c r="AT152" s="11">
        <v>8</v>
      </c>
      <c r="AU152" s="11">
        <v>13</v>
      </c>
      <c r="AV152" s="11">
        <v>0.69</v>
      </c>
      <c r="AW152" s="11">
        <v>26.77</v>
      </c>
      <c r="AX152" s="11"/>
      <c r="AY152" s="11"/>
      <c r="AZ152" s="11"/>
      <c r="BA152" s="11">
        <v>0.83</v>
      </c>
      <c r="BB152" s="11">
        <v>1.7</v>
      </c>
      <c r="BC152" s="11"/>
      <c r="BD152" s="11"/>
      <c r="BE152" s="11"/>
      <c r="BF152" s="11">
        <v>17</v>
      </c>
      <c r="BG152" s="11"/>
      <c r="BH152" s="11"/>
      <c r="BI152" s="13">
        <v>0.03</v>
      </c>
      <c r="BJ152" s="11">
        <v>10.199999999999999</v>
      </c>
      <c r="BK152" s="11">
        <v>2.8</v>
      </c>
      <c r="BL152" s="11"/>
      <c r="BM152" s="11">
        <v>7.0000000000000007E-2</v>
      </c>
      <c r="BN152" s="11">
        <v>424</v>
      </c>
      <c r="BO152" s="11">
        <v>0.2</v>
      </c>
      <c r="BP152" s="14">
        <v>3.0000000000000001E-3</v>
      </c>
      <c r="BQ152" s="11">
        <v>0.11</v>
      </c>
      <c r="BR152" s="11"/>
      <c r="BS152" s="11">
        <v>3.2</v>
      </c>
      <c r="BT152" s="13">
        <v>2.1999999999999999E-2</v>
      </c>
      <c r="BU152" s="13">
        <f t="shared" si="10"/>
        <v>220</v>
      </c>
      <c r="BV152" s="11">
        <v>10.54</v>
      </c>
      <c r="BW152" s="11">
        <v>0</v>
      </c>
      <c r="BX152" s="11"/>
      <c r="BY152" s="11"/>
      <c r="BZ152" s="11">
        <v>8.4</v>
      </c>
      <c r="CA152" s="11"/>
      <c r="CB152" s="15">
        <v>0.01</v>
      </c>
      <c r="CC152" s="11">
        <v>0.2</v>
      </c>
      <c r="CD152" s="11">
        <v>2.6</v>
      </c>
      <c r="CE152" s="11">
        <v>0.1</v>
      </c>
      <c r="CF152" s="11"/>
      <c r="CG152" s="11"/>
      <c r="CH152" s="11">
        <v>0.3</v>
      </c>
      <c r="CI152" s="11">
        <v>11.6</v>
      </c>
      <c r="CJ152" s="11"/>
      <c r="CK152" s="11">
        <v>0.15</v>
      </c>
      <c r="CL152" s="11"/>
      <c r="CM152" s="11">
        <v>1.7</v>
      </c>
      <c r="CN152" s="16">
        <v>7.0000000000000001E-3</v>
      </c>
      <c r="CO152" s="15">
        <f t="shared" si="11"/>
        <v>70</v>
      </c>
      <c r="CP152" s="11"/>
      <c r="CQ152" s="11">
        <v>0.1</v>
      </c>
      <c r="CR152" s="11">
        <v>0.4</v>
      </c>
      <c r="CS152" s="11">
        <v>27</v>
      </c>
      <c r="CT152" s="11">
        <v>0</v>
      </c>
      <c r="CU152" s="11">
        <v>2.84</v>
      </c>
      <c r="CV152" s="11"/>
      <c r="CW152" s="11">
        <v>13</v>
      </c>
      <c r="CX152" s="11">
        <v>0.5</v>
      </c>
    </row>
    <row r="153" spans="1:102" ht="12" x14ac:dyDescent="0.15">
      <c r="A153" s="9" t="s">
        <v>85</v>
      </c>
      <c r="B153" s="9" t="s">
        <v>86</v>
      </c>
      <c r="C153" s="9" t="s">
        <v>87</v>
      </c>
      <c r="D153" s="10" t="s">
        <v>369</v>
      </c>
      <c r="E153" s="11">
        <v>748710</v>
      </c>
      <c r="F153" s="11">
        <v>6253147</v>
      </c>
      <c r="G153" s="9" t="s">
        <v>89</v>
      </c>
      <c r="H153" s="12" t="s">
        <v>406</v>
      </c>
      <c r="I153" s="9" t="s">
        <v>90</v>
      </c>
      <c r="J153" s="11">
        <v>1109</v>
      </c>
      <c r="K153" s="9" t="s">
        <v>91</v>
      </c>
      <c r="L153" s="11">
        <v>149.68755094291399</v>
      </c>
      <c r="M153" s="11">
        <v>-33.832677944807301</v>
      </c>
      <c r="N153" s="9" t="s">
        <v>93</v>
      </c>
      <c r="O153" s="9" t="s">
        <v>94</v>
      </c>
      <c r="P153" s="9">
        <v>55</v>
      </c>
      <c r="Q153" s="9" t="s">
        <v>95</v>
      </c>
      <c r="R153" s="9" t="s">
        <v>110</v>
      </c>
      <c r="S153" s="9" t="s">
        <v>97</v>
      </c>
      <c r="T153" s="9" t="s">
        <v>92</v>
      </c>
      <c r="U153" s="9" t="s">
        <v>92</v>
      </c>
      <c r="V153" s="9" t="s">
        <v>98</v>
      </c>
      <c r="W153" s="9" t="s">
        <v>99</v>
      </c>
      <c r="X153" s="9" t="s">
        <v>100</v>
      </c>
      <c r="Y153" s="9" t="s">
        <v>101</v>
      </c>
      <c r="Z153" s="9" t="s">
        <v>102</v>
      </c>
      <c r="AA153" s="9" t="s">
        <v>103</v>
      </c>
      <c r="AB153" s="9" t="s">
        <v>92</v>
      </c>
      <c r="AC153" s="9" t="s">
        <v>104</v>
      </c>
      <c r="AD153" s="9" t="s">
        <v>105</v>
      </c>
      <c r="AE153" s="9" t="s">
        <v>106</v>
      </c>
      <c r="AF153" s="9" t="s">
        <v>107</v>
      </c>
      <c r="AG153" s="11">
        <v>37</v>
      </c>
      <c r="AH153" s="11">
        <v>1.48</v>
      </c>
      <c r="AI153" s="11">
        <v>3.9</v>
      </c>
      <c r="AJ153" s="11">
        <v>0.8</v>
      </c>
      <c r="AK153" s="11">
        <f t="shared" si="8"/>
        <v>800</v>
      </c>
      <c r="AL153" s="11">
        <v>1</v>
      </c>
      <c r="AM153" s="11">
        <v>192.5</v>
      </c>
      <c r="AN153" s="11">
        <v>0.4</v>
      </c>
      <c r="AO153" s="11">
        <v>0.28000000000000003</v>
      </c>
      <c r="AP153" s="13">
        <v>0.19</v>
      </c>
      <c r="AQ153" s="13">
        <f t="shared" si="9"/>
        <v>1900</v>
      </c>
      <c r="AR153" s="11">
        <v>0.04</v>
      </c>
      <c r="AS153" s="11">
        <v>25.6</v>
      </c>
      <c r="AT153" s="11">
        <v>19.5</v>
      </c>
      <c r="AU153" s="11">
        <v>38.9</v>
      </c>
      <c r="AV153" s="11">
        <v>0.47</v>
      </c>
      <c r="AW153" s="11">
        <v>175.44</v>
      </c>
      <c r="AX153" s="11"/>
      <c r="AY153" s="11"/>
      <c r="AZ153" s="11"/>
      <c r="BA153" s="11">
        <v>2.2999999999999998</v>
      </c>
      <c r="BB153" s="11">
        <v>4.5</v>
      </c>
      <c r="BC153" s="11"/>
      <c r="BD153" s="11"/>
      <c r="BE153" s="11"/>
      <c r="BF153" s="11">
        <v>18</v>
      </c>
      <c r="BG153" s="11"/>
      <c r="BH153" s="11">
        <v>0.03</v>
      </c>
      <c r="BI153" s="13">
        <v>0.06</v>
      </c>
      <c r="BJ153" s="11">
        <v>20.6</v>
      </c>
      <c r="BK153" s="11">
        <v>6.6</v>
      </c>
      <c r="BL153" s="11"/>
      <c r="BM153" s="11">
        <v>0.38</v>
      </c>
      <c r="BN153" s="11">
        <v>1123</v>
      </c>
      <c r="BO153" s="11">
        <v>0.31</v>
      </c>
      <c r="BP153" s="14">
        <v>7.0000000000000001E-3</v>
      </c>
      <c r="BQ153" s="11">
        <v>0.15</v>
      </c>
      <c r="BR153" s="11"/>
      <c r="BS153" s="11">
        <v>10.1</v>
      </c>
      <c r="BT153" s="13">
        <v>0.05</v>
      </c>
      <c r="BU153" s="13">
        <f t="shared" si="10"/>
        <v>500</v>
      </c>
      <c r="BV153" s="11">
        <v>6.29</v>
      </c>
      <c r="BW153" s="11">
        <v>0</v>
      </c>
      <c r="BX153" s="11"/>
      <c r="BY153" s="11"/>
      <c r="BZ153" s="11">
        <v>9</v>
      </c>
      <c r="CA153" s="11"/>
      <c r="CB153" s="15">
        <v>0.02</v>
      </c>
      <c r="CC153" s="11">
        <v>0.46</v>
      </c>
      <c r="CD153" s="11">
        <v>9.4</v>
      </c>
      <c r="CE153" s="11">
        <v>0.3</v>
      </c>
      <c r="CF153" s="11"/>
      <c r="CG153" s="11"/>
      <c r="CH153" s="11">
        <v>0.5</v>
      </c>
      <c r="CI153" s="11">
        <v>23.6</v>
      </c>
      <c r="CJ153" s="11"/>
      <c r="CK153" s="11"/>
      <c r="CL153" s="11">
        <v>0.04</v>
      </c>
      <c r="CM153" s="11">
        <v>1.2</v>
      </c>
      <c r="CN153" s="16">
        <v>2.3E-2</v>
      </c>
      <c r="CO153" s="15">
        <f t="shared" si="11"/>
        <v>230</v>
      </c>
      <c r="CP153" s="11"/>
      <c r="CQ153" s="11">
        <v>0.05</v>
      </c>
      <c r="CR153" s="11">
        <v>0.3</v>
      </c>
      <c r="CS153" s="11">
        <v>83</v>
      </c>
      <c r="CT153" s="11">
        <v>0</v>
      </c>
      <c r="CU153" s="11">
        <v>13.57</v>
      </c>
      <c r="CV153" s="11"/>
      <c r="CW153" s="11">
        <v>56.2</v>
      </c>
      <c r="CX153" s="11">
        <v>0.5</v>
      </c>
    </row>
    <row r="154" spans="1:102" ht="12" x14ac:dyDescent="0.15">
      <c r="A154" s="9" t="s">
        <v>85</v>
      </c>
      <c r="B154" s="9" t="s">
        <v>86</v>
      </c>
      <c r="C154" s="9" t="s">
        <v>87</v>
      </c>
      <c r="D154" s="10" t="s">
        <v>322</v>
      </c>
      <c r="E154" s="11">
        <v>748595</v>
      </c>
      <c r="F154" s="11">
        <v>6252943</v>
      </c>
      <c r="G154" s="9" t="s">
        <v>89</v>
      </c>
      <c r="H154" s="12" t="s">
        <v>406</v>
      </c>
      <c r="I154" s="9" t="s">
        <v>90</v>
      </c>
      <c r="J154" s="11">
        <v>1104</v>
      </c>
      <c r="K154" s="9" t="s">
        <v>91</v>
      </c>
      <c r="L154" s="11">
        <v>149.686366987442</v>
      </c>
      <c r="M154" s="11">
        <v>-33.834542897657499</v>
      </c>
      <c r="N154" s="9" t="s">
        <v>93</v>
      </c>
      <c r="O154" s="9" t="s">
        <v>94</v>
      </c>
      <c r="P154" s="9">
        <v>55</v>
      </c>
      <c r="Q154" s="9" t="s">
        <v>95</v>
      </c>
      <c r="R154" s="9" t="s">
        <v>110</v>
      </c>
      <c r="S154" s="9" t="s">
        <v>97</v>
      </c>
      <c r="T154" s="9" t="s">
        <v>92</v>
      </c>
      <c r="U154" s="9" t="s">
        <v>92</v>
      </c>
      <c r="V154" s="9" t="s">
        <v>98</v>
      </c>
      <c r="W154" s="9" t="s">
        <v>99</v>
      </c>
      <c r="X154" s="9" t="s">
        <v>100</v>
      </c>
      <c r="Y154" s="9" t="s">
        <v>101</v>
      </c>
      <c r="Z154" s="9" t="s">
        <v>102</v>
      </c>
      <c r="AA154" s="9" t="s">
        <v>103</v>
      </c>
      <c r="AB154" s="9" t="s">
        <v>92</v>
      </c>
      <c r="AC154" s="9" t="s">
        <v>104</v>
      </c>
      <c r="AD154" s="9" t="s">
        <v>105</v>
      </c>
      <c r="AE154" s="9" t="s">
        <v>106</v>
      </c>
      <c r="AF154" s="9" t="s">
        <v>107</v>
      </c>
      <c r="AG154" s="11">
        <v>28</v>
      </c>
      <c r="AH154" s="11">
        <v>0.74</v>
      </c>
      <c r="AI154" s="11">
        <v>3</v>
      </c>
      <c r="AJ154" s="11">
        <v>1</v>
      </c>
      <c r="AK154" s="11">
        <f t="shared" si="8"/>
        <v>1000</v>
      </c>
      <c r="AL154" s="11">
        <v>2</v>
      </c>
      <c r="AM154" s="11">
        <v>52.1</v>
      </c>
      <c r="AN154" s="11">
        <v>0.2</v>
      </c>
      <c r="AO154" s="11">
        <v>0.13</v>
      </c>
      <c r="AP154" s="13">
        <v>0.05</v>
      </c>
      <c r="AQ154" s="13">
        <f t="shared" si="9"/>
        <v>500</v>
      </c>
      <c r="AR154" s="11">
        <v>0.03</v>
      </c>
      <c r="AS154" s="11">
        <v>27.8</v>
      </c>
      <c r="AT154" s="11">
        <v>7.2</v>
      </c>
      <c r="AU154" s="11">
        <v>22</v>
      </c>
      <c r="AV154" s="11">
        <v>0.6</v>
      </c>
      <c r="AW154" s="11">
        <v>13.85</v>
      </c>
      <c r="AX154" s="11"/>
      <c r="AY154" s="11"/>
      <c r="AZ154" s="11"/>
      <c r="BA154" s="11">
        <v>0.9</v>
      </c>
      <c r="BB154" s="11">
        <v>1.9</v>
      </c>
      <c r="BC154" s="11"/>
      <c r="BD154" s="11"/>
      <c r="BE154" s="11"/>
      <c r="BF154" s="11">
        <v>15</v>
      </c>
      <c r="BG154" s="11"/>
      <c r="BH154" s="11"/>
      <c r="BI154" s="13">
        <v>0.04</v>
      </c>
      <c r="BJ154" s="11">
        <v>13.5</v>
      </c>
      <c r="BK154" s="11">
        <v>2.2999999999999998</v>
      </c>
      <c r="BL154" s="11"/>
      <c r="BM154" s="11">
        <v>0.04</v>
      </c>
      <c r="BN154" s="11">
        <v>268</v>
      </c>
      <c r="BO154" s="11">
        <v>0.33</v>
      </c>
      <c r="BP154" s="14">
        <v>3.0000000000000001E-3</v>
      </c>
      <c r="BQ154" s="11">
        <v>0.27</v>
      </c>
      <c r="BR154" s="11"/>
      <c r="BS154" s="11">
        <v>4.2</v>
      </c>
      <c r="BT154" s="13">
        <v>1.4999999999999999E-2</v>
      </c>
      <c r="BU154" s="13">
        <f t="shared" si="10"/>
        <v>150</v>
      </c>
      <c r="BV154" s="11">
        <v>15.34</v>
      </c>
      <c r="BW154" s="11">
        <v>0</v>
      </c>
      <c r="BX154" s="11"/>
      <c r="BY154" s="11"/>
      <c r="BZ154" s="11">
        <v>8.1999999999999993</v>
      </c>
      <c r="CA154" s="11"/>
      <c r="CB154" s="15">
        <v>0.01</v>
      </c>
      <c r="CC154" s="11">
        <v>0.22</v>
      </c>
      <c r="CD154" s="11">
        <v>2.9</v>
      </c>
      <c r="CE154" s="11"/>
      <c r="CF154" s="11"/>
      <c r="CG154" s="11"/>
      <c r="CH154" s="11">
        <v>0.3</v>
      </c>
      <c r="CI154" s="11">
        <v>7.8</v>
      </c>
      <c r="CJ154" s="11"/>
      <c r="CK154" s="11"/>
      <c r="CL154" s="11"/>
      <c r="CM154" s="11">
        <v>2.1</v>
      </c>
      <c r="CN154" s="16">
        <v>1.6E-2</v>
      </c>
      <c r="CO154" s="15">
        <f t="shared" si="11"/>
        <v>160</v>
      </c>
      <c r="CP154" s="11"/>
      <c r="CQ154" s="11">
        <v>0.1</v>
      </c>
      <c r="CR154" s="11">
        <v>0.5</v>
      </c>
      <c r="CS154" s="11">
        <v>31</v>
      </c>
      <c r="CT154" s="11">
        <v>0</v>
      </c>
      <c r="CU154" s="11">
        <v>4.16</v>
      </c>
      <c r="CV154" s="11"/>
      <c r="CW154" s="11">
        <v>18</v>
      </c>
      <c r="CX154" s="11">
        <v>0.7</v>
      </c>
    </row>
    <row r="155" spans="1:102" ht="12" x14ac:dyDescent="0.15">
      <c r="A155" s="9" t="s">
        <v>85</v>
      </c>
      <c r="B155" s="9" t="s">
        <v>86</v>
      </c>
      <c r="C155" s="9" t="s">
        <v>87</v>
      </c>
      <c r="D155" s="10" t="s">
        <v>219</v>
      </c>
      <c r="E155" s="11">
        <v>749207</v>
      </c>
      <c r="F155" s="11">
        <v>6252963</v>
      </c>
      <c r="G155" s="9" t="s">
        <v>89</v>
      </c>
      <c r="H155" s="12" t="s">
        <v>406</v>
      </c>
      <c r="I155" s="9" t="s">
        <v>90</v>
      </c>
      <c r="J155" s="11">
        <v>1140</v>
      </c>
      <c r="K155" s="9" t="s">
        <v>91</v>
      </c>
      <c r="L155" s="11">
        <v>149.69296833888799</v>
      </c>
      <c r="M155" s="11">
        <v>-33.834218492134497</v>
      </c>
      <c r="N155" s="9" t="s">
        <v>93</v>
      </c>
      <c r="O155" s="9" t="s">
        <v>94</v>
      </c>
      <c r="P155" s="9">
        <v>55</v>
      </c>
      <c r="Q155" s="9" t="s">
        <v>95</v>
      </c>
      <c r="R155" s="9" t="s">
        <v>110</v>
      </c>
      <c r="S155" s="9" t="s">
        <v>97</v>
      </c>
      <c r="T155" s="9" t="s">
        <v>92</v>
      </c>
      <c r="U155" s="9" t="s">
        <v>92</v>
      </c>
      <c r="V155" s="9" t="s">
        <v>98</v>
      </c>
      <c r="W155" s="9" t="s">
        <v>99</v>
      </c>
      <c r="X155" s="9" t="s">
        <v>100</v>
      </c>
      <c r="Y155" s="9" t="s">
        <v>101</v>
      </c>
      <c r="Z155" s="9" t="s">
        <v>102</v>
      </c>
      <c r="AA155" s="9" t="s">
        <v>103</v>
      </c>
      <c r="AB155" s="9" t="s">
        <v>220</v>
      </c>
      <c r="AC155" s="9" t="s">
        <v>104</v>
      </c>
      <c r="AD155" s="9" t="s">
        <v>105</v>
      </c>
      <c r="AE155" s="9" t="s">
        <v>106</v>
      </c>
      <c r="AF155" s="9" t="s">
        <v>107</v>
      </c>
      <c r="AG155" s="11">
        <v>28</v>
      </c>
      <c r="AH155" s="11">
        <v>1.69</v>
      </c>
      <c r="AI155" s="11">
        <v>1.2</v>
      </c>
      <c r="AJ155" s="11">
        <v>0.9</v>
      </c>
      <c r="AK155" s="11">
        <f t="shared" si="8"/>
        <v>900</v>
      </c>
      <c r="AL155" s="11">
        <v>3</v>
      </c>
      <c r="AM155" s="11">
        <v>58.7</v>
      </c>
      <c r="AN155" s="11">
        <v>0.5</v>
      </c>
      <c r="AO155" s="11">
        <v>0.18</v>
      </c>
      <c r="AP155" s="13">
        <v>0.05</v>
      </c>
      <c r="AQ155" s="13">
        <f t="shared" si="9"/>
        <v>500</v>
      </c>
      <c r="AR155" s="11">
        <v>0.04</v>
      </c>
      <c r="AS155" s="11">
        <v>46.6</v>
      </c>
      <c r="AT155" s="11">
        <v>3.3</v>
      </c>
      <c r="AU155" s="11">
        <v>19.600000000000001</v>
      </c>
      <c r="AV155" s="11">
        <v>1.49</v>
      </c>
      <c r="AW155" s="11">
        <v>10.08</v>
      </c>
      <c r="AX155" s="11"/>
      <c r="AY155" s="11"/>
      <c r="AZ155" s="11"/>
      <c r="BA155" s="11">
        <v>1.29</v>
      </c>
      <c r="BB155" s="11">
        <v>4.5</v>
      </c>
      <c r="BC155" s="11"/>
      <c r="BD155" s="11"/>
      <c r="BE155" s="11">
        <v>0.03</v>
      </c>
      <c r="BF155" s="11">
        <v>25</v>
      </c>
      <c r="BG155" s="11"/>
      <c r="BH155" s="11"/>
      <c r="BI155" s="13">
        <v>0.09</v>
      </c>
      <c r="BJ155" s="11">
        <v>16.7</v>
      </c>
      <c r="BK155" s="11">
        <v>6.2</v>
      </c>
      <c r="BL155" s="11"/>
      <c r="BM155" s="11">
        <v>7.0000000000000007E-2</v>
      </c>
      <c r="BN155" s="11">
        <v>341</v>
      </c>
      <c r="BO155" s="11">
        <v>0.52</v>
      </c>
      <c r="BP155" s="14">
        <v>4.0000000000000001E-3</v>
      </c>
      <c r="BQ155" s="11">
        <v>0.33</v>
      </c>
      <c r="BR155" s="11"/>
      <c r="BS155" s="11">
        <v>6.5</v>
      </c>
      <c r="BT155" s="13">
        <v>2.8000000000000001E-2</v>
      </c>
      <c r="BU155" s="13">
        <f t="shared" si="10"/>
        <v>280</v>
      </c>
      <c r="BV155" s="11">
        <v>11.55</v>
      </c>
      <c r="BW155" s="11">
        <v>0</v>
      </c>
      <c r="BX155" s="11"/>
      <c r="BY155" s="11"/>
      <c r="BZ155" s="11">
        <v>21.4</v>
      </c>
      <c r="CA155" s="11"/>
      <c r="CB155" s="15">
        <v>0.02</v>
      </c>
      <c r="CC155" s="11">
        <v>0.46</v>
      </c>
      <c r="CD155" s="11">
        <v>3.1</v>
      </c>
      <c r="CE155" s="11">
        <v>0.1</v>
      </c>
      <c r="CF155" s="11"/>
      <c r="CG155" s="11"/>
      <c r="CH155" s="11">
        <v>0.8</v>
      </c>
      <c r="CI155" s="11">
        <v>12.4</v>
      </c>
      <c r="CJ155" s="11"/>
      <c r="CK155" s="11"/>
      <c r="CL155" s="11"/>
      <c r="CM155" s="11">
        <v>3.9</v>
      </c>
      <c r="CN155" s="16">
        <v>1.2E-2</v>
      </c>
      <c r="CO155" s="15">
        <f t="shared" si="11"/>
        <v>120</v>
      </c>
      <c r="CP155" s="11"/>
      <c r="CQ155" s="11">
        <v>0.13</v>
      </c>
      <c r="CR155" s="11">
        <v>0.7</v>
      </c>
      <c r="CS155" s="11">
        <v>38</v>
      </c>
      <c r="CT155" s="11">
        <v>0</v>
      </c>
      <c r="CU155" s="11">
        <v>6.26</v>
      </c>
      <c r="CV155" s="11"/>
      <c r="CW155" s="11">
        <v>15.4</v>
      </c>
      <c r="CX155" s="11">
        <v>1.8</v>
      </c>
    </row>
    <row r="156" spans="1:102" ht="12" x14ac:dyDescent="0.15">
      <c r="A156" s="9" t="s">
        <v>85</v>
      </c>
      <c r="B156" s="9" t="s">
        <v>86</v>
      </c>
      <c r="C156" s="9" t="s">
        <v>87</v>
      </c>
      <c r="D156" s="10" t="s">
        <v>325</v>
      </c>
      <c r="E156" s="11">
        <v>748991</v>
      </c>
      <c r="F156" s="11">
        <v>6252952</v>
      </c>
      <c r="G156" s="9" t="s">
        <v>89</v>
      </c>
      <c r="H156" s="12" t="s">
        <v>406</v>
      </c>
      <c r="I156" s="9" t="s">
        <v>90</v>
      </c>
      <c r="J156" s="11">
        <v>1126</v>
      </c>
      <c r="K156" s="9" t="s">
        <v>91</v>
      </c>
      <c r="L156" s="11">
        <v>149.69063957200399</v>
      </c>
      <c r="M156" s="11">
        <v>-33.834368535142602</v>
      </c>
      <c r="N156" s="9" t="s">
        <v>93</v>
      </c>
      <c r="O156" s="9" t="s">
        <v>94</v>
      </c>
      <c r="P156" s="9">
        <v>55</v>
      </c>
      <c r="Q156" s="9" t="s">
        <v>95</v>
      </c>
      <c r="R156" s="9" t="s">
        <v>110</v>
      </c>
      <c r="S156" s="9" t="s">
        <v>97</v>
      </c>
      <c r="T156" s="9" t="s">
        <v>92</v>
      </c>
      <c r="U156" s="9" t="s">
        <v>92</v>
      </c>
      <c r="V156" s="9" t="s">
        <v>98</v>
      </c>
      <c r="W156" s="9" t="s">
        <v>99</v>
      </c>
      <c r="X156" s="9" t="s">
        <v>100</v>
      </c>
      <c r="Y156" s="9" t="s">
        <v>101</v>
      </c>
      <c r="Z156" s="9" t="s">
        <v>102</v>
      </c>
      <c r="AA156" s="9" t="s">
        <v>103</v>
      </c>
      <c r="AB156" s="9" t="s">
        <v>92</v>
      </c>
      <c r="AC156" s="9" t="s">
        <v>104</v>
      </c>
      <c r="AD156" s="9" t="s">
        <v>105</v>
      </c>
      <c r="AE156" s="9" t="s">
        <v>106</v>
      </c>
      <c r="AF156" s="9" t="s">
        <v>107</v>
      </c>
      <c r="AG156" s="11">
        <v>50</v>
      </c>
      <c r="AH156" s="11">
        <v>1.68</v>
      </c>
      <c r="AI156" s="11">
        <v>1.6</v>
      </c>
      <c r="AJ156" s="11">
        <v>0.8</v>
      </c>
      <c r="AK156" s="11">
        <f t="shared" si="8"/>
        <v>800</v>
      </c>
      <c r="AL156" s="11">
        <v>3</v>
      </c>
      <c r="AM156" s="11">
        <v>88.8</v>
      </c>
      <c r="AN156" s="11">
        <v>0.5</v>
      </c>
      <c r="AO156" s="11">
        <v>0.18</v>
      </c>
      <c r="AP156" s="13">
        <v>0.11</v>
      </c>
      <c r="AQ156" s="13">
        <f t="shared" si="9"/>
        <v>1100</v>
      </c>
      <c r="AR156" s="11">
        <v>0.02</v>
      </c>
      <c r="AS156" s="11">
        <v>51.9</v>
      </c>
      <c r="AT156" s="11">
        <v>9.3000000000000007</v>
      </c>
      <c r="AU156" s="11">
        <v>21.9</v>
      </c>
      <c r="AV156" s="11">
        <v>1.1599999999999999</v>
      </c>
      <c r="AW156" s="11">
        <v>19.68</v>
      </c>
      <c r="AX156" s="11"/>
      <c r="AY156" s="11"/>
      <c r="AZ156" s="11"/>
      <c r="BA156" s="11">
        <v>1.86</v>
      </c>
      <c r="BB156" s="11">
        <v>4.9000000000000004</v>
      </c>
      <c r="BC156" s="11"/>
      <c r="BD156" s="11"/>
      <c r="BE156" s="11">
        <v>0.06</v>
      </c>
      <c r="BF156" s="11">
        <v>26</v>
      </c>
      <c r="BG156" s="11"/>
      <c r="BH156" s="11">
        <v>0.02</v>
      </c>
      <c r="BI156" s="13">
        <v>0.15</v>
      </c>
      <c r="BJ156" s="11">
        <v>25</v>
      </c>
      <c r="BK156" s="11">
        <v>4.7</v>
      </c>
      <c r="BL156" s="11"/>
      <c r="BM156" s="11">
        <v>7.0000000000000007E-2</v>
      </c>
      <c r="BN156" s="11">
        <v>957</v>
      </c>
      <c r="BO156" s="11">
        <v>0.49</v>
      </c>
      <c r="BP156" s="14">
        <v>3.0000000000000001E-3</v>
      </c>
      <c r="BQ156" s="11">
        <v>0.3</v>
      </c>
      <c r="BR156" s="11"/>
      <c r="BS156" s="11">
        <v>8.8000000000000007</v>
      </c>
      <c r="BT156" s="13">
        <v>2.1999999999999999E-2</v>
      </c>
      <c r="BU156" s="13">
        <f t="shared" si="10"/>
        <v>220</v>
      </c>
      <c r="BV156" s="11">
        <v>12.8</v>
      </c>
      <c r="BW156" s="11">
        <v>0</v>
      </c>
      <c r="BX156" s="11"/>
      <c r="BY156" s="11"/>
      <c r="BZ156" s="11">
        <v>24.6</v>
      </c>
      <c r="CA156" s="11"/>
      <c r="CB156" s="15"/>
      <c r="CC156" s="11">
        <v>0.24</v>
      </c>
      <c r="CD156" s="11">
        <v>5.0999999999999996</v>
      </c>
      <c r="CE156" s="11">
        <v>0.1</v>
      </c>
      <c r="CF156" s="11"/>
      <c r="CG156" s="11"/>
      <c r="CH156" s="11">
        <v>0.7</v>
      </c>
      <c r="CI156" s="11">
        <v>14.9</v>
      </c>
      <c r="CJ156" s="11"/>
      <c r="CK156" s="11"/>
      <c r="CL156" s="11"/>
      <c r="CM156" s="11">
        <v>5.2</v>
      </c>
      <c r="CN156" s="16">
        <v>2.3E-2</v>
      </c>
      <c r="CO156" s="15">
        <f t="shared" si="11"/>
        <v>230</v>
      </c>
      <c r="CP156" s="11"/>
      <c r="CQ156" s="11">
        <v>0.21</v>
      </c>
      <c r="CR156" s="11">
        <v>0.8</v>
      </c>
      <c r="CS156" s="11">
        <v>47</v>
      </c>
      <c r="CT156" s="11">
        <v>0</v>
      </c>
      <c r="CU156" s="11">
        <v>12.45</v>
      </c>
      <c r="CV156" s="11"/>
      <c r="CW156" s="11">
        <v>24.6</v>
      </c>
      <c r="CX156" s="11">
        <v>2.6</v>
      </c>
    </row>
    <row r="157" spans="1:102" ht="12" x14ac:dyDescent="0.15">
      <c r="A157" s="9" t="s">
        <v>85</v>
      </c>
      <c r="B157" s="9" t="s">
        <v>86</v>
      </c>
      <c r="C157" s="9" t="s">
        <v>87</v>
      </c>
      <c r="D157" s="10" t="s">
        <v>224</v>
      </c>
      <c r="E157" s="11">
        <v>748802</v>
      </c>
      <c r="F157" s="11">
        <v>6252947</v>
      </c>
      <c r="G157" s="9" t="s">
        <v>89</v>
      </c>
      <c r="H157" s="12" t="s">
        <v>406</v>
      </c>
      <c r="I157" s="9" t="s">
        <v>90</v>
      </c>
      <c r="J157" s="11">
        <v>1117</v>
      </c>
      <c r="K157" s="9" t="s">
        <v>91</v>
      </c>
      <c r="L157" s="11">
        <v>149.68860058625199</v>
      </c>
      <c r="M157" s="11">
        <v>-33.8344581193994</v>
      </c>
      <c r="N157" s="9" t="s">
        <v>93</v>
      </c>
      <c r="O157" s="9" t="s">
        <v>94</v>
      </c>
      <c r="P157" s="9">
        <v>55</v>
      </c>
      <c r="Q157" s="9" t="s">
        <v>95</v>
      </c>
      <c r="R157" s="9" t="s">
        <v>110</v>
      </c>
      <c r="S157" s="9" t="s">
        <v>97</v>
      </c>
      <c r="T157" s="9" t="s">
        <v>92</v>
      </c>
      <c r="U157" s="9" t="s">
        <v>92</v>
      </c>
      <c r="V157" s="9" t="s">
        <v>98</v>
      </c>
      <c r="W157" s="9" t="s">
        <v>99</v>
      </c>
      <c r="X157" s="9" t="s">
        <v>100</v>
      </c>
      <c r="Y157" s="9" t="s">
        <v>101</v>
      </c>
      <c r="Z157" s="9" t="s">
        <v>102</v>
      </c>
      <c r="AA157" s="9" t="s">
        <v>103</v>
      </c>
      <c r="AB157" s="9" t="s">
        <v>92</v>
      </c>
      <c r="AC157" s="9" t="s">
        <v>104</v>
      </c>
      <c r="AD157" s="9" t="s">
        <v>105</v>
      </c>
      <c r="AE157" s="9" t="s">
        <v>106</v>
      </c>
      <c r="AF157" s="9" t="s">
        <v>107</v>
      </c>
      <c r="AG157" s="11">
        <v>29</v>
      </c>
      <c r="AH157" s="11">
        <v>0.63</v>
      </c>
      <c r="AI157" s="11">
        <v>0.2</v>
      </c>
      <c r="AJ157" s="11">
        <v>0.2</v>
      </c>
      <c r="AK157" s="11">
        <f t="shared" si="8"/>
        <v>200</v>
      </c>
      <c r="AL157" s="11">
        <v>1</v>
      </c>
      <c r="AM157" s="11">
        <v>28.3</v>
      </c>
      <c r="AN157" s="11">
        <v>0.1</v>
      </c>
      <c r="AO157" s="11">
        <v>0.11</v>
      </c>
      <c r="AP157" s="13">
        <v>0.05</v>
      </c>
      <c r="AQ157" s="13">
        <f t="shared" si="9"/>
        <v>500</v>
      </c>
      <c r="AR157" s="11"/>
      <c r="AS157" s="11">
        <v>32.799999999999997</v>
      </c>
      <c r="AT157" s="11">
        <v>2.7</v>
      </c>
      <c r="AU157" s="11">
        <v>9.1999999999999993</v>
      </c>
      <c r="AV157" s="11">
        <v>0.66</v>
      </c>
      <c r="AW157" s="11">
        <v>5.24</v>
      </c>
      <c r="AX157" s="11"/>
      <c r="AY157" s="11"/>
      <c r="AZ157" s="11"/>
      <c r="BA157" s="11">
        <v>0.56000000000000005</v>
      </c>
      <c r="BB157" s="11">
        <v>1.7</v>
      </c>
      <c r="BC157" s="11"/>
      <c r="BD157" s="11"/>
      <c r="BE157" s="11"/>
      <c r="BF157" s="11">
        <v>10</v>
      </c>
      <c r="BG157" s="11"/>
      <c r="BH157" s="11"/>
      <c r="BI157" s="13">
        <v>0.04</v>
      </c>
      <c r="BJ157" s="11">
        <v>15.4</v>
      </c>
      <c r="BK157" s="11">
        <v>2.5</v>
      </c>
      <c r="BL157" s="11"/>
      <c r="BM157" s="11">
        <v>0.04</v>
      </c>
      <c r="BN157" s="11">
        <v>221</v>
      </c>
      <c r="BO157" s="11">
        <v>0.36</v>
      </c>
      <c r="BP157" s="14">
        <v>3.0000000000000001E-3</v>
      </c>
      <c r="BQ157" s="11">
        <v>0.22</v>
      </c>
      <c r="BR157" s="11"/>
      <c r="BS157" s="11">
        <v>3.3</v>
      </c>
      <c r="BT157" s="13">
        <v>6.0000000000000001E-3</v>
      </c>
      <c r="BU157" s="13">
        <f t="shared" si="10"/>
        <v>60</v>
      </c>
      <c r="BV157" s="11">
        <v>6.53</v>
      </c>
      <c r="BW157" s="11">
        <v>0</v>
      </c>
      <c r="BX157" s="11"/>
      <c r="BY157" s="11"/>
      <c r="BZ157" s="11">
        <v>10.1</v>
      </c>
      <c r="CA157" s="11"/>
      <c r="CB157" s="15"/>
      <c r="CC157" s="11">
        <v>7.0000000000000007E-2</v>
      </c>
      <c r="CD157" s="11">
        <v>2.2000000000000002</v>
      </c>
      <c r="CE157" s="11"/>
      <c r="CF157" s="11"/>
      <c r="CG157" s="11"/>
      <c r="CH157" s="11">
        <v>0.4</v>
      </c>
      <c r="CI157" s="11">
        <v>7.7</v>
      </c>
      <c r="CJ157" s="11"/>
      <c r="CK157" s="11"/>
      <c r="CL157" s="11"/>
      <c r="CM157" s="11">
        <v>3.8</v>
      </c>
      <c r="CN157" s="16">
        <v>1.4E-2</v>
      </c>
      <c r="CO157" s="15">
        <f t="shared" si="11"/>
        <v>140</v>
      </c>
      <c r="CP157" s="11"/>
      <c r="CQ157" s="11">
        <v>0.1</v>
      </c>
      <c r="CR157" s="11">
        <v>0.5</v>
      </c>
      <c r="CS157" s="11">
        <v>20</v>
      </c>
      <c r="CT157" s="11">
        <v>0</v>
      </c>
      <c r="CU157" s="11">
        <v>5.28</v>
      </c>
      <c r="CV157" s="11"/>
      <c r="CW157" s="11">
        <v>10.1</v>
      </c>
      <c r="CX157" s="11">
        <v>1.1000000000000001</v>
      </c>
    </row>
    <row r="158" spans="1:102" ht="12" x14ac:dyDescent="0.15">
      <c r="A158" s="9" t="s">
        <v>85</v>
      </c>
      <c r="B158" s="9" t="s">
        <v>86</v>
      </c>
      <c r="C158" s="9" t="s">
        <v>87</v>
      </c>
      <c r="D158" s="10" t="s">
        <v>371</v>
      </c>
      <c r="E158" s="11">
        <v>748494</v>
      </c>
      <c r="F158" s="11">
        <v>6252740</v>
      </c>
      <c r="G158" s="9" t="s">
        <v>89</v>
      </c>
      <c r="H158" s="12" t="s">
        <v>406</v>
      </c>
      <c r="I158" s="9" t="s">
        <v>90</v>
      </c>
      <c r="J158" s="11">
        <v>1111</v>
      </c>
      <c r="K158" s="9" t="s">
        <v>91</v>
      </c>
      <c r="L158" s="11">
        <v>149.68533384516601</v>
      </c>
      <c r="M158" s="11">
        <v>-33.836395537944298</v>
      </c>
      <c r="N158" s="9" t="s">
        <v>93</v>
      </c>
      <c r="O158" s="9" t="s">
        <v>94</v>
      </c>
      <c r="P158" s="9">
        <v>55</v>
      </c>
      <c r="Q158" s="9" t="s">
        <v>95</v>
      </c>
      <c r="R158" s="9" t="s">
        <v>110</v>
      </c>
      <c r="S158" s="9" t="s">
        <v>97</v>
      </c>
      <c r="T158" s="9" t="s">
        <v>92</v>
      </c>
      <c r="U158" s="9" t="s">
        <v>92</v>
      </c>
      <c r="V158" s="9" t="s">
        <v>98</v>
      </c>
      <c r="W158" s="9" t="s">
        <v>99</v>
      </c>
      <c r="X158" s="9" t="s">
        <v>100</v>
      </c>
      <c r="Y158" s="9" t="s">
        <v>101</v>
      </c>
      <c r="Z158" s="9" t="s">
        <v>102</v>
      </c>
      <c r="AA158" s="9" t="s">
        <v>103</v>
      </c>
      <c r="AB158" s="9" t="s">
        <v>92</v>
      </c>
      <c r="AC158" s="9" t="s">
        <v>104</v>
      </c>
      <c r="AD158" s="9" t="s">
        <v>105</v>
      </c>
      <c r="AE158" s="9" t="s">
        <v>106</v>
      </c>
      <c r="AF158" s="9" t="s">
        <v>107</v>
      </c>
      <c r="AG158" s="11">
        <v>24</v>
      </c>
      <c r="AH158" s="11">
        <v>1.33</v>
      </c>
      <c r="AI158" s="11">
        <v>3.6</v>
      </c>
      <c r="AJ158" s="11">
        <v>3.9</v>
      </c>
      <c r="AK158" s="11">
        <f t="shared" si="8"/>
        <v>3900</v>
      </c>
      <c r="AL158" s="11">
        <v>3</v>
      </c>
      <c r="AM158" s="11">
        <v>103.3</v>
      </c>
      <c r="AN158" s="11">
        <v>0.5</v>
      </c>
      <c r="AO158" s="11">
        <v>0.1</v>
      </c>
      <c r="AP158" s="13">
        <v>0.14000000000000001</v>
      </c>
      <c r="AQ158" s="13">
        <f t="shared" si="9"/>
        <v>1400.0000000000002</v>
      </c>
      <c r="AR158" s="11">
        <v>0.08</v>
      </c>
      <c r="AS158" s="11">
        <v>29.2</v>
      </c>
      <c r="AT158" s="11">
        <v>15.3</v>
      </c>
      <c r="AU158" s="11">
        <v>20.3</v>
      </c>
      <c r="AV158" s="11">
        <v>0.5</v>
      </c>
      <c r="AW158" s="11">
        <v>54.65</v>
      </c>
      <c r="AX158" s="11"/>
      <c r="AY158" s="11"/>
      <c r="AZ158" s="11"/>
      <c r="BA158" s="11">
        <v>2.06</v>
      </c>
      <c r="BB158" s="11">
        <v>4.2</v>
      </c>
      <c r="BC158" s="11"/>
      <c r="BD158" s="11"/>
      <c r="BE158" s="11">
        <v>0.03</v>
      </c>
      <c r="BF158" s="11">
        <v>24</v>
      </c>
      <c r="BG158" s="11"/>
      <c r="BH158" s="11">
        <v>0.02</v>
      </c>
      <c r="BI158" s="13">
        <v>0.06</v>
      </c>
      <c r="BJ158" s="11">
        <v>16.3</v>
      </c>
      <c r="BK158" s="11">
        <v>4.3</v>
      </c>
      <c r="BL158" s="11"/>
      <c r="BM158" s="11">
        <v>0.18</v>
      </c>
      <c r="BN158" s="11">
        <v>863</v>
      </c>
      <c r="BO158" s="11">
        <v>0.56999999999999995</v>
      </c>
      <c r="BP158" s="14">
        <v>4.0000000000000001E-3</v>
      </c>
      <c r="BQ158" s="11">
        <v>1.04</v>
      </c>
      <c r="BR158" s="11"/>
      <c r="BS158" s="11">
        <v>6.8</v>
      </c>
      <c r="BT158" s="13">
        <v>4.5999999999999999E-2</v>
      </c>
      <c r="BU158" s="13">
        <f t="shared" si="10"/>
        <v>460</v>
      </c>
      <c r="BV158" s="11">
        <v>6.38</v>
      </c>
      <c r="BW158" s="11">
        <v>0</v>
      </c>
      <c r="BX158" s="11"/>
      <c r="BY158" s="11"/>
      <c r="BZ158" s="11">
        <v>11.6</v>
      </c>
      <c r="CA158" s="11"/>
      <c r="CB158" s="15">
        <v>0.03</v>
      </c>
      <c r="CC158" s="11">
        <v>0.55000000000000004</v>
      </c>
      <c r="CD158" s="11">
        <v>4.4000000000000004</v>
      </c>
      <c r="CE158" s="11">
        <v>0.2</v>
      </c>
      <c r="CF158" s="11"/>
      <c r="CG158" s="11"/>
      <c r="CH158" s="11">
        <v>0.4</v>
      </c>
      <c r="CI158" s="11">
        <v>27.8</v>
      </c>
      <c r="CJ158" s="11"/>
      <c r="CK158" s="11"/>
      <c r="CL158" s="11"/>
      <c r="CM158" s="11">
        <v>1.9</v>
      </c>
      <c r="CN158" s="16">
        <v>0.05</v>
      </c>
      <c r="CO158" s="15">
        <f t="shared" si="11"/>
        <v>500</v>
      </c>
      <c r="CP158" s="11"/>
      <c r="CQ158" s="11">
        <v>0.08</v>
      </c>
      <c r="CR158" s="11">
        <v>1</v>
      </c>
      <c r="CS158" s="11">
        <v>78</v>
      </c>
      <c r="CT158" s="11">
        <v>0</v>
      </c>
      <c r="CU158" s="11">
        <v>5.99</v>
      </c>
      <c r="CV158" s="11"/>
      <c r="CW158" s="11">
        <v>24.2</v>
      </c>
      <c r="CX158" s="11">
        <v>1.7</v>
      </c>
    </row>
    <row r="159" spans="1:102" ht="12" x14ac:dyDescent="0.15">
      <c r="A159" s="9" t="s">
        <v>85</v>
      </c>
      <c r="B159" s="9" t="s">
        <v>86</v>
      </c>
      <c r="C159" s="9" t="s">
        <v>87</v>
      </c>
      <c r="D159" s="10" t="s">
        <v>351</v>
      </c>
      <c r="E159" s="11">
        <v>748701</v>
      </c>
      <c r="F159" s="11">
        <v>6252747</v>
      </c>
      <c r="G159" s="9" t="s">
        <v>89</v>
      </c>
      <c r="H159" s="12" t="s">
        <v>406</v>
      </c>
      <c r="I159" s="9" t="s">
        <v>90</v>
      </c>
      <c r="J159" s="11">
        <v>1115</v>
      </c>
      <c r="K159" s="9" t="s">
        <v>91</v>
      </c>
      <c r="L159" s="11">
        <v>149.68756664788</v>
      </c>
      <c r="M159" s="11">
        <v>-33.8362837484297</v>
      </c>
      <c r="N159" s="9" t="s">
        <v>93</v>
      </c>
      <c r="O159" s="9" t="s">
        <v>94</v>
      </c>
      <c r="P159" s="9" t="s">
        <v>109</v>
      </c>
      <c r="Q159" s="9" t="s">
        <v>95</v>
      </c>
      <c r="R159" s="9" t="s">
        <v>110</v>
      </c>
      <c r="S159" s="9" t="s">
        <v>97</v>
      </c>
      <c r="T159" s="9" t="s">
        <v>92</v>
      </c>
      <c r="U159" s="9" t="s">
        <v>92</v>
      </c>
      <c r="V159" s="9" t="s">
        <v>98</v>
      </c>
      <c r="W159" s="9" t="s">
        <v>99</v>
      </c>
      <c r="X159" s="9" t="s">
        <v>100</v>
      </c>
      <c r="Y159" s="9" t="s">
        <v>101</v>
      </c>
      <c r="Z159" s="9" t="s">
        <v>102</v>
      </c>
      <c r="AA159" s="9" t="s">
        <v>103</v>
      </c>
      <c r="AB159" s="9" t="s">
        <v>92</v>
      </c>
      <c r="AC159" s="9" t="s">
        <v>104</v>
      </c>
      <c r="AD159" s="9" t="s">
        <v>105</v>
      </c>
      <c r="AE159" s="9" t="s">
        <v>106</v>
      </c>
      <c r="AF159" s="9" t="s">
        <v>107</v>
      </c>
      <c r="AG159" s="11">
        <v>21</v>
      </c>
      <c r="AH159" s="11">
        <v>0.67</v>
      </c>
      <c r="AI159" s="11">
        <v>1</v>
      </c>
      <c r="AJ159" s="11">
        <v>1</v>
      </c>
      <c r="AK159" s="11">
        <f t="shared" si="8"/>
        <v>1000</v>
      </c>
      <c r="AL159" s="11"/>
      <c r="AM159" s="11">
        <v>33</v>
      </c>
      <c r="AN159" s="11">
        <v>0.1</v>
      </c>
      <c r="AO159" s="11">
        <v>0.12</v>
      </c>
      <c r="AP159" s="13">
        <v>0.05</v>
      </c>
      <c r="AQ159" s="13">
        <f t="shared" si="9"/>
        <v>500</v>
      </c>
      <c r="AR159" s="11">
        <v>0.02</v>
      </c>
      <c r="AS159" s="11">
        <v>22.6</v>
      </c>
      <c r="AT159" s="11">
        <v>1.5</v>
      </c>
      <c r="AU159" s="11">
        <v>9.1999999999999993</v>
      </c>
      <c r="AV159" s="11">
        <v>0.67</v>
      </c>
      <c r="AW159" s="11">
        <v>7.68</v>
      </c>
      <c r="AX159" s="11"/>
      <c r="AY159" s="11"/>
      <c r="AZ159" s="11"/>
      <c r="BA159" s="11">
        <v>0.67</v>
      </c>
      <c r="BB159" s="11">
        <v>1.7</v>
      </c>
      <c r="BC159" s="11"/>
      <c r="BD159" s="11"/>
      <c r="BE159" s="11"/>
      <c r="BF159" s="11">
        <v>9</v>
      </c>
      <c r="BG159" s="11"/>
      <c r="BH159" s="11"/>
      <c r="BI159" s="13">
        <v>0.04</v>
      </c>
      <c r="BJ159" s="11">
        <v>12.1</v>
      </c>
      <c r="BK159" s="11">
        <v>2.5</v>
      </c>
      <c r="BL159" s="11"/>
      <c r="BM159" s="11">
        <v>0.04</v>
      </c>
      <c r="BN159" s="11">
        <v>86</v>
      </c>
      <c r="BO159" s="11">
        <v>0.45</v>
      </c>
      <c r="BP159" s="14">
        <v>4.0000000000000001E-3</v>
      </c>
      <c r="BQ159" s="11">
        <v>0.16</v>
      </c>
      <c r="BR159" s="11"/>
      <c r="BS159" s="11">
        <v>2.4</v>
      </c>
      <c r="BT159" s="13">
        <v>1.2999999999999999E-2</v>
      </c>
      <c r="BU159" s="13">
        <f t="shared" si="10"/>
        <v>130</v>
      </c>
      <c r="BV159" s="11">
        <v>6.48</v>
      </c>
      <c r="BW159" s="11">
        <v>0</v>
      </c>
      <c r="BX159" s="11"/>
      <c r="BY159" s="11"/>
      <c r="BZ159" s="11">
        <v>7</v>
      </c>
      <c r="CA159" s="11"/>
      <c r="CB159" s="15">
        <v>0.02</v>
      </c>
      <c r="CC159" s="11">
        <v>0.08</v>
      </c>
      <c r="CD159" s="11">
        <v>1.6</v>
      </c>
      <c r="CE159" s="11">
        <v>0.1</v>
      </c>
      <c r="CF159" s="11"/>
      <c r="CG159" s="11"/>
      <c r="CH159" s="11">
        <v>0.3</v>
      </c>
      <c r="CI159" s="11">
        <v>7.4</v>
      </c>
      <c r="CJ159" s="11"/>
      <c r="CK159" s="11"/>
      <c r="CL159" s="11"/>
      <c r="CM159" s="11">
        <v>2.1</v>
      </c>
      <c r="CN159" s="16">
        <v>8.0000000000000002E-3</v>
      </c>
      <c r="CO159" s="15">
        <f t="shared" si="11"/>
        <v>80</v>
      </c>
      <c r="CP159" s="11"/>
      <c r="CQ159" s="11">
        <v>7.0000000000000007E-2</v>
      </c>
      <c r="CR159" s="11">
        <v>0.4</v>
      </c>
      <c r="CS159" s="11">
        <v>23</v>
      </c>
      <c r="CT159" s="11">
        <v>0</v>
      </c>
      <c r="CU159" s="11">
        <v>3.09</v>
      </c>
      <c r="CV159" s="11"/>
      <c r="CW159" s="11">
        <v>10.3</v>
      </c>
      <c r="CX159" s="11">
        <v>0.5</v>
      </c>
    </row>
    <row r="160" spans="1:102" ht="12" x14ac:dyDescent="0.15">
      <c r="A160" s="9" t="s">
        <v>85</v>
      </c>
      <c r="B160" s="9" t="s">
        <v>86</v>
      </c>
      <c r="C160" s="9" t="s">
        <v>87</v>
      </c>
      <c r="D160" s="10" t="s">
        <v>253</v>
      </c>
      <c r="E160" s="11">
        <v>748911</v>
      </c>
      <c r="F160" s="11">
        <v>6252764</v>
      </c>
      <c r="G160" s="9" t="s">
        <v>89</v>
      </c>
      <c r="H160" s="12" t="s">
        <v>406</v>
      </c>
      <c r="I160" s="9" t="s">
        <v>90</v>
      </c>
      <c r="J160" s="11">
        <v>1125</v>
      </c>
      <c r="K160" s="9" t="s">
        <v>91</v>
      </c>
      <c r="L160" s="11">
        <v>149.68982900564001</v>
      </c>
      <c r="M160" s="11">
        <v>-33.836081119745899</v>
      </c>
      <c r="N160" s="9" t="s">
        <v>93</v>
      </c>
      <c r="O160" s="9" t="s">
        <v>94</v>
      </c>
      <c r="P160" s="9">
        <v>55</v>
      </c>
      <c r="Q160" s="9" t="s">
        <v>95</v>
      </c>
      <c r="R160" s="9" t="s">
        <v>110</v>
      </c>
      <c r="S160" s="9" t="s">
        <v>97</v>
      </c>
      <c r="T160" s="9" t="s">
        <v>92</v>
      </c>
      <c r="U160" s="9" t="s">
        <v>92</v>
      </c>
      <c r="V160" s="9" t="s">
        <v>98</v>
      </c>
      <c r="W160" s="9" t="s">
        <v>99</v>
      </c>
      <c r="X160" s="9" t="s">
        <v>100</v>
      </c>
      <c r="Y160" s="9" t="s">
        <v>101</v>
      </c>
      <c r="Z160" s="9" t="s">
        <v>102</v>
      </c>
      <c r="AA160" s="9" t="s">
        <v>103</v>
      </c>
      <c r="AB160" s="9" t="s">
        <v>92</v>
      </c>
      <c r="AC160" s="9" t="s">
        <v>104</v>
      </c>
      <c r="AD160" s="9" t="s">
        <v>105</v>
      </c>
      <c r="AE160" s="9" t="s">
        <v>106</v>
      </c>
      <c r="AF160" s="9" t="s">
        <v>107</v>
      </c>
      <c r="AG160" s="11">
        <v>21</v>
      </c>
      <c r="AH160" s="11">
        <v>0.66</v>
      </c>
      <c r="AI160" s="11">
        <v>0.3</v>
      </c>
      <c r="AJ160" s="11"/>
      <c r="AK160" s="11">
        <f t="shared" si="8"/>
        <v>0</v>
      </c>
      <c r="AL160" s="11">
        <v>1</v>
      </c>
      <c r="AM160" s="11">
        <v>37.6</v>
      </c>
      <c r="AN160" s="11">
        <v>0.3</v>
      </c>
      <c r="AO160" s="11">
        <v>0.09</v>
      </c>
      <c r="AP160" s="13">
        <v>7.0000000000000007E-2</v>
      </c>
      <c r="AQ160" s="13">
        <f t="shared" si="9"/>
        <v>700.00000000000011</v>
      </c>
      <c r="AR160" s="11">
        <v>0.01</v>
      </c>
      <c r="AS160" s="11">
        <v>32.700000000000003</v>
      </c>
      <c r="AT160" s="11">
        <v>3</v>
      </c>
      <c r="AU160" s="11">
        <v>8.6</v>
      </c>
      <c r="AV160" s="11">
        <v>0.61</v>
      </c>
      <c r="AW160" s="11">
        <v>8.9</v>
      </c>
      <c r="AX160" s="11"/>
      <c r="AY160" s="11"/>
      <c r="AZ160" s="11"/>
      <c r="BA160" s="11">
        <v>0.66</v>
      </c>
      <c r="BB160" s="11">
        <v>1.7</v>
      </c>
      <c r="BC160" s="11"/>
      <c r="BD160" s="11"/>
      <c r="BE160" s="11"/>
      <c r="BF160" s="11">
        <v>23</v>
      </c>
      <c r="BG160" s="11"/>
      <c r="BH160" s="11"/>
      <c r="BI160" s="13">
        <v>0.05</v>
      </c>
      <c r="BJ160" s="11">
        <v>15.3</v>
      </c>
      <c r="BK160" s="11">
        <v>1.8</v>
      </c>
      <c r="BL160" s="11"/>
      <c r="BM160" s="11">
        <v>0.03</v>
      </c>
      <c r="BN160" s="11">
        <v>326</v>
      </c>
      <c r="BO160" s="11">
        <v>0.26</v>
      </c>
      <c r="BP160" s="14">
        <v>2E-3</v>
      </c>
      <c r="BQ160" s="11">
        <v>0.21</v>
      </c>
      <c r="BR160" s="11"/>
      <c r="BS160" s="11">
        <v>2.9</v>
      </c>
      <c r="BT160" s="13">
        <v>8.9999999999999993E-3</v>
      </c>
      <c r="BU160" s="13">
        <f t="shared" si="10"/>
        <v>90</v>
      </c>
      <c r="BV160" s="11">
        <v>5.91</v>
      </c>
      <c r="BW160" s="11">
        <v>0</v>
      </c>
      <c r="BX160" s="11"/>
      <c r="BY160" s="11"/>
      <c r="BZ160" s="11">
        <v>11.1</v>
      </c>
      <c r="CA160" s="11"/>
      <c r="CB160" s="15"/>
      <c r="CC160" s="11">
        <v>7.0000000000000007E-2</v>
      </c>
      <c r="CD160" s="11">
        <v>2.2999999999999998</v>
      </c>
      <c r="CE160" s="11"/>
      <c r="CF160" s="11"/>
      <c r="CG160" s="11"/>
      <c r="CH160" s="11">
        <v>0.3</v>
      </c>
      <c r="CI160" s="11">
        <v>9.1</v>
      </c>
      <c r="CJ160" s="11"/>
      <c r="CK160" s="11"/>
      <c r="CL160" s="11"/>
      <c r="CM160" s="11">
        <v>3.2</v>
      </c>
      <c r="CN160" s="16">
        <v>1.7999999999999999E-2</v>
      </c>
      <c r="CO160" s="15">
        <f t="shared" si="11"/>
        <v>180</v>
      </c>
      <c r="CP160" s="11"/>
      <c r="CQ160" s="11">
        <v>0.09</v>
      </c>
      <c r="CR160" s="11">
        <v>0.5</v>
      </c>
      <c r="CS160" s="11">
        <v>19</v>
      </c>
      <c r="CT160" s="11">
        <v>0</v>
      </c>
      <c r="CU160" s="11">
        <v>5.05</v>
      </c>
      <c r="CV160" s="11"/>
      <c r="CW160" s="11">
        <v>11.4</v>
      </c>
      <c r="CX160" s="11">
        <v>1</v>
      </c>
    </row>
    <row r="161" spans="1:102" ht="12" x14ac:dyDescent="0.15">
      <c r="A161" s="9" t="s">
        <v>85</v>
      </c>
      <c r="B161" s="9" t="s">
        <v>86</v>
      </c>
      <c r="C161" s="9" t="s">
        <v>87</v>
      </c>
      <c r="D161" s="10" t="s">
        <v>230</v>
      </c>
      <c r="E161" s="11">
        <v>749108</v>
      </c>
      <c r="F161" s="11">
        <v>6252748</v>
      </c>
      <c r="G161" s="9" t="s">
        <v>89</v>
      </c>
      <c r="H161" s="12" t="s">
        <v>406</v>
      </c>
      <c r="I161" s="9" t="s">
        <v>90</v>
      </c>
      <c r="J161" s="11">
        <v>1134</v>
      </c>
      <c r="K161" s="9" t="s">
        <v>91</v>
      </c>
      <c r="L161" s="11">
        <v>149.69196033019301</v>
      </c>
      <c r="M161" s="11">
        <v>-33.836178819143903</v>
      </c>
      <c r="N161" s="9" t="s">
        <v>93</v>
      </c>
      <c r="O161" s="9" t="s">
        <v>94</v>
      </c>
      <c r="P161" s="9">
        <v>55</v>
      </c>
      <c r="Q161" s="9" t="s">
        <v>95</v>
      </c>
      <c r="R161" s="9" t="s">
        <v>110</v>
      </c>
      <c r="S161" s="9" t="s">
        <v>97</v>
      </c>
      <c r="T161" s="9" t="s">
        <v>92</v>
      </c>
      <c r="U161" s="9" t="s">
        <v>92</v>
      </c>
      <c r="V161" s="9" t="s">
        <v>98</v>
      </c>
      <c r="W161" s="9" t="s">
        <v>99</v>
      </c>
      <c r="X161" s="9" t="s">
        <v>100</v>
      </c>
      <c r="Y161" s="9" t="s">
        <v>101</v>
      </c>
      <c r="Z161" s="9" t="s">
        <v>102</v>
      </c>
      <c r="AA161" s="9" t="s">
        <v>103</v>
      </c>
      <c r="AB161" s="9" t="s">
        <v>92</v>
      </c>
      <c r="AC161" s="9" t="s">
        <v>104</v>
      </c>
      <c r="AD161" s="9" t="s">
        <v>105</v>
      </c>
      <c r="AE161" s="9" t="s">
        <v>106</v>
      </c>
      <c r="AF161" s="9" t="s">
        <v>107</v>
      </c>
      <c r="AG161" s="11">
        <v>53</v>
      </c>
      <c r="AH161" s="11">
        <v>1.53</v>
      </c>
      <c r="AI161" s="11">
        <v>1.8</v>
      </c>
      <c r="AJ161" s="11"/>
      <c r="AK161" s="11">
        <f t="shared" si="8"/>
        <v>0</v>
      </c>
      <c r="AL161" s="11">
        <v>2</v>
      </c>
      <c r="AM161" s="11">
        <v>118.3</v>
      </c>
      <c r="AN161" s="11">
        <v>0.5</v>
      </c>
      <c r="AO161" s="11">
        <v>0.15</v>
      </c>
      <c r="AP161" s="13">
        <v>0.11</v>
      </c>
      <c r="AQ161" s="13">
        <f t="shared" si="9"/>
        <v>1100</v>
      </c>
      <c r="AR161" s="11">
        <v>0.02</v>
      </c>
      <c r="AS161" s="11">
        <v>56.7</v>
      </c>
      <c r="AT161" s="11">
        <v>8.4</v>
      </c>
      <c r="AU161" s="11">
        <v>20.6</v>
      </c>
      <c r="AV161" s="11">
        <v>1.29</v>
      </c>
      <c r="AW161" s="11">
        <v>25.78</v>
      </c>
      <c r="AX161" s="11"/>
      <c r="AY161" s="11"/>
      <c r="AZ161" s="11"/>
      <c r="BA161" s="11">
        <v>1.67</v>
      </c>
      <c r="BB161" s="11">
        <v>4.5</v>
      </c>
      <c r="BC161" s="11"/>
      <c r="BD161" s="11"/>
      <c r="BE161" s="11"/>
      <c r="BF161" s="11">
        <v>31</v>
      </c>
      <c r="BG161" s="11"/>
      <c r="BH161" s="11">
        <v>0.02</v>
      </c>
      <c r="BI161" s="13">
        <v>0.12</v>
      </c>
      <c r="BJ161" s="11">
        <v>25.4</v>
      </c>
      <c r="BK161" s="11">
        <v>4.4000000000000004</v>
      </c>
      <c r="BL161" s="11"/>
      <c r="BM161" s="11">
        <v>0.06</v>
      </c>
      <c r="BN161" s="11">
        <v>1801</v>
      </c>
      <c r="BO161" s="11">
        <v>0.53</v>
      </c>
      <c r="BP161" s="14">
        <v>3.0000000000000001E-3</v>
      </c>
      <c r="BQ161" s="11">
        <v>0.31</v>
      </c>
      <c r="BR161" s="11"/>
      <c r="BS161" s="11">
        <v>9.5</v>
      </c>
      <c r="BT161" s="13">
        <v>2.4E-2</v>
      </c>
      <c r="BU161" s="13">
        <f t="shared" si="10"/>
        <v>240</v>
      </c>
      <c r="BV161" s="11">
        <v>14.21</v>
      </c>
      <c r="BW161" s="11">
        <v>0</v>
      </c>
      <c r="BX161" s="11"/>
      <c r="BY161" s="11"/>
      <c r="BZ161" s="11">
        <v>27.3</v>
      </c>
      <c r="CA161" s="11"/>
      <c r="CB161" s="15">
        <v>0.01</v>
      </c>
      <c r="CC161" s="11">
        <v>0.34</v>
      </c>
      <c r="CD161" s="11">
        <v>5.2</v>
      </c>
      <c r="CE161" s="11"/>
      <c r="CF161" s="11"/>
      <c r="CG161" s="11"/>
      <c r="CH161" s="11">
        <v>0.6</v>
      </c>
      <c r="CI161" s="11">
        <v>21</v>
      </c>
      <c r="CJ161" s="11"/>
      <c r="CK161" s="11"/>
      <c r="CL161" s="11"/>
      <c r="CM161" s="11">
        <v>4.0999999999999996</v>
      </c>
      <c r="CN161" s="16">
        <v>1.7999999999999999E-2</v>
      </c>
      <c r="CO161" s="15">
        <f t="shared" si="11"/>
        <v>180</v>
      </c>
      <c r="CP161" s="11"/>
      <c r="CQ161" s="11">
        <v>0.22</v>
      </c>
      <c r="CR161" s="11">
        <v>0.8</v>
      </c>
      <c r="CS161" s="11">
        <v>47</v>
      </c>
      <c r="CT161" s="11">
        <v>0</v>
      </c>
      <c r="CU161" s="11">
        <v>13.99</v>
      </c>
      <c r="CV161" s="11"/>
      <c r="CW161" s="11">
        <v>18</v>
      </c>
      <c r="CX161" s="11">
        <v>1.3</v>
      </c>
    </row>
    <row r="162" spans="1:102" ht="12" x14ac:dyDescent="0.15">
      <c r="A162" s="9" t="s">
        <v>85</v>
      </c>
      <c r="B162" s="9" t="s">
        <v>86</v>
      </c>
      <c r="C162" s="9" t="s">
        <v>87</v>
      </c>
      <c r="D162" s="10" t="s">
        <v>228</v>
      </c>
      <c r="E162" s="11">
        <v>748993</v>
      </c>
      <c r="F162" s="11">
        <v>6252546</v>
      </c>
      <c r="G162" s="9" t="s">
        <v>89</v>
      </c>
      <c r="H162" s="12" t="s">
        <v>406</v>
      </c>
      <c r="I162" s="9" t="s">
        <v>90</v>
      </c>
      <c r="J162" s="11">
        <v>1133</v>
      </c>
      <c r="K162" s="9" t="s">
        <v>91</v>
      </c>
      <c r="L162" s="11">
        <v>149.690775865494</v>
      </c>
      <c r="M162" s="11">
        <v>-33.838025792772903</v>
      </c>
      <c r="N162" s="9" t="s">
        <v>93</v>
      </c>
      <c r="O162" s="9" t="s">
        <v>94</v>
      </c>
      <c r="P162" s="9">
        <v>55</v>
      </c>
      <c r="Q162" s="9" t="s">
        <v>95</v>
      </c>
      <c r="R162" s="9" t="s">
        <v>110</v>
      </c>
      <c r="S162" s="9" t="s">
        <v>97</v>
      </c>
      <c r="T162" s="9" t="s">
        <v>92</v>
      </c>
      <c r="U162" s="9" t="s">
        <v>92</v>
      </c>
      <c r="V162" s="9" t="s">
        <v>98</v>
      </c>
      <c r="W162" s="9" t="s">
        <v>99</v>
      </c>
      <c r="X162" s="9" t="s">
        <v>100</v>
      </c>
      <c r="Y162" s="9" t="s">
        <v>101</v>
      </c>
      <c r="Z162" s="9" t="s">
        <v>102</v>
      </c>
      <c r="AA162" s="9" t="s">
        <v>103</v>
      </c>
      <c r="AB162" s="9" t="s">
        <v>92</v>
      </c>
      <c r="AC162" s="9" t="s">
        <v>104</v>
      </c>
      <c r="AD162" s="9" t="s">
        <v>105</v>
      </c>
      <c r="AE162" s="9" t="s">
        <v>106</v>
      </c>
      <c r="AF162" s="9" t="s">
        <v>107</v>
      </c>
      <c r="AG162" s="11">
        <v>27</v>
      </c>
      <c r="AH162" s="11">
        <v>0.69</v>
      </c>
      <c r="AI162" s="11">
        <v>0.9</v>
      </c>
      <c r="AJ162" s="11">
        <v>3.5</v>
      </c>
      <c r="AK162" s="11">
        <f t="shared" si="8"/>
        <v>3500</v>
      </c>
      <c r="AL162" s="11">
        <v>1</v>
      </c>
      <c r="AM162" s="11">
        <v>75.5</v>
      </c>
      <c r="AN162" s="11">
        <v>0.1</v>
      </c>
      <c r="AO162" s="11">
        <v>0.1</v>
      </c>
      <c r="AP162" s="13">
        <v>0.04</v>
      </c>
      <c r="AQ162" s="13">
        <f t="shared" si="9"/>
        <v>400</v>
      </c>
      <c r="AR162" s="11">
        <v>0.03</v>
      </c>
      <c r="AS162" s="11">
        <v>27.7</v>
      </c>
      <c r="AT162" s="11">
        <v>9.9</v>
      </c>
      <c r="AU162" s="11">
        <v>13.5</v>
      </c>
      <c r="AV162" s="11">
        <v>0.52</v>
      </c>
      <c r="AW162" s="11">
        <v>39.590000000000003</v>
      </c>
      <c r="AX162" s="11"/>
      <c r="AY162" s="11"/>
      <c r="AZ162" s="11"/>
      <c r="BA162" s="11">
        <v>0.89</v>
      </c>
      <c r="BB162" s="11">
        <v>1.7</v>
      </c>
      <c r="BC162" s="11"/>
      <c r="BD162" s="11"/>
      <c r="BE162" s="11"/>
      <c r="BF162" s="11">
        <v>23</v>
      </c>
      <c r="BG162" s="11"/>
      <c r="BH162" s="11"/>
      <c r="BI162" s="13">
        <v>0.03</v>
      </c>
      <c r="BJ162" s="11">
        <v>13.5</v>
      </c>
      <c r="BK162" s="11">
        <v>2.2999999999999998</v>
      </c>
      <c r="BL162" s="11"/>
      <c r="BM162" s="11">
        <v>0.03</v>
      </c>
      <c r="BN162" s="11">
        <v>331</v>
      </c>
      <c r="BO162" s="11">
        <v>0.51</v>
      </c>
      <c r="BP162" s="14">
        <v>2E-3</v>
      </c>
      <c r="BQ162" s="11">
        <v>0.21</v>
      </c>
      <c r="BR162" s="11"/>
      <c r="BS162" s="11">
        <v>3</v>
      </c>
      <c r="BT162" s="13">
        <v>1.4E-2</v>
      </c>
      <c r="BU162" s="13">
        <f t="shared" si="10"/>
        <v>140</v>
      </c>
      <c r="BV162" s="11">
        <v>11.09</v>
      </c>
      <c r="BW162" s="11">
        <v>0</v>
      </c>
      <c r="BX162" s="11"/>
      <c r="BY162" s="11"/>
      <c r="BZ162" s="11">
        <v>7.7</v>
      </c>
      <c r="CA162" s="11"/>
      <c r="CB162" s="15">
        <v>0.01</v>
      </c>
      <c r="CC162" s="11">
        <v>0.16</v>
      </c>
      <c r="CD162" s="11">
        <v>3.9</v>
      </c>
      <c r="CE162" s="11"/>
      <c r="CF162" s="11"/>
      <c r="CG162" s="11"/>
      <c r="CH162" s="11">
        <v>0.3</v>
      </c>
      <c r="CI162" s="11">
        <v>7.7</v>
      </c>
      <c r="CJ162" s="11"/>
      <c r="CK162" s="11"/>
      <c r="CL162" s="11"/>
      <c r="CM162" s="11">
        <v>2.2999999999999998</v>
      </c>
      <c r="CN162" s="16">
        <v>1.6E-2</v>
      </c>
      <c r="CO162" s="15">
        <f t="shared" si="11"/>
        <v>160</v>
      </c>
      <c r="CP162" s="11"/>
      <c r="CQ162" s="11">
        <v>0.09</v>
      </c>
      <c r="CR162" s="11">
        <v>0.5</v>
      </c>
      <c r="CS162" s="11">
        <v>32</v>
      </c>
      <c r="CT162" s="11">
        <v>0</v>
      </c>
      <c r="CU162" s="11">
        <v>4.25</v>
      </c>
      <c r="CV162" s="11"/>
      <c r="CW162" s="11">
        <v>9.8000000000000007</v>
      </c>
      <c r="CX162" s="11">
        <v>0.6</v>
      </c>
    </row>
    <row r="163" spans="1:102" ht="12" x14ac:dyDescent="0.15">
      <c r="A163" s="9" t="s">
        <v>85</v>
      </c>
      <c r="B163" s="9" t="s">
        <v>86</v>
      </c>
      <c r="C163" s="9" t="s">
        <v>87</v>
      </c>
      <c r="D163" s="10" t="s">
        <v>355</v>
      </c>
      <c r="E163" s="11">
        <v>748803</v>
      </c>
      <c r="F163" s="11">
        <v>6252552</v>
      </c>
      <c r="G163" s="9" t="s">
        <v>89</v>
      </c>
      <c r="H163" s="12" t="s">
        <v>406</v>
      </c>
      <c r="I163" s="9" t="s">
        <v>90</v>
      </c>
      <c r="J163" s="11">
        <v>1125</v>
      </c>
      <c r="K163" s="9" t="s">
        <v>91</v>
      </c>
      <c r="L163" s="11">
        <v>149.688722891494</v>
      </c>
      <c r="M163" s="11">
        <v>-33.838016517896797</v>
      </c>
      <c r="N163" s="9" t="s">
        <v>93</v>
      </c>
      <c r="O163" s="9" t="s">
        <v>94</v>
      </c>
      <c r="P163" s="9">
        <v>55</v>
      </c>
      <c r="Q163" s="9" t="s">
        <v>95</v>
      </c>
      <c r="R163" s="9" t="s">
        <v>110</v>
      </c>
      <c r="S163" s="9" t="s">
        <v>97</v>
      </c>
      <c r="T163" s="9" t="s">
        <v>92</v>
      </c>
      <c r="U163" s="9" t="s">
        <v>92</v>
      </c>
      <c r="V163" s="9" t="s">
        <v>98</v>
      </c>
      <c r="W163" s="9" t="s">
        <v>99</v>
      </c>
      <c r="X163" s="9" t="s">
        <v>100</v>
      </c>
      <c r="Y163" s="9" t="s">
        <v>101</v>
      </c>
      <c r="Z163" s="9" t="s">
        <v>102</v>
      </c>
      <c r="AA163" s="9" t="s">
        <v>103</v>
      </c>
      <c r="AB163" s="9" t="s">
        <v>92</v>
      </c>
      <c r="AC163" s="9" t="s">
        <v>104</v>
      </c>
      <c r="AD163" s="9" t="s">
        <v>105</v>
      </c>
      <c r="AE163" s="9" t="s">
        <v>106</v>
      </c>
      <c r="AF163" s="9" t="s">
        <v>107</v>
      </c>
      <c r="AG163" s="11">
        <v>32</v>
      </c>
      <c r="AH163" s="11">
        <v>1.34</v>
      </c>
      <c r="AI163" s="11">
        <v>1.8</v>
      </c>
      <c r="AJ163" s="11">
        <v>0.6</v>
      </c>
      <c r="AK163" s="11">
        <f t="shared" si="8"/>
        <v>600</v>
      </c>
      <c r="AL163" s="11">
        <v>1</v>
      </c>
      <c r="AM163" s="11">
        <v>103.3</v>
      </c>
      <c r="AN163" s="11">
        <v>0.3</v>
      </c>
      <c r="AO163" s="11">
        <v>0.7</v>
      </c>
      <c r="AP163" s="13">
        <v>0.14000000000000001</v>
      </c>
      <c r="AQ163" s="13">
        <f t="shared" si="9"/>
        <v>1400.0000000000002</v>
      </c>
      <c r="AR163" s="11">
        <v>0.04</v>
      </c>
      <c r="AS163" s="11">
        <v>34.799999999999997</v>
      </c>
      <c r="AT163" s="11">
        <v>26.4</v>
      </c>
      <c r="AU163" s="11">
        <v>50.9</v>
      </c>
      <c r="AV163" s="11">
        <v>0.53</v>
      </c>
      <c r="AW163" s="11">
        <v>202.74</v>
      </c>
      <c r="AX163" s="11"/>
      <c r="AY163" s="11"/>
      <c r="AZ163" s="11"/>
      <c r="BA163" s="11">
        <v>3.23</v>
      </c>
      <c r="BB163" s="11">
        <v>4.7</v>
      </c>
      <c r="BC163" s="11"/>
      <c r="BD163" s="11"/>
      <c r="BE163" s="11">
        <v>0.04</v>
      </c>
      <c r="BF163" s="11">
        <v>16</v>
      </c>
      <c r="BG163" s="11"/>
      <c r="BH163" s="11">
        <v>0.04</v>
      </c>
      <c r="BI163" s="13">
        <v>0.06</v>
      </c>
      <c r="BJ163" s="11">
        <v>23.8</v>
      </c>
      <c r="BK163" s="11">
        <v>3.1</v>
      </c>
      <c r="BL163" s="11"/>
      <c r="BM163" s="11">
        <v>0.13</v>
      </c>
      <c r="BN163" s="11">
        <v>576</v>
      </c>
      <c r="BO163" s="11">
        <v>1.1399999999999999</v>
      </c>
      <c r="BP163" s="14">
        <v>4.0000000000000001E-3</v>
      </c>
      <c r="BQ163" s="11">
        <v>0.54</v>
      </c>
      <c r="BR163" s="11"/>
      <c r="BS163" s="11">
        <v>6.3</v>
      </c>
      <c r="BT163" s="13">
        <v>4.1000000000000002E-2</v>
      </c>
      <c r="BU163" s="13">
        <f t="shared" si="10"/>
        <v>410</v>
      </c>
      <c r="BV163" s="11">
        <v>16.86</v>
      </c>
      <c r="BW163" s="11">
        <v>0</v>
      </c>
      <c r="BX163" s="11"/>
      <c r="BY163" s="11">
        <v>4</v>
      </c>
      <c r="BZ163" s="11">
        <v>11.3</v>
      </c>
      <c r="CA163" s="11"/>
      <c r="CB163" s="15">
        <v>0.02</v>
      </c>
      <c r="CC163" s="11">
        <v>0.81</v>
      </c>
      <c r="CD163" s="11">
        <v>9.1</v>
      </c>
      <c r="CE163" s="11">
        <v>0.2</v>
      </c>
      <c r="CF163" s="11"/>
      <c r="CG163" s="11"/>
      <c r="CH163" s="11">
        <v>0.9</v>
      </c>
      <c r="CI163" s="11">
        <v>25.5</v>
      </c>
      <c r="CJ163" s="11"/>
      <c r="CK163" s="11"/>
      <c r="CL163" s="11">
        <v>0.03</v>
      </c>
      <c r="CM163" s="11">
        <v>2.5</v>
      </c>
      <c r="CN163" s="16">
        <v>7.0000000000000007E-2</v>
      </c>
      <c r="CO163" s="15">
        <f t="shared" si="11"/>
        <v>700.00000000000011</v>
      </c>
      <c r="CP163" s="11"/>
      <c r="CQ163" s="11">
        <v>7.0000000000000007E-2</v>
      </c>
      <c r="CR163" s="11">
        <v>0.8</v>
      </c>
      <c r="CS163" s="11">
        <v>111</v>
      </c>
      <c r="CT163" s="11">
        <v>0</v>
      </c>
      <c r="CU163" s="11">
        <v>8.6999999999999993</v>
      </c>
      <c r="CV163" s="11"/>
      <c r="CW163" s="11">
        <v>24.5</v>
      </c>
      <c r="CX163" s="11">
        <v>2.4</v>
      </c>
    </row>
    <row r="164" spans="1:102" ht="12" x14ac:dyDescent="0.15">
      <c r="A164" s="9" t="s">
        <v>85</v>
      </c>
      <c r="B164" s="9" t="s">
        <v>86</v>
      </c>
      <c r="C164" s="9" t="s">
        <v>87</v>
      </c>
      <c r="D164" s="10" t="s">
        <v>328</v>
      </c>
      <c r="E164" s="11">
        <v>749101</v>
      </c>
      <c r="F164" s="11">
        <v>6252349</v>
      </c>
      <c r="G164" s="9" t="s">
        <v>89</v>
      </c>
      <c r="H164" s="12" t="s">
        <v>406</v>
      </c>
      <c r="I164" s="9" t="s">
        <v>90</v>
      </c>
      <c r="J164" s="11">
        <v>1131</v>
      </c>
      <c r="K164" s="9" t="s">
        <v>91</v>
      </c>
      <c r="L164" s="11">
        <v>149.69199754163901</v>
      </c>
      <c r="M164" s="11">
        <v>-33.839775130359598</v>
      </c>
      <c r="N164" s="9" t="s">
        <v>93</v>
      </c>
      <c r="O164" s="9" t="s">
        <v>94</v>
      </c>
      <c r="P164" s="9">
        <v>155</v>
      </c>
      <c r="Q164" s="9" t="s">
        <v>95</v>
      </c>
      <c r="R164" s="9" t="s">
        <v>110</v>
      </c>
      <c r="S164" s="9" t="s">
        <v>97</v>
      </c>
      <c r="T164" s="9" t="s">
        <v>92</v>
      </c>
      <c r="U164" s="9" t="s">
        <v>92</v>
      </c>
      <c r="V164" s="9" t="s">
        <v>98</v>
      </c>
      <c r="W164" s="9" t="s">
        <v>99</v>
      </c>
      <c r="X164" s="9" t="s">
        <v>100</v>
      </c>
      <c r="Y164" s="9" t="s">
        <v>101</v>
      </c>
      <c r="Z164" s="9" t="s">
        <v>102</v>
      </c>
      <c r="AA164" s="9" t="s">
        <v>103</v>
      </c>
      <c r="AB164" s="9" t="s">
        <v>92</v>
      </c>
      <c r="AC164" s="9" t="s">
        <v>104</v>
      </c>
      <c r="AD164" s="9" t="s">
        <v>105</v>
      </c>
      <c r="AE164" s="9" t="s">
        <v>106</v>
      </c>
      <c r="AF164" s="9" t="s">
        <v>107</v>
      </c>
      <c r="AG164" s="11">
        <v>25</v>
      </c>
      <c r="AH164" s="11">
        <v>2.0099999999999998</v>
      </c>
      <c r="AI164" s="11">
        <v>4.0999999999999996</v>
      </c>
      <c r="AJ164" s="11">
        <v>6.7</v>
      </c>
      <c r="AK164" s="11">
        <f t="shared" si="8"/>
        <v>6700</v>
      </c>
      <c r="AL164" s="11">
        <v>3</v>
      </c>
      <c r="AM164" s="11">
        <v>241.3</v>
      </c>
      <c r="AN164" s="11">
        <v>1</v>
      </c>
      <c r="AO164" s="11">
        <v>0.13</v>
      </c>
      <c r="AP164" s="13">
        <v>0.28999999999999998</v>
      </c>
      <c r="AQ164" s="13">
        <f t="shared" si="9"/>
        <v>2900</v>
      </c>
      <c r="AR164" s="11">
        <v>0.1</v>
      </c>
      <c r="AS164" s="11">
        <v>58.7</v>
      </c>
      <c r="AT164" s="11">
        <v>75</v>
      </c>
      <c r="AU164" s="11">
        <v>45.6</v>
      </c>
      <c r="AV164" s="11">
        <v>0.49</v>
      </c>
      <c r="AW164" s="11">
        <v>151.34</v>
      </c>
      <c r="AX164" s="11"/>
      <c r="AY164" s="11"/>
      <c r="AZ164" s="11"/>
      <c r="BA164" s="11">
        <v>4.29</v>
      </c>
      <c r="BB164" s="11">
        <v>6.1</v>
      </c>
      <c r="BC164" s="11"/>
      <c r="BD164" s="11"/>
      <c r="BE164" s="11">
        <v>0.09</v>
      </c>
      <c r="BF164" s="11">
        <v>35</v>
      </c>
      <c r="BG164" s="11"/>
      <c r="BH164" s="11">
        <v>0.06</v>
      </c>
      <c r="BI164" s="13">
        <v>0.1</v>
      </c>
      <c r="BJ164" s="11">
        <v>39.200000000000003</v>
      </c>
      <c r="BK164" s="11">
        <v>3.3</v>
      </c>
      <c r="BL164" s="11"/>
      <c r="BM164" s="11">
        <v>0.36</v>
      </c>
      <c r="BN164" s="11">
        <v>2024</v>
      </c>
      <c r="BO164" s="11">
        <v>1.44</v>
      </c>
      <c r="BP164" s="14">
        <v>6.0000000000000001E-3</v>
      </c>
      <c r="BQ164" s="11">
        <v>0.72</v>
      </c>
      <c r="BR164" s="11"/>
      <c r="BS164" s="11">
        <v>11</v>
      </c>
      <c r="BT164" s="13">
        <v>6.5000000000000002E-2</v>
      </c>
      <c r="BU164" s="13">
        <f t="shared" si="10"/>
        <v>650</v>
      </c>
      <c r="BV164" s="11">
        <v>45.56</v>
      </c>
      <c r="BW164" s="11">
        <v>0</v>
      </c>
      <c r="BX164" s="11"/>
      <c r="BY164" s="11">
        <v>4</v>
      </c>
      <c r="BZ164" s="11">
        <v>21.6</v>
      </c>
      <c r="CA164" s="11"/>
      <c r="CB164" s="15">
        <v>0.02</v>
      </c>
      <c r="CC164" s="11">
        <v>0.55000000000000004</v>
      </c>
      <c r="CD164" s="11">
        <v>12.1</v>
      </c>
      <c r="CE164" s="11">
        <v>0.5</v>
      </c>
      <c r="CF164" s="11"/>
      <c r="CG164" s="11"/>
      <c r="CH164" s="11">
        <v>0.6</v>
      </c>
      <c r="CI164" s="11">
        <v>56.2</v>
      </c>
      <c r="CJ164" s="11"/>
      <c r="CK164" s="11"/>
      <c r="CL164" s="11">
        <v>0.04</v>
      </c>
      <c r="CM164" s="11">
        <v>2.2000000000000002</v>
      </c>
      <c r="CN164" s="16">
        <v>0.106</v>
      </c>
      <c r="CO164" s="15">
        <f t="shared" si="11"/>
        <v>1060</v>
      </c>
      <c r="CP164" s="11"/>
      <c r="CQ164" s="11">
        <v>0.1</v>
      </c>
      <c r="CR164" s="11">
        <v>0.8</v>
      </c>
      <c r="CS164" s="11">
        <v>153</v>
      </c>
      <c r="CT164" s="11">
        <v>0</v>
      </c>
      <c r="CU164" s="11">
        <v>29.16</v>
      </c>
      <c r="CV164" s="11"/>
      <c r="CW164" s="11">
        <v>84.4</v>
      </c>
      <c r="CX164" s="11">
        <v>3.6</v>
      </c>
    </row>
    <row r="165" spans="1:102" ht="12" x14ac:dyDescent="0.15">
      <c r="A165" s="9" t="s">
        <v>85</v>
      </c>
      <c r="B165" s="9" t="s">
        <v>86</v>
      </c>
      <c r="C165" s="9" t="s">
        <v>87</v>
      </c>
      <c r="D165" s="10" t="s">
        <v>235</v>
      </c>
      <c r="E165" s="11">
        <v>748901</v>
      </c>
      <c r="F165" s="11">
        <v>6252352</v>
      </c>
      <c r="G165" s="9" t="s">
        <v>89</v>
      </c>
      <c r="H165" s="12" t="s">
        <v>406</v>
      </c>
      <c r="I165" s="9" t="s">
        <v>90</v>
      </c>
      <c r="J165" s="11">
        <v>1118</v>
      </c>
      <c r="K165" s="9" t="s">
        <v>91</v>
      </c>
      <c r="L165" s="11">
        <v>149.68983741015799</v>
      </c>
      <c r="M165" s="11">
        <v>-33.839795262549501</v>
      </c>
      <c r="N165" s="9" t="s">
        <v>93</v>
      </c>
      <c r="O165" s="9" t="s">
        <v>94</v>
      </c>
      <c r="P165" s="9">
        <v>55</v>
      </c>
      <c r="Q165" s="9" t="s">
        <v>95</v>
      </c>
      <c r="R165" s="9" t="s">
        <v>110</v>
      </c>
      <c r="S165" s="9" t="s">
        <v>97</v>
      </c>
      <c r="T165" s="9" t="s">
        <v>92</v>
      </c>
      <c r="U165" s="9" t="s">
        <v>92</v>
      </c>
      <c r="V165" s="9" t="s">
        <v>98</v>
      </c>
      <c r="W165" s="9" t="s">
        <v>99</v>
      </c>
      <c r="X165" s="9" t="s">
        <v>100</v>
      </c>
      <c r="Y165" s="9" t="s">
        <v>101</v>
      </c>
      <c r="Z165" s="9" t="s">
        <v>102</v>
      </c>
      <c r="AA165" s="9" t="s">
        <v>103</v>
      </c>
      <c r="AB165" s="9" t="s">
        <v>92</v>
      </c>
      <c r="AC165" s="9" t="s">
        <v>104</v>
      </c>
      <c r="AD165" s="9" t="s">
        <v>105</v>
      </c>
      <c r="AE165" s="9" t="s">
        <v>106</v>
      </c>
      <c r="AF165" s="9" t="s">
        <v>107</v>
      </c>
      <c r="AG165" s="11">
        <v>56</v>
      </c>
      <c r="AH165" s="11">
        <v>2.56</v>
      </c>
      <c r="AI165" s="11">
        <v>5.6</v>
      </c>
      <c r="AJ165" s="11">
        <v>2.8</v>
      </c>
      <c r="AK165" s="11">
        <f t="shared" si="8"/>
        <v>2800</v>
      </c>
      <c r="AL165" s="11">
        <v>3</v>
      </c>
      <c r="AM165" s="11">
        <v>185.2</v>
      </c>
      <c r="AN165" s="11">
        <v>1</v>
      </c>
      <c r="AO165" s="11">
        <v>0.93</v>
      </c>
      <c r="AP165" s="13">
        <v>0.16</v>
      </c>
      <c r="AQ165" s="13">
        <f t="shared" si="9"/>
        <v>1600</v>
      </c>
      <c r="AR165" s="11">
        <v>0.09</v>
      </c>
      <c r="AS165" s="11">
        <v>50.2</v>
      </c>
      <c r="AT165" s="11">
        <v>67</v>
      </c>
      <c r="AU165" s="11">
        <v>63.5</v>
      </c>
      <c r="AV165" s="11">
        <v>0.79</v>
      </c>
      <c r="AW165" s="11">
        <v>747.65</v>
      </c>
      <c r="AX165" s="11"/>
      <c r="AY165" s="11"/>
      <c r="AZ165" s="11"/>
      <c r="BA165" s="11">
        <v>4.7699999999999996</v>
      </c>
      <c r="BB165" s="11">
        <v>8.4</v>
      </c>
      <c r="BC165" s="11"/>
      <c r="BD165" s="11"/>
      <c r="BE165" s="11">
        <v>0.05</v>
      </c>
      <c r="BF165" s="11">
        <v>35</v>
      </c>
      <c r="BG165" s="11"/>
      <c r="BH165" s="11">
        <v>7.0000000000000007E-2</v>
      </c>
      <c r="BI165" s="13">
        <v>7.0000000000000007E-2</v>
      </c>
      <c r="BJ165" s="11">
        <v>30.3</v>
      </c>
      <c r="BK165" s="11">
        <v>5.8</v>
      </c>
      <c r="BL165" s="11"/>
      <c r="BM165" s="11">
        <v>0.32</v>
      </c>
      <c r="BN165" s="11">
        <v>1448</v>
      </c>
      <c r="BO165" s="11">
        <v>3.14</v>
      </c>
      <c r="BP165" s="14">
        <v>6.0000000000000001E-3</v>
      </c>
      <c r="BQ165" s="11">
        <v>0.84</v>
      </c>
      <c r="BR165" s="11"/>
      <c r="BS165" s="11">
        <v>10.7</v>
      </c>
      <c r="BT165" s="13">
        <v>8.4000000000000005E-2</v>
      </c>
      <c r="BU165" s="13">
        <f t="shared" si="10"/>
        <v>840</v>
      </c>
      <c r="BV165" s="11">
        <v>9.82</v>
      </c>
      <c r="BW165" s="11">
        <v>0</v>
      </c>
      <c r="BX165" s="11"/>
      <c r="BY165" s="11">
        <v>3</v>
      </c>
      <c r="BZ165" s="11">
        <v>11.8</v>
      </c>
      <c r="CA165" s="11"/>
      <c r="CB165" s="15">
        <v>0.04</v>
      </c>
      <c r="CC165" s="11">
        <v>1.0900000000000001</v>
      </c>
      <c r="CD165" s="11">
        <v>15.8</v>
      </c>
      <c r="CE165" s="11">
        <v>0.7</v>
      </c>
      <c r="CF165" s="11"/>
      <c r="CG165" s="11"/>
      <c r="CH165" s="11">
        <v>1.1000000000000001</v>
      </c>
      <c r="CI165" s="11">
        <v>25.9</v>
      </c>
      <c r="CJ165" s="11"/>
      <c r="CK165" s="11"/>
      <c r="CL165" s="11">
        <v>0.05</v>
      </c>
      <c r="CM165" s="11">
        <v>2.6</v>
      </c>
      <c r="CN165" s="16">
        <v>0.09</v>
      </c>
      <c r="CO165" s="15">
        <f t="shared" si="11"/>
        <v>900</v>
      </c>
      <c r="CP165" s="11"/>
      <c r="CQ165" s="11">
        <v>0.11</v>
      </c>
      <c r="CR165" s="11">
        <v>1.1000000000000001</v>
      </c>
      <c r="CS165" s="11">
        <v>160</v>
      </c>
      <c r="CT165" s="11">
        <v>0</v>
      </c>
      <c r="CU165" s="11">
        <v>16.21</v>
      </c>
      <c r="CV165" s="11"/>
      <c r="CW165" s="11">
        <v>51.2</v>
      </c>
      <c r="CX165" s="11">
        <v>2.2999999999999998</v>
      </c>
    </row>
    <row r="166" spans="1:102" ht="12" x14ac:dyDescent="0.15">
      <c r="A166" s="9" t="s">
        <v>85</v>
      </c>
      <c r="B166" s="9" t="s">
        <v>86</v>
      </c>
      <c r="C166" s="9" t="s">
        <v>87</v>
      </c>
      <c r="D166" s="10" t="s">
        <v>373</v>
      </c>
      <c r="E166" s="11">
        <v>748600</v>
      </c>
      <c r="F166" s="11">
        <v>6252545</v>
      </c>
      <c r="G166" s="9" t="s">
        <v>89</v>
      </c>
      <c r="H166" s="12" t="s">
        <v>406</v>
      </c>
      <c r="I166" s="9" t="s">
        <v>90</v>
      </c>
      <c r="J166" s="11">
        <v>1105</v>
      </c>
      <c r="K166" s="9" t="s">
        <v>91</v>
      </c>
      <c r="L166" s="11">
        <v>149.68653323178</v>
      </c>
      <c r="M166" s="11">
        <v>-33.838127388863697</v>
      </c>
      <c r="N166" s="9" t="s">
        <v>93</v>
      </c>
      <c r="O166" s="9" t="s">
        <v>94</v>
      </c>
      <c r="P166" s="9" t="s">
        <v>109</v>
      </c>
      <c r="Q166" s="9" t="s">
        <v>95</v>
      </c>
      <c r="R166" s="9" t="s">
        <v>110</v>
      </c>
      <c r="S166" s="9" t="s">
        <v>97</v>
      </c>
      <c r="T166" s="9" t="s">
        <v>92</v>
      </c>
      <c r="U166" s="9" t="s">
        <v>92</v>
      </c>
      <c r="V166" s="9" t="s">
        <v>98</v>
      </c>
      <c r="W166" s="9" t="s">
        <v>99</v>
      </c>
      <c r="X166" s="9" t="s">
        <v>100</v>
      </c>
      <c r="Y166" s="9" t="s">
        <v>101</v>
      </c>
      <c r="Z166" s="9" t="s">
        <v>102</v>
      </c>
      <c r="AA166" s="9" t="s">
        <v>103</v>
      </c>
      <c r="AB166" s="9" t="s">
        <v>92</v>
      </c>
      <c r="AC166" s="9" t="s">
        <v>104</v>
      </c>
      <c r="AD166" s="9" t="s">
        <v>105</v>
      </c>
      <c r="AE166" s="9" t="s">
        <v>106</v>
      </c>
      <c r="AF166" s="9" t="s">
        <v>107</v>
      </c>
      <c r="AG166" s="11">
        <v>23</v>
      </c>
      <c r="AH166" s="11">
        <v>1.35</v>
      </c>
      <c r="AI166" s="11">
        <v>1.8</v>
      </c>
      <c r="AJ166" s="11">
        <v>0.9</v>
      </c>
      <c r="AK166" s="11">
        <f t="shared" si="8"/>
        <v>900</v>
      </c>
      <c r="AL166" s="11">
        <v>2</v>
      </c>
      <c r="AM166" s="11">
        <v>80.599999999999994</v>
      </c>
      <c r="AN166" s="11">
        <v>0.4</v>
      </c>
      <c r="AO166" s="11">
        <v>0.17</v>
      </c>
      <c r="AP166" s="13">
        <v>0.08</v>
      </c>
      <c r="AQ166" s="13">
        <f t="shared" si="9"/>
        <v>800</v>
      </c>
      <c r="AR166" s="11">
        <v>0.05</v>
      </c>
      <c r="AS166" s="11">
        <v>34.4</v>
      </c>
      <c r="AT166" s="11">
        <v>11</v>
      </c>
      <c r="AU166" s="11">
        <v>22.6</v>
      </c>
      <c r="AV166" s="11">
        <v>0.85</v>
      </c>
      <c r="AW166" s="11">
        <v>35.909999999999997</v>
      </c>
      <c r="AX166" s="11"/>
      <c r="AY166" s="11"/>
      <c r="AZ166" s="11"/>
      <c r="BA166" s="11">
        <v>1.1599999999999999</v>
      </c>
      <c r="BB166" s="11">
        <v>3.4</v>
      </c>
      <c r="BC166" s="11"/>
      <c r="BD166" s="11"/>
      <c r="BE166" s="11">
        <v>0.03</v>
      </c>
      <c r="BF166" s="11">
        <v>27</v>
      </c>
      <c r="BG166" s="11"/>
      <c r="BH166" s="11">
        <v>0.02</v>
      </c>
      <c r="BI166" s="13">
        <v>0.06</v>
      </c>
      <c r="BJ166" s="11">
        <v>16.899999999999999</v>
      </c>
      <c r="BK166" s="11">
        <v>4.4000000000000004</v>
      </c>
      <c r="BL166" s="11"/>
      <c r="BM166" s="11">
        <v>0.08</v>
      </c>
      <c r="BN166" s="11">
        <v>770</v>
      </c>
      <c r="BO166" s="11">
        <v>0.44</v>
      </c>
      <c r="BP166" s="14">
        <v>3.0000000000000001E-3</v>
      </c>
      <c r="BQ166" s="11">
        <v>0.21</v>
      </c>
      <c r="BR166" s="11"/>
      <c r="BS166" s="11">
        <v>8.1</v>
      </c>
      <c r="BT166" s="13">
        <v>2.9000000000000001E-2</v>
      </c>
      <c r="BU166" s="13">
        <f t="shared" si="10"/>
        <v>290</v>
      </c>
      <c r="BV166" s="11">
        <v>9.6199999999999992</v>
      </c>
      <c r="BW166" s="11">
        <v>0</v>
      </c>
      <c r="BX166" s="11"/>
      <c r="BY166" s="11"/>
      <c r="BZ166" s="11">
        <v>17.899999999999999</v>
      </c>
      <c r="CA166" s="11"/>
      <c r="CB166" s="15">
        <v>0.02</v>
      </c>
      <c r="CC166" s="11">
        <v>0.11</v>
      </c>
      <c r="CD166" s="11">
        <v>4.9000000000000004</v>
      </c>
      <c r="CE166" s="11">
        <v>0.2</v>
      </c>
      <c r="CF166" s="11"/>
      <c r="CG166" s="11"/>
      <c r="CH166" s="11">
        <v>0.5</v>
      </c>
      <c r="CI166" s="11">
        <v>14</v>
      </c>
      <c r="CJ166" s="11"/>
      <c r="CK166" s="11"/>
      <c r="CL166" s="11"/>
      <c r="CM166" s="11">
        <v>2.2999999999999998</v>
      </c>
      <c r="CN166" s="16">
        <v>0.01</v>
      </c>
      <c r="CO166" s="15">
        <f t="shared" si="11"/>
        <v>100</v>
      </c>
      <c r="CP166" s="11"/>
      <c r="CQ166" s="11">
        <v>0.1</v>
      </c>
      <c r="CR166" s="11">
        <v>0.6</v>
      </c>
      <c r="CS166" s="11">
        <v>40</v>
      </c>
      <c r="CT166" s="11">
        <v>0</v>
      </c>
      <c r="CU166" s="11">
        <v>7.46</v>
      </c>
      <c r="CV166" s="11"/>
      <c r="CW166" s="11">
        <v>28.1</v>
      </c>
      <c r="CX166" s="11">
        <v>0.8</v>
      </c>
    </row>
    <row r="167" spans="1:102" ht="12" x14ac:dyDescent="0.15">
      <c r="A167" s="9" t="s">
        <v>85</v>
      </c>
      <c r="B167" s="9" t="s">
        <v>86</v>
      </c>
      <c r="C167" s="9" t="s">
        <v>87</v>
      </c>
      <c r="D167" s="10" t="s">
        <v>358</v>
      </c>
      <c r="E167" s="11">
        <v>749202</v>
      </c>
      <c r="F167" s="11">
        <v>6252148</v>
      </c>
      <c r="G167" s="9" t="s">
        <v>89</v>
      </c>
      <c r="H167" s="12" t="s">
        <v>406</v>
      </c>
      <c r="I167" s="9" t="s">
        <v>90</v>
      </c>
      <c r="J167" s="11">
        <v>1134</v>
      </c>
      <c r="K167" s="9" t="s">
        <v>91</v>
      </c>
      <c r="L167" s="11">
        <v>149.693144824288</v>
      </c>
      <c r="M167" s="11">
        <v>-33.841562141640203</v>
      </c>
      <c r="N167" s="9" t="s">
        <v>93</v>
      </c>
      <c r="O167" s="9" t="s">
        <v>94</v>
      </c>
      <c r="P167" s="9">
        <v>55</v>
      </c>
      <c r="Q167" s="9" t="s">
        <v>95</v>
      </c>
      <c r="R167" s="9" t="s">
        <v>110</v>
      </c>
      <c r="S167" s="9" t="s">
        <v>97</v>
      </c>
      <c r="T167" s="9" t="s">
        <v>92</v>
      </c>
      <c r="U167" s="9" t="s">
        <v>92</v>
      </c>
      <c r="V167" s="9" t="s">
        <v>98</v>
      </c>
      <c r="W167" s="9" t="s">
        <v>99</v>
      </c>
      <c r="X167" s="9" t="s">
        <v>100</v>
      </c>
      <c r="Y167" s="9" t="s">
        <v>101</v>
      </c>
      <c r="Z167" s="9" t="s">
        <v>102</v>
      </c>
      <c r="AA167" s="9" t="s">
        <v>103</v>
      </c>
      <c r="AB167" s="9" t="s">
        <v>92</v>
      </c>
      <c r="AC167" s="9" t="s">
        <v>104</v>
      </c>
      <c r="AD167" s="9" t="s">
        <v>105</v>
      </c>
      <c r="AE167" s="9" t="s">
        <v>106</v>
      </c>
      <c r="AF167" s="9" t="s">
        <v>107</v>
      </c>
      <c r="AG167" s="11">
        <v>35</v>
      </c>
      <c r="AH167" s="11">
        <v>2.1</v>
      </c>
      <c r="AI167" s="11">
        <v>7.6</v>
      </c>
      <c r="AJ167" s="11">
        <v>2.8</v>
      </c>
      <c r="AK167" s="11">
        <f t="shared" si="8"/>
        <v>2800</v>
      </c>
      <c r="AL167" s="11">
        <v>1</v>
      </c>
      <c r="AM167" s="11">
        <v>192.2</v>
      </c>
      <c r="AN167" s="11">
        <v>0.8</v>
      </c>
      <c r="AO167" s="11">
        <v>0.14000000000000001</v>
      </c>
      <c r="AP167" s="13">
        <v>0.16</v>
      </c>
      <c r="AQ167" s="13">
        <f t="shared" si="9"/>
        <v>1600</v>
      </c>
      <c r="AR167" s="11">
        <v>0.04</v>
      </c>
      <c r="AS167" s="11">
        <v>43.6</v>
      </c>
      <c r="AT167" s="11">
        <v>11</v>
      </c>
      <c r="AU167" s="11">
        <v>51.6</v>
      </c>
      <c r="AV167" s="11">
        <v>0.86</v>
      </c>
      <c r="AW167" s="11">
        <v>60.66</v>
      </c>
      <c r="AX167" s="11"/>
      <c r="AY167" s="11"/>
      <c r="AZ167" s="11"/>
      <c r="BA167" s="11">
        <v>3.67</v>
      </c>
      <c r="BB167" s="11">
        <v>6.9</v>
      </c>
      <c r="BC167" s="11"/>
      <c r="BD167" s="11"/>
      <c r="BE167" s="11">
        <v>0.04</v>
      </c>
      <c r="BF167" s="11">
        <v>25</v>
      </c>
      <c r="BG167" s="11"/>
      <c r="BH167" s="11">
        <v>0.03</v>
      </c>
      <c r="BI167" s="13">
        <v>0.1</v>
      </c>
      <c r="BJ167" s="11">
        <v>20.3</v>
      </c>
      <c r="BK167" s="11">
        <v>3.9</v>
      </c>
      <c r="BL167" s="11"/>
      <c r="BM167" s="11">
        <v>0.1</v>
      </c>
      <c r="BN167" s="11">
        <v>1884</v>
      </c>
      <c r="BO167" s="11">
        <v>0.53</v>
      </c>
      <c r="BP167" s="14">
        <v>5.0000000000000001E-3</v>
      </c>
      <c r="BQ167" s="11">
        <v>0.4</v>
      </c>
      <c r="BR167" s="11"/>
      <c r="BS167" s="11">
        <v>10.5</v>
      </c>
      <c r="BT167" s="13">
        <v>5.2999999999999999E-2</v>
      </c>
      <c r="BU167" s="13">
        <f t="shared" si="10"/>
        <v>530</v>
      </c>
      <c r="BV167" s="11">
        <v>13.72</v>
      </c>
      <c r="BW167" s="11">
        <v>0</v>
      </c>
      <c r="BX167" s="11"/>
      <c r="BY167" s="11">
        <v>2</v>
      </c>
      <c r="BZ167" s="11">
        <v>20.6</v>
      </c>
      <c r="CA167" s="11"/>
      <c r="CB167" s="15">
        <v>0.02</v>
      </c>
      <c r="CC167" s="11">
        <v>0.64</v>
      </c>
      <c r="CD167" s="11">
        <v>11.9</v>
      </c>
      <c r="CE167" s="11">
        <v>0.3</v>
      </c>
      <c r="CF167" s="11"/>
      <c r="CG167" s="11"/>
      <c r="CH167" s="11">
        <v>1</v>
      </c>
      <c r="CI167" s="11">
        <v>27.1</v>
      </c>
      <c r="CJ167" s="11"/>
      <c r="CK167" s="11"/>
      <c r="CL167" s="11">
        <v>0.04</v>
      </c>
      <c r="CM167" s="11">
        <v>3.9</v>
      </c>
      <c r="CN167" s="16">
        <v>2.9000000000000001E-2</v>
      </c>
      <c r="CO167" s="15">
        <f t="shared" si="11"/>
        <v>290</v>
      </c>
      <c r="CP167" s="11"/>
      <c r="CQ167" s="11">
        <v>0.15</v>
      </c>
      <c r="CR167" s="11">
        <v>1</v>
      </c>
      <c r="CS167" s="11">
        <v>115</v>
      </c>
      <c r="CT167" s="11">
        <v>0</v>
      </c>
      <c r="CU167" s="11">
        <v>9.1300000000000008</v>
      </c>
      <c r="CV167" s="11"/>
      <c r="CW167" s="11">
        <v>35.299999999999997</v>
      </c>
      <c r="CX167" s="11">
        <v>1.8</v>
      </c>
    </row>
    <row r="168" spans="1:102" ht="12" x14ac:dyDescent="0.15">
      <c r="A168" s="9" t="s">
        <v>85</v>
      </c>
      <c r="B168" s="9" t="s">
        <v>86</v>
      </c>
      <c r="C168" s="9" t="s">
        <v>87</v>
      </c>
      <c r="D168" s="10" t="s">
        <v>331</v>
      </c>
      <c r="E168" s="11">
        <v>748998</v>
      </c>
      <c r="F168" s="11">
        <v>6252149</v>
      </c>
      <c r="G168" s="9" t="s">
        <v>89</v>
      </c>
      <c r="H168" s="12" t="s">
        <v>406</v>
      </c>
      <c r="I168" s="9" t="s">
        <v>90</v>
      </c>
      <c r="J168" s="11">
        <v>1124</v>
      </c>
      <c r="K168" s="9" t="s">
        <v>91</v>
      </c>
      <c r="L168" s="11">
        <v>149.69094202810001</v>
      </c>
      <c r="M168" s="11">
        <v>-33.841601257741502</v>
      </c>
      <c r="N168" s="9" t="s">
        <v>93</v>
      </c>
      <c r="O168" s="9" t="s">
        <v>94</v>
      </c>
      <c r="P168" s="9">
        <v>55</v>
      </c>
      <c r="Q168" s="9" t="s">
        <v>95</v>
      </c>
      <c r="R168" s="9" t="s">
        <v>110</v>
      </c>
      <c r="S168" s="9" t="s">
        <v>97</v>
      </c>
      <c r="T168" s="9" t="s">
        <v>92</v>
      </c>
      <c r="U168" s="9" t="s">
        <v>92</v>
      </c>
      <c r="V168" s="9" t="s">
        <v>98</v>
      </c>
      <c r="W168" s="9" t="s">
        <v>99</v>
      </c>
      <c r="X168" s="9" t="s">
        <v>100</v>
      </c>
      <c r="Y168" s="9" t="s">
        <v>101</v>
      </c>
      <c r="Z168" s="9" t="s">
        <v>102</v>
      </c>
      <c r="AA168" s="9" t="s">
        <v>103</v>
      </c>
      <c r="AB168" s="9" t="s">
        <v>92</v>
      </c>
      <c r="AC168" s="9" t="s">
        <v>104</v>
      </c>
      <c r="AD168" s="9" t="s">
        <v>105</v>
      </c>
      <c r="AE168" s="9" t="s">
        <v>106</v>
      </c>
      <c r="AF168" s="9" t="s">
        <v>107</v>
      </c>
      <c r="AG168" s="11">
        <v>29</v>
      </c>
      <c r="AH168" s="11">
        <v>1.21</v>
      </c>
      <c r="AI168" s="11">
        <v>3.5</v>
      </c>
      <c r="AJ168" s="11">
        <v>2.4</v>
      </c>
      <c r="AK168" s="11">
        <f t="shared" si="8"/>
        <v>2400</v>
      </c>
      <c r="AL168" s="11">
        <v>1</v>
      </c>
      <c r="AM168" s="11">
        <v>270</v>
      </c>
      <c r="AN168" s="11">
        <v>0.6</v>
      </c>
      <c r="AO168" s="11">
        <v>0.49</v>
      </c>
      <c r="AP168" s="13">
        <v>0.15</v>
      </c>
      <c r="AQ168" s="13">
        <f t="shared" si="9"/>
        <v>1500</v>
      </c>
      <c r="AR168" s="11">
        <v>0.03</v>
      </c>
      <c r="AS168" s="11">
        <v>41.7</v>
      </c>
      <c r="AT168" s="11">
        <v>6.1</v>
      </c>
      <c r="AU168" s="11">
        <v>7.7</v>
      </c>
      <c r="AV168" s="11">
        <v>0.61</v>
      </c>
      <c r="AW168" s="11">
        <v>169.01</v>
      </c>
      <c r="AX168" s="11"/>
      <c r="AY168" s="11"/>
      <c r="AZ168" s="11"/>
      <c r="BA168" s="11">
        <v>1.26</v>
      </c>
      <c r="BB168" s="11">
        <v>3.4</v>
      </c>
      <c r="BC168" s="11"/>
      <c r="BD168" s="11"/>
      <c r="BE168" s="11">
        <v>0.03</v>
      </c>
      <c r="BF168" s="11">
        <v>21</v>
      </c>
      <c r="BG168" s="11"/>
      <c r="BH168" s="11"/>
      <c r="BI168" s="13">
        <v>0.05</v>
      </c>
      <c r="BJ168" s="11">
        <v>32.299999999999997</v>
      </c>
      <c r="BK168" s="11">
        <v>3.6</v>
      </c>
      <c r="BL168" s="11"/>
      <c r="BM168" s="11">
        <v>0.2</v>
      </c>
      <c r="BN168" s="11">
        <v>422</v>
      </c>
      <c r="BO168" s="11">
        <v>0.38</v>
      </c>
      <c r="BP168" s="14">
        <v>6.0000000000000001E-3</v>
      </c>
      <c r="BQ168" s="11">
        <v>0.26</v>
      </c>
      <c r="BR168" s="11"/>
      <c r="BS168" s="11">
        <v>2.9</v>
      </c>
      <c r="BT168" s="13">
        <v>2.5000000000000001E-2</v>
      </c>
      <c r="BU168" s="13">
        <f t="shared" si="10"/>
        <v>250</v>
      </c>
      <c r="BV168" s="11">
        <v>5.5</v>
      </c>
      <c r="BW168" s="11">
        <v>0</v>
      </c>
      <c r="BX168" s="11"/>
      <c r="BY168" s="11"/>
      <c r="BZ168" s="11">
        <v>13.5</v>
      </c>
      <c r="CA168" s="11"/>
      <c r="CB168" s="15"/>
      <c r="CC168" s="11">
        <v>0.39</v>
      </c>
      <c r="CD168" s="11">
        <v>5</v>
      </c>
      <c r="CE168" s="11"/>
      <c r="CF168" s="11"/>
      <c r="CG168" s="11"/>
      <c r="CH168" s="11">
        <v>0.5</v>
      </c>
      <c r="CI168" s="11">
        <v>40</v>
      </c>
      <c r="CJ168" s="11"/>
      <c r="CK168" s="11"/>
      <c r="CL168" s="11"/>
      <c r="CM168" s="11">
        <v>2.8</v>
      </c>
      <c r="CN168" s="16">
        <v>1.7999999999999999E-2</v>
      </c>
      <c r="CO168" s="15">
        <f t="shared" si="11"/>
        <v>180</v>
      </c>
      <c r="CP168" s="11"/>
      <c r="CQ168" s="11">
        <v>0.1</v>
      </c>
      <c r="CR168" s="11">
        <v>1</v>
      </c>
      <c r="CS168" s="11">
        <v>55</v>
      </c>
      <c r="CT168" s="11">
        <v>0</v>
      </c>
      <c r="CU168" s="11">
        <v>16.78</v>
      </c>
      <c r="CV168" s="11"/>
      <c r="CW168" s="11">
        <v>16.100000000000001</v>
      </c>
      <c r="CX168" s="11">
        <v>0.6</v>
      </c>
    </row>
    <row r="169" spans="1:102" ht="12" x14ac:dyDescent="0.15">
      <c r="A169" s="9" t="s">
        <v>85</v>
      </c>
      <c r="B169" s="9" t="s">
        <v>86</v>
      </c>
      <c r="C169" s="9" t="s">
        <v>87</v>
      </c>
      <c r="D169" s="10" t="s">
        <v>242</v>
      </c>
      <c r="E169" s="11">
        <v>749197</v>
      </c>
      <c r="F169" s="11">
        <v>6252553</v>
      </c>
      <c r="G169" s="9" t="s">
        <v>89</v>
      </c>
      <c r="H169" s="12" t="s">
        <v>406</v>
      </c>
      <c r="I169" s="9" t="s">
        <v>90</v>
      </c>
      <c r="J169" s="11">
        <v>1140</v>
      </c>
      <c r="K169" s="9" t="s">
        <v>91</v>
      </c>
      <c r="L169" s="11">
        <v>149.692976308022</v>
      </c>
      <c r="M169" s="11">
        <v>-33.8379146107726</v>
      </c>
      <c r="N169" s="9" t="s">
        <v>93</v>
      </c>
      <c r="O169" s="9" t="s">
        <v>94</v>
      </c>
      <c r="P169" s="9">
        <v>55</v>
      </c>
      <c r="Q169" s="9" t="s">
        <v>95</v>
      </c>
      <c r="R169" s="9" t="s">
        <v>110</v>
      </c>
      <c r="S169" s="9" t="s">
        <v>97</v>
      </c>
      <c r="T169" s="9" t="s">
        <v>92</v>
      </c>
      <c r="U169" s="9" t="s">
        <v>92</v>
      </c>
      <c r="V169" s="9" t="s">
        <v>98</v>
      </c>
      <c r="W169" s="9" t="s">
        <v>99</v>
      </c>
      <c r="X169" s="9" t="s">
        <v>100</v>
      </c>
      <c r="Y169" s="9" t="s">
        <v>101</v>
      </c>
      <c r="Z169" s="9" t="s">
        <v>102</v>
      </c>
      <c r="AA169" s="9" t="s">
        <v>103</v>
      </c>
      <c r="AB169" s="9" t="s">
        <v>92</v>
      </c>
      <c r="AC169" s="9" t="s">
        <v>104</v>
      </c>
      <c r="AD169" s="9" t="s">
        <v>105</v>
      </c>
      <c r="AE169" s="9" t="s">
        <v>106</v>
      </c>
      <c r="AF169" s="9" t="s">
        <v>107</v>
      </c>
      <c r="AG169" s="11">
        <v>26</v>
      </c>
      <c r="AH169" s="11">
        <v>1.31</v>
      </c>
      <c r="AI169" s="11">
        <v>1.6</v>
      </c>
      <c r="AJ169" s="11"/>
      <c r="AK169" s="11">
        <f t="shared" si="8"/>
        <v>0</v>
      </c>
      <c r="AL169" s="11">
        <v>1</v>
      </c>
      <c r="AM169" s="11">
        <v>63.1</v>
      </c>
      <c r="AN169" s="11">
        <v>0.3</v>
      </c>
      <c r="AO169" s="11">
        <v>0.13</v>
      </c>
      <c r="AP169" s="13">
        <v>0.08</v>
      </c>
      <c r="AQ169" s="13">
        <f t="shared" si="9"/>
        <v>800</v>
      </c>
      <c r="AR169" s="11"/>
      <c r="AS169" s="11">
        <v>56.2</v>
      </c>
      <c r="AT169" s="11">
        <v>6.2</v>
      </c>
      <c r="AU169" s="11">
        <v>16.8</v>
      </c>
      <c r="AV169" s="11">
        <v>1.18</v>
      </c>
      <c r="AW169" s="11">
        <v>17.07</v>
      </c>
      <c r="AX169" s="11"/>
      <c r="AY169" s="11"/>
      <c r="AZ169" s="11"/>
      <c r="BA169" s="11">
        <v>1.22</v>
      </c>
      <c r="BB169" s="11">
        <v>3.4</v>
      </c>
      <c r="BC169" s="11"/>
      <c r="BD169" s="11"/>
      <c r="BE169" s="11"/>
      <c r="BF169" s="11">
        <v>29</v>
      </c>
      <c r="BG169" s="11"/>
      <c r="BH169" s="11"/>
      <c r="BI169" s="13">
        <v>0.11</v>
      </c>
      <c r="BJ169" s="11">
        <v>20.9</v>
      </c>
      <c r="BK169" s="11">
        <v>4</v>
      </c>
      <c r="BL169" s="11"/>
      <c r="BM169" s="11">
        <v>0.06</v>
      </c>
      <c r="BN169" s="11">
        <v>567</v>
      </c>
      <c r="BO169" s="11">
        <v>0.46</v>
      </c>
      <c r="BP169" s="14">
        <v>3.0000000000000001E-3</v>
      </c>
      <c r="BQ169" s="11">
        <v>0.33</v>
      </c>
      <c r="BR169" s="11"/>
      <c r="BS169" s="11">
        <v>6.5</v>
      </c>
      <c r="BT169" s="13">
        <v>2.1999999999999999E-2</v>
      </c>
      <c r="BU169" s="13">
        <f t="shared" si="10"/>
        <v>220</v>
      </c>
      <c r="BV169" s="11">
        <v>11</v>
      </c>
      <c r="BW169" s="11">
        <v>0</v>
      </c>
      <c r="BX169" s="11"/>
      <c r="BY169" s="11"/>
      <c r="BZ169" s="11">
        <v>23.8</v>
      </c>
      <c r="CA169" s="11"/>
      <c r="CB169" s="15">
        <v>0.01</v>
      </c>
      <c r="CC169" s="11">
        <v>0.24</v>
      </c>
      <c r="CD169" s="11">
        <v>3.3</v>
      </c>
      <c r="CE169" s="11">
        <v>0.2</v>
      </c>
      <c r="CF169" s="11"/>
      <c r="CG169" s="11"/>
      <c r="CH169" s="11">
        <v>0.5</v>
      </c>
      <c r="CI169" s="11">
        <v>14.9</v>
      </c>
      <c r="CJ169" s="11"/>
      <c r="CK169" s="11"/>
      <c r="CL169" s="11"/>
      <c r="CM169" s="11">
        <v>3.4</v>
      </c>
      <c r="CN169" s="16">
        <v>1.7000000000000001E-2</v>
      </c>
      <c r="CO169" s="15">
        <f t="shared" si="11"/>
        <v>170</v>
      </c>
      <c r="CP169" s="11"/>
      <c r="CQ169" s="11">
        <v>0.16</v>
      </c>
      <c r="CR169" s="11">
        <v>0.7</v>
      </c>
      <c r="CS169" s="11">
        <v>35</v>
      </c>
      <c r="CT169" s="11">
        <v>0</v>
      </c>
      <c r="CU169" s="11">
        <v>9.83</v>
      </c>
      <c r="CV169" s="11"/>
      <c r="CW169" s="11">
        <v>19.7</v>
      </c>
      <c r="CX169" s="11">
        <v>1.4</v>
      </c>
    </row>
    <row r="170" spans="1:102" ht="12" x14ac:dyDescent="0.15">
      <c r="A170" s="9" t="s">
        <v>85</v>
      </c>
      <c r="B170" s="9" t="s">
        <v>86</v>
      </c>
      <c r="C170" s="9" t="s">
        <v>87</v>
      </c>
      <c r="D170" s="10" t="s">
        <v>232</v>
      </c>
      <c r="E170" s="11">
        <v>749280</v>
      </c>
      <c r="F170" s="11">
        <v>6252755</v>
      </c>
      <c r="G170" s="9" t="s">
        <v>89</v>
      </c>
      <c r="H170" s="12" t="s">
        <v>406</v>
      </c>
      <c r="I170" s="9" t="s">
        <v>90</v>
      </c>
      <c r="J170" s="11">
        <v>1151</v>
      </c>
      <c r="K170" s="9" t="s">
        <v>91</v>
      </c>
      <c r="L170" s="11">
        <v>149.69381525288199</v>
      </c>
      <c r="M170" s="11">
        <v>-33.836075171763703</v>
      </c>
      <c r="N170" s="9" t="s">
        <v>93</v>
      </c>
      <c r="O170" s="9" t="s">
        <v>94</v>
      </c>
      <c r="P170" s="9">
        <v>55</v>
      </c>
      <c r="Q170" s="9" t="s">
        <v>95</v>
      </c>
      <c r="R170" s="9" t="s">
        <v>110</v>
      </c>
      <c r="S170" s="9" t="s">
        <v>140</v>
      </c>
      <c r="T170" s="9" t="s">
        <v>92</v>
      </c>
      <c r="U170" s="9" t="s">
        <v>92</v>
      </c>
      <c r="V170" s="9" t="s">
        <v>98</v>
      </c>
      <c r="W170" s="9" t="s">
        <v>99</v>
      </c>
      <c r="X170" s="9" t="s">
        <v>100</v>
      </c>
      <c r="Y170" s="9" t="s">
        <v>101</v>
      </c>
      <c r="Z170" s="9" t="s">
        <v>102</v>
      </c>
      <c r="AA170" s="9" t="s">
        <v>103</v>
      </c>
      <c r="AB170" s="9" t="s">
        <v>233</v>
      </c>
      <c r="AC170" s="9" t="s">
        <v>104</v>
      </c>
      <c r="AD170" s="9" t="s">
        <v>105</v>
      </c>
      <c r="AE170" s="9" t="s">
        <v>106</v>
      </c>
      <c r="AF170" s="9" t="s">
        <v>107</v>
      </c>
      <c r="AG170" s="11">
        <v>24</v>
      </c>
      <c r="AH170" s="11">
        <v>1.21</v>
      </c>
      <c r="AI170" s="11">
        <v>0.9</v>
      </c>
      <c r="AJ170" s="11">
        <v>0.4</v>
      </c>
      <c r="AK170" s="11">
        <f t="shared" si="8"/>
        <v>400</v>
      </c>
      <c r="AL170" s="11">
        <v>1</v>
      </c>
      <c r="AM170" s="11">
        <v>59.7</v>
      </c>
      <c r="AN170" s="11">
        <v>0.2</v>
      </c>
      <c r="AO170" s="11">
        <v>0.15</v>
      </c>
      <c r="AP170" s="13">
        <v>0.04</v>
      </c>
      <c r="AQ170" s="13">
        <f t="shared" si="9"/>
        <v>400</v>
      </c>
      <c r="AR170" s="11">
        <v>0.02</v>
      </c>
      <c r="AS170" s="11">
        <v>26.7</v>
      </c>
      <c r="AT170" s="11">
        <v>1.3</v>
      </c>
      <c r="AU170" s="11">
        <v>12.6</v>
      </c>
      <c r="AV170" s="11">
        <v>0.97</v>
      </c>
      <c r="AW170" s="11">
        <v>5.48</v>
      </c>
      <c r="AX170" s="11"/>
      <c r="AY170" s="11"/>
      <c r="AZ170" s="11"/>
      <c r="BA170" s="11">
        <v>0.86</v>
      </c>
      <c r="BB170" s="11">
        <v>2.9</v>
      </c>
      <c r="BC170" s="11"/>
      <c r="BD170" s="11"/>
      <c r="BE170" s="11"/>
      <c r="BF170" s="11">
        <v>19</v>
      </c>
      <c r="BG170" s="11"/>
      <c r="BH170" s="11"/>
      <c r="BI170" s="13">
        <v>0.08</v>
      </c>
      <c r="BJ170" s="11">
        <v>12.8</v>
      </c>
      <c r="BK170" s="11">
        <v>4.8</v>
      </c>
      <c r="BL170" s="11"/>
      <c r="BM170" s="11">
        <v>0.05</v>
      </c>
      <c r="BN170" s="11">
        <v>144</v>
      </c>
      <c r="BO170" s="11">
        <v>0.31</v>
      </c>
      <c r="BP170" s="14">
        <v>4.0000000000000001E-3</v>
      </c>
      <c r="BQ170" s="11">
        <v>0.39</v>
      </c>
      <c r="BR170" s="11"/>
      <c r="BS170" s="11">
        <v>4.2</v>
      </c>
      <c r="BT170" s="13">
        <v>4.5999999999999999E-2</v>
      </c>
      <c r="BU170" s="13">
        <f t="shared" si="10"/>
        <v>460</v>
      </c>
      <c r="BV170" s="11">
        <v>11.06</v>
      </c>
      <c r="BW170" s="11">
        <v>0</v>
      </c>
      <c r="BX170" s="11"/>
      <c r="BY170" s="11"/>
      <c r="BZ170" s="11">
        <v>11.8</v>
      </c>
      <c r="CA170" s="11"/>
      <c r="CB170" s="15">
        <v>0.01</v>
      </c>
      <c r="CC170" s="11">
        <v>0.13</v>
      </c>
      <c r="CD170" s="11">
        <v>1.4</v>
      </c>
      <c r="CE170" s="11"/>
      <c r="CF170" s="11"/>
      <c r="CG170" s="11"/>
      <c r="CH170" s="11">
        <v>0.5</v>
      </c>
      <c r="CI170" s="11">
        <v>10.4</v>
      </c>
      <c r="CJ170" s="11"/>
      <c r="CK170" s="11"/>
      <c r="CL170" s="11"/>
      <c r="CM170" s="11">
        <v>2.4</v>
      </c>
      <c r="CN170" s="16">
        <v>1.4E-2</v>
      </c>
      <c r="CO170" s="15">
        <f t="shared" si="11"/>
        <v>140</v>
      </c>
      <c r="CP170" s="11"/>
      <c r="CQ170" s="11">
        <v>7.0000000000000007E-2</v>
      </c>
      <c r="CR170" s="11">
        <v>0.3</v>
      </c>
      <c r="CS170" s="11">
        <v>24</v>
      </c>
      <c r="CT170" s="11">
        <v>0</v>
      </c>
      <c r="CU170" s="11">
        <v>2.1</v>
      </c>
      <c r="CV170" s="11"/>
      <c r="CW170" s="11">
        <v>16.7</v>
      </c>
      <c r="CX170" s="11">
        <v>0.8</v>
      </c>
    </row>
    <row r="171" spans="1:102" ht="12" x14ac:dyDescent="0.15">
      <c r="A171" s="9" t="s">
        <v>85</v>
      </c>
      <c r="B171" s="9" t="s">
        <v>86</v>
      </c>
      <c r="C171" s="9" t="s">
        <v>87</v>
      </c>
      <c r="D171" s="10" t="s">
        <v>360</v>
      </c>
      <c r="E171" s="11">
        <v>749501</v>
      </c>
      <c r="F171" s="11">
        <v>6252739</v>
      </c>
      <c r="G171" s="9" t="s">
        <v>89</v>
      </c>
      <c r="H171" s="12" t="s">
        <v>406</v>
      </c>
      <c r="I171" s="9" t="s">
        <v>90</v>
      </c>
      <c r="J171" s="11">
        <v>1168</v>
      </c>
      <c r="K171" s="9" t="s">
        <v>91</v>
      </c>
      <c r="L171" s="11">
        <v>149.69620567903601</v>
      </c>
      <c r="M171" s="11">
        <v>-33.836167132461803</v>
      </c>
      <c r="N171" s="9" t="s">
        <v>93</v>
      </c>
      <c r="O171" s="9" t="s">
        <v>94</v>
      </c>
      <c r="P171" s="9">
        <v>55</v>
      </c>
      <c r="Q171" s="9" t="s">
        <v>95</v>
      </c>
      <c r="R171" s="9" t="s">
        <v>110</v>
      </c>
      <c r="S171" s="9" t="s">
        <v>140</v>
      </c>
      <c r="T171" s="9" t="s">
        <v>92</v>
      </c>
      <c r="U171" s="9" t="s">
        <v>92</v>
      </c>
      <c r="V171" s="9" t="s">
        <v>98</v>
      </c>
      <c r="W171" s="9" t="s">
        <v>99</v>
      </c>
      <c r="X171" s="9" t="s">
        <v>100</v>
      </c>
      <c r="Y171" s="9" t="s">
        <v>101</v>
      </c>
      <c r="Z171" s="9" t="s">
        <v>102</v>
      </c>
      <c r="AA171" s="9" t="s">
        <v>103</v>
      </c>
      <c r="AB171" s="9" t="s">
        <v>361</v>
      </c>
      <c r="AC171" s="9" t="s">
        <v>104</v>
      </c>
      <c r="AD171" s="9" t="s">
        <v>105</v>
      </c>
      <c r="AE171" s="9" t="s">
        <v>106</v>
      </c>
      <c r="AF171" s="9" t="s">
        <v>107</v>
      </c>
      <c r="AG171" s="11">
        <v>24</v>
      </c>
      <c r="AH171" s="11">
        <v>0.93</v>
      </c>
      <c r="AI171" s="11">
        <v>1.1000000000000001</v>
      </c>
      <c r="AJ171" s="11"/>
      <c r="AK171" s="11">
        <f t="shared" si="8"/>
        <v>0</v>
      </c>
      <c r="AL171" s="11">
        <v>1</v>
      </c>
      <c r="AM171" s="11">
        <v>46</v>
      </c>
      <c r="AN171" s="11">
        <v>0.3</v>
      </c>
      <c r="AO171" s="11">
        <v>0.13</v>
      </c>
      <c r="AP171" s="13">
        <v>0.01</v>
      </c>
      <c r="AQ171" s="13">
        <f t="shared" si="9"/>
        <v>100</v>
      </c>
      <c r="AR171" s="11"/>
      <c r="AS171" s="11">
        <v>21</v>
      </c>
      <c r="AT171" s="11">
        <v>1.1000000000000001</v>
      </c>
      <c r="AU171" s="11">
        <v>9.1</v>
      </c>
      <c r="AV171" s="11">
        <v>0.82</v>
      </c>
      <c r="AW171" s="11">
        <v>6.84</v>
      </c>
      <c r="AX171" s="11"/>
      <c r="AY171" s="11"/>
      <c r="AZ171" s="11"/>
      <c r="BA171" s="11">
        <v>0.66</v>
      </c>
      <c r="BB171" s="11">
        <v>1.9</v>
      </c>
      <c r="BC171" s="11"/>
      <c r="BD171" s="11"/>
      <c r="BE171" s="11"/>
      <c r="BF171" s="11">
        <v>23</v>
      </c>
      <c r="BG171" s="11"/>
      <c r="BH171" s="11"/>
      <c r="BI171" s="13">
        <v>0.06</v>
      </c>
      <c r="BJ171" s="11">
        <v>10.3</v>
      </c>
      <c r="BK171" s="11">
        <v>5</v>
      </c>
      <c r="BL171" s="11"/>
      <c r="BM171" s="11">
        <v>0.04</v>
      </c>
      <c r="BN171" s="11">
        <v>56</v>
      </c>
      <c r="BO171" s="11">
        <v>0.19</v>
      </c>
      <c r="BP171" s="14">
        <v>4.0000000000000001E-3</v>
      </c>
      <c r="BQ171" s="11">
        <v>0.24</v>
      </c>
      <c r="BR171" s="11"/>
      <c r="BS171" s="11">
        <v>2.5</v>
      </c>
      <c r="BT171" s="13">
        <v>1.0999999999999999E-2</v>
      </c>
      <c r="BU171" s="13">
        <f t="shared" si="10"/>
        <v>110</v>
      </c>
      <c r="BV171" s="11">
        <v>8.26</v>
      </c>
      <c r="BW171" s="11">
        <v>0</v>
      </c>
      <c r="BX171" s="11"/>
      <c r="BY171" s="11"/>
      <c r="BZ171" s="11">
        <v>12.5</v>
      </c>
      <c r="CA171" s="11"/>
      <c r="CB171" s="15"/>
      <c r="CC171" s="11">
        <v>0.18</v>
      </c>
      <c r="CD171" s="11">
        <v>1.1000000000000001</v>
      </c>
      <c r="CE171" s="11">
        <v>0.1</v>
      </c>
      <c r="CF171" s="11"/>
      <c r="CG171" s="11"/>
      <c r="CH171" s="11">
        <v>0.3</v>
      </c>
      <c r="CI171" s="11">
        <v>5.7</v>
      </c>
      <c r="CJ171" s="11"/>
      <c r="CK171" s="11"/>
      <c r="CL171" s="11"/>
      <c r="CM171" s="11">
        <v>2.2999999999999998</v>
      </c>
      <c r="CN171" s="16">
        <v>8.9999999999999993E-3</v>
      </c>
      <c r="CO171" s="15">
        <f t="shared" si="11"/>
        <v>90</v>
      </c>
      <c r="CP171" s="11"/>
      <c r="CQ171" s="11">
        <v>0.09</v>
      </c>
      <c r="CR171" s="11">
        <v>0.2</v>
      </c>
      <c r="CS171" s="11">
        <v>20</v>
      </c>
      <c r="CT171" s="11">
        <v>0</v>
      </c>
      <c r="CU171" s="11">
        <v>1.81</v>
      </c>
      <c r="CV171" s="11"/>
      <c r="CW171" s="11">
        <v>9.6999999999999993</v>
      </c>
      <c r="CX171" s="11">
        <v>0.8</v>
      </c>
    </row>
    <row r="172" spans="1:102" ht="12" x14ac:dyDescent="0.15">
      <c r="A172" s="9" t="s">
        <v>85</v>
      </c>
      <c r="B172" s="9" t="s">
        <v>86</v>
      </c>
      <c r="C172" s="9" t="s">
        <v>87</v>
      </c>
      <c r="D172" s="10" t="s">
        <v>258</v>
      </c>
      <c r="E172" s="11">
        <v>749400</v>
      </c>
      <c r="F172" s="11">
        <v>6252551</v>
      </c>
      <c r="G172" s="9" t="s">
        <v>89</v>
      </c>
      <c r="H172" s="12" t="s">
        <v>406</v>
      </c>
      <c r="I172" s="9" t="s">
        <v>90</v>
      </c>
      <c r="J172" s="11">
        <v>1156</v>
      </c>
      <c r="K172" s="9" t="s">
        <v>91</v>
      </c>
      <c r="L172" s="11">
        <v>149.695168492981</v>
      </c>
      <c r="M172" s="11">
        <v>-33.837884708224799</v>
      </c>
      <c r="N172" s="9" t="s">
        <v>93</v>
      </c>
      <c r="O172" s="9" t="s">
        <v>94</v>
      </c>
      <c r="P172" s="9">
        <v>55</v>
      </c>
      <c r="Q172" s="9" t="s">
        <v>95</v>
      </c>
      <c r="R172" s="9" t="s">
        <v>110</v>
      </c>
      <c r="S172" s="9" t="s">
        <v>140</v>
      </c>
      <c r="T172" s="9" t="s">
        <v>92</v>
      </c>
      <c r="U172" s="9" t="s">
        <v>92</v>
      </c>
      <c r="V172" s="9" t="s">
        <v>98</v>
      </c>
      <c r="W172" s="9" t="s">
        <v>99</v>
      </c>
      <c r="X172" s="9" t="s">
        <v>100</v>
      </c>
      <c r="Y172" s="9" t="s">
        <v>101</v>
      </c>
      <c r="Z172" s="9" t="s">
        <v>102</v>
      </c>
      <c r="AA172" s="9" t="s">
        <v>103</v>
      </c>
      <c r="AB172" s="9" t="s">
        <v>259</v>
      </c>
      <c r="AC172" s="9" t="s">
        <v>104</v>
      </c>
      <c r="AD172" s="9" t="s">
        <v>105</v>
      </c>
      <c r="AE172" s="9" t="s">
        <v>106</v>
      </c>
      <c r="AF172" s="9" t="s">
        <v>107</v>
      </c>
      <c r="AG172" s="11">
        <v>14</v>
      </c>
      <c r="AH172" s="11">
        <v>0.91</v>
      </c>
      <c r="AI172" s="11">
        <v>0.9</v>
      </c>
      <c r="AJ172" s="11">
        <v>0.4</v>
      </c>
      <c r="AK172" s="11">
        <f t="shared" si="8"/>
        <v>400</v>
      </c>
      <c r="AL172" s="11"/>
      <c r="AM172" s="11">
        <v>54.6</v>
      </c>
      <c r="AN172" s="11">
        <v>0.3</v>
      </c>
      <c r="AO172" s="11">
        <v>0.11</v>
      </c>
      <c r="AP172" s="13">
        <v>0.01</v>
      </c>
      <c r="AQ172" s="13">
        <f t="shared" si="9"/>
        <v>100</v>
      </c>
      <c r="AR172" s="11">
        <v>0.01</v>
      </c>
      <c r="AS172" s="11">
        <v>28.2</v>
      </c>
      <c r="AT172" s="11">
        <v>1.7</v>
      </c>
      <c r="AU172" s="11">
        <v>9.8000000000000007</v>
      </c>
      <c r="AV172" s="11">
        <v>0.42</v>
      </c>
      <c r="AW172" s="11">
        <v>12.07</v>
      </c>
      <c r="AX172" s="11"/>
      <c r="AY172" s="11"/>
      <c r="AZ172" s="11"/>
      <c r="BA172" s="11">
        <v>0.64</v>
      </c>
      <c r="BB172" s="11">
        <v>2.2000000000000002</v>
      </c>
      <c r="BC172" s="11"/>
      <c r="BD172" s="11"/>
      <c r="BE172" s="11"/>
      <c r="BF172" s="11">
        <v>16</v>
      </c>
      <c r="BG172" s="11"/>
      <c r="BH172" s="11"/>
      <c r="BI172" s="13">
        <v>0.11</v>
      </c>
      <c r="BJ172" s="11">
        <v>14.3</v>
      </c>
      <c r="BK172" s="11">
        <v>2.7</v>
      </c>
      <c r="BL172" s="11"/>
      <c r="BM172" s="11">
        <v>0.04</v>
      </c>
      <c r="BN172" s="11">
        <v>178</v>
      </c>
      <c r="BO172" s="11">
        <v>0.28999999999999998</v>
      </c>
      <c r="BP172" s="14">
        <v>2E-3</v>
      </c>
      <c r="BQ172" s="11">
        <v>0.18</v>
      </c>
      <c r="BR172" s="11"/>
      <c r="BS172" s="11">
        <v>2.7</v>
      </c>
      <c r="BT172" s="13">
        <v>1.7000000000000001E-2</v>
      </c>
      <c r="BU172" s="13">
        <f t="shared" si="10"/>
        <v>170</v>
      </c>
      <c r="BV172" s="11">
        <v>8.41</v>
      </c>
      <c r="BW172" s="11">
        <v>0</v>
      </c>
      <c r="BX172" s="11"/>
      <c r="BY172" s="11"/>
      <c r="BZ172" s="11">
        <v>13.5</v>
      </c>
      <c r="CA172" s="11">
        <v>1</v>
      </c>
      <c r="CB172" s="15"/>
      <c r="CC172" s="11">
        <v>0.21</v>
      </c>
      <c r="CD172" s="11">
        <v>1.2</v>
      </c>
      <c r="CE172" s="11"/>
      <c r="CF172" s="11"/>
      <c r="CG172" s="11"/>
      <c r="CH172" s="11">
        <v>0.3</v>
      </c>
      <c r="CI172" s="11">
        <v>5.7</v>
      </c>
      <c r="CJ172" s="11"/>
      <c r="CK172" s="11"/>
      <c r="CL172" s="11"/>
      <c r="CM172" s="11">
        <v>2.4</v>
      </c>
      <c r="CN172" s="16">
        <v>4.0000000000000001E-3</v>
      </c>
      <c r="CO172" s="15">
        <f t="shared" si="11"/>
        <v>40</v>
      </c>
      <c r="CP172" s="11"/>
      <c r="CQ172" s="11">
        <v>7.0000000000000007E-2</v>
      </c>
      <c r="CR172" s="11">
        <v>0.3</v>
      </c>
      <c r="CS172" s="11">
        <v>17</v>
      </c>
      <c r="CT172" s="11">
        <v>0</v>
      </c>
      <c r="CU172" s="11">
        <v>2.44</v>
      </c>
      <c r="CV172" s="11"/>
      <c r="CW172" s="11">
        <v>9</v>
      </c>
      <c r="CX172" s="11">
        <v>0.4</v>
      </c>
    </row>
    <row r="173" spans="1:102" ht="12" x14ac:dyDescent="0.15">
      <c r="A173" s="9" t="s">
        <v>85</v>
      </c>
      <c r="B173" s="9" t="s">
        <v>86</v>
      </c>
      <c r="C173" s="9" t="s">
        <v>87</v>
      </c>
      <c r="D173" s="10" t="s">
        <v>265</v>
      </c>
      <c r="E173" s="11">
        <v>749298</v>
      </c>
      <c r="F173" s="11">
        <v>6252346</v>
      </c>
      <c r="G173" s="9" t="s">
        <v>89</v>
      </c>
      <c r="H173" s="12" t="s">
        <v>406</v>
      </c>
      <c r="I173" s="9" t="s">
        <v>90</v>
      </c>
      <c r="J173" s="11">
        <v>1140</v>
      </c>
      <c r="K173" s="9" t="s">
        <v>91</v>
      </c>
      <c r="L173" s="11">
        <v>149.694125280294</v>
      </c>
      <c r="M173" s="11">
        <v>-33.839755668558901</v>
      </c>
      <c r="N173" s="9" t="s">
        <v>93</v>
      </c>
      <c r="O173" s="9" t="s">
        <v>94</v>
      </c>
      <c r="P173" s="9">
        <v>55</v>
      </c>
      <c r="Q173" s="9" t="s">
        <v>95</v>
      </c>
      <c r="R173" s="9" t="s">
        <v>110</v>
      </c>
      <c r="S173" s="9" t="s">
        <v>97</v>
      </c>
      <c r="T173" s="9" t="s">
        <v>92</v>
      </c>
      <c r="U173" s="9" t="s">
        <v>92</v>
      </c>
      <c r="V173" s="9" t="s">
        <v>98</v>
      </c>
      <c r="W173" s="9" t="s">
        <v>99</v>
      </c>
      <c r="X173" s="9" t="s">
        <v>100</v>
      </c>
      <c r="Y173" s="9" t="s">
        <v>101</v>
      </c>
      <c r="Z173" s="9" t="s">
        <v>102</v>
      </c>
      <c r="AA173" s="9" t="s">
        <v>103</v>
      </c>
      <c r="AB173" s="9" t="s">
        <v>266</v>
      </c>
      <c r="AC173" s="9" t="s">
        <v>104</v>
      </c>
      <c r="AD173" s="9" t="s">
        <v>105</v>
      </c>
      <c r="AE173" s="9" t="s">
        <v>106</v>
      </c>
      <c r="AF173" s="9" t="s">
        <v>107</v>
      </c>
      <c r="AG173" s="11">
        <v>29</v>
      </c>
      <c r="AH173" s="11">
        <v>0.84</v>
      </c>
      <c r="AI173" s="11">
        <v>1.3</v>
      </c>
      <c r="AJ173" s="11"/>
      <c r="AK173" s="11">
        <f t="shared" si="8"/>
        <v>0</v>
      </c>
      <c r="AL173" s="11">
        <v>1</v>
      </c>
      <c r="AM173" s="11">
        <v>87.1</v>
      </c>
      <c r="AN173" s="11">
        <v>0.3</v>
      </c>
      <c r="AO173" s="11">
        <v>0.11</v>
      </c>
      <c r="AP173" s="13">
        <v>7.0000000000000007E-2</v>
      </c>
      <c r="AQ173" s="13">
        <f t="shared" si="9"/>
        <v>700.00000000000011</v>
      </c>
      <c r="AR173" s="11">
        <v>0.03</v>
      </c>
      <c r="AS173" s="11">
        <v>27.2</v>
      </c>
      <c r="AT173" s="11">
        <v>2.4</v>
      </c>
      <c r="AU173" s="11">
        <v>11.9</v>
      </c>
      <c r="AV173" s="11">
        <v>0.49</v>
      </c>
      <c r="AW173" s="11">
        <v>12.28</v>
      </c>
      <c r="AX173" s="11"/>
      <c r="AY173" s="11"/>
      <c r="AZ173" s="11"/>
      <c r="BA173" s="11">
        <v>0.84</v>
      </c>
      <c r="BB173" s="11">
        <v>2.2000000000000002</v>
      </c>
      <c r="BC173" s="11"/>
      <c r="BD173" s="11"/>
      <c r="BE173" s="11"/>
      <c r="BF173" s="11">
        <v>11</v>
      </c>
      <c r="BG173" s="11"/>
      <c r="BH173" s="11"/>
      <c r="BI173" s="13">
        <v>0.09</v>
      </c>
      <c r="BJ173" s="11">
        <v>11.6</v>
      </c>
      <c r="BK173" s="11">
        <v>2.6</v>
      </c>
      <c r="BL173" s="11"/>
      <c r="BM173" s="11">
        <v>0.04</v>
      </c>
      <c r="BN173" s="11">
        <v>580</v>
      </c>
      <c r="BO173" s="11">
        <v>0.26</v>
      </c>
      <c r="BP173" s="14">
        <v>2E-3</v>
      </c>
      <c r="BQ173" s="11">
        <v>0.21</v>
      </c>
      <c r="BR173" s="11"/>
      <c r="BS173" s="11">
        <v>3.6</v>
      </c>
      <c r="BT173" s="13">
        <v>1.7000000000000001E-2</v>
      </c>
      <c r="BU173" s="13">
        <f t="shared" si="10"/>
        <v>170</v>
      </c>
      <c r="BV173" s="11">
        <v>8.24</v>
      </c>
      <c r="BW173" s="11">
        <v>0</v>
      </c>
      <c r="BX173" s="11"/>
      <c r="BY173" s="11"/>
      <c r="BZ173" s="11">
        <v>13.5</v>
      </c>
      <c r="CA173" s="11"/>
      <c r="CB173" s="15">
        <v>0.01</v>
      </c>
      <c r="CC173" s="11">
        <v>0.18</v>
      </c>
      <c r="CD173" s="11">
        <v>1.8</v>
      </c>
      <c r="CE173" s="11">
        <v>0.1</v>
      </c>
      <c r="CF173" s="11"/>
      <c r="CG173" s="11"/>
      <c r="CH173" s="11">
        <v>0.3</v>
      </c>
      <c r="CI173" s="11">
        <v>15.6</v>
      </c>
      <c r="CJ173" s="11"/>
      <c r="CK173" s="11"/>
      <c r="CL173" s="11"/>
      <c r="CM173" s="11">
        <v>2.2999999999999998</v>
      </c>
      <c r="CN173" s="16">
        <v>7.0000000000000001E-3</v>
      </c>
      <c r="CO173" s="15">
        <f t="shared" si="11"/>
        <v>70</v>
      </c>
      <c r="CP173" s="11"/>
      <c r="CQ173" s="11">
        <v>0.08</v>
      </c>
      <c r="CR173" s="11">
        <v>0.4</v>
      </c>
      <c r="CS173" s="11">
        <v>23</v>
      </c>
      <c r="CT173" s="11">
        <v>0</v>
      </c>
      <c r="CU173" s="11">
        <v>2.7</v>
      </c>
      <c r="CV173" s="11"/>
      <c r="CW173" s="11">
        <v>14.6</v>
      </c>
      <c r="CX173" s="11">
        <v>0.4</v>
      </c>
    </row>
    <row r="174" spans="1:102" ht="12" x14ac:dyDescent="0.15">
      <c r="A174" s="9" t="s">
        <v>85</v>
      </c>
      <c r="B174" s="9" t="s">
        <v>86</v>
      </c>
      <c r="C174" s="9" t="s">
        <v>87</v>
      </c>
      <c r="D174" s="10" t="s">
        <v>363</v>
      </c>
      <c r="E174" s="11">
        <v>749401</v>
      </c>
      <c r="F174" s="11">
        <v>6252151</v>
      </c>
      <c r="G174" s="9" t="s">
        <v>89</v>
      </c>
      <c r="H174" s="12" t="s">
        <v>406</v>
      </c>
      <c r="I174" s="9" t="s">
        <v>90</v>
      </c>
      <c r="J174" s="11">
        <v>1144</v>
      </c>
      <c r="K174" s="9" t="s">
        <v>91</v>
      </c>
      <c r="L174" s="11">
        <v>149.69529250049999</v>
      </c>
      <c r="M174" s="11">
        <v>-33.841488130621997</v>
      </c>
      <c r="N174" s="9" t="s">
        <v>93</v>
      </c>
      <c r="O174" s="9" t="s">
        <v>94</v>
      </c>
      <c r="P174" s="9">
        <v>55</v>
      </c>
      <c r="Q174" s="9" t="s">
        <v>95</v>
      </c>
      <c r="R174" s="9" t="s">
        <v>110</v>
      </c>
      <c r="S174" s="9" t="s">
        <v>97</v>
      </c>
      <c r="T174" s="9" t="s">
        <v>92</v>
      </c>
      <c r="U174" s="9" t="s">
        <v>92</v>
      </c>
      <c r="V174" s="9" t="s">
        <v>98</v>
      </c>
      <c r="W174" s="9" t="s">
        <v>99</v>
      </c>
      <c r="X174" s="9" t="s">
        <v>100</v>
      </c>
      <c r="Y174" s="9" t="s">
        <v>101</v>
      </c>
      <c r="Z174" s="9" t="s">
        <v>102</v>
      </c>
      <c r="AA174" s="9" t="s">
        <v>103</v>
      </c>
      <c r="AB174" s="9" t="s">
        <v>92</v>
      </c>
      <c r="AC174" s="9" t="s">
        <v>104</v>
      </c>
      <c r="AD174" s="9" t="s">
        <v>105</v>
      </c>
      <c r="AE174" s="9" t="s">
        <v>106</v>
      </c>
      <c r="AF174" s="9" t="s">
        <v>107</v>
      </c>
      <c r="AG174" s="11">
        <v>78</v>
      </c>
      <c r="AH174" s="11">
        <v>1.54</v>
      </c>
      <c r="AI174" s="11">
        <v>2.9</v>
      </c>
      <c r="AJ174" s="11"/>
      <c r="AK174" s="11">
        <f t="shared" si="8"/>
        <v>0</v>
      </c>
      <c r="AL174" s="11">
        <v>3</v>
      </c>
      <c r="AM174" s="11">
        <v>179.5</v>
      </c>
      <c r="AN174" s="11">
        <v>0.6</v>
      </c>
      <c r="AO174" s="11">
        <v>0.15</v>
      </c>
      <c r="AP174" s="13">
        <v>0.16</v>
      </c>
      <c r="AQ174" s="13">
        <f t="shared" si="9"/>
        <v>1600</v>
      </c>
      <c r="AR174" s="11">
        <v>0.05</v>
      </c>
      <c r="AS174" s="11">
        <v>46.9</v>
      </c>
      <c r="AT174" s="11">
        <v>11</v>
      </c>
      <c r="AU174" s="11">
        <v>24.4</v>
      </c>
      <c r="AV174" s="11">
        <v>1.04</v>
      </c>
      <c r="AW174" s="11">
        <v>34.64</v>
      </c>
      <c r="AX174" s="11"/>
      <c r="AY174" s="11"/>
      <c r="AZ174" s="11"/>
      <c r="BA174" s="11">
        <v>1.93</v>
      </c>
      <c r="BB174" s="11">
        <v>4.5999999999999996</v>
      </c>
      <c r="BC174" s="11"/>
      <c r="BD174" s="11"/>
      <c r="BE174" s="11">
        <v>0.02</v>
      </c>
      <c r="BF174" s="11">
        <v>20</v>
      </c>
      <c r="BG174" s="11"/>
      <c r="BH174" s="11">
        <v>0.03</v>
      </c>
      <c r="BI174" s="13">
        <v>0.12</v>
      </c>
      <c r="BJ174" s="11">
        <v>26.6</v>
      </c>
      <c r="BK174" s="11">
        <v>4.3</v>
      </c>
      <c r="BL174" s="11"/>
      <c r="BM174" s="11">
        <v>0.06</v>
      </c>
      <c r="BN174" s="11">
        <v>2042</v>
      </c>
      <c r="BO174" s="11">
        <v>0.51</v>
      </c>
      <c r="BP174" s="14">
        <v>3.0000000000000001E-3</v>
      </c>
      <c r="BQ174" s="11">
        <v>0.37</v>
      </c>
      <c r="BR174" s="11"/>
      <c r="BS174" s="11">
        <v>10.5</v>
      </c>
      <c r="BT174" s="13">
        <v>4.8000000000000001E-2</v>
      </c>
      <c r="BU174" s="13">
        <f t="shared" si="10"/>
        <v>480</v>
      </c>
      <c r="BV174" s="11">
        <v>13.93</v>
      </c>
      <c r="BW174" s="11">
        <v>0</v>
      </c>
      <c r="BX174" s="11"/>
      <c r="BY174" s="11"/>
      <c r="BZ174" s="11">
        <v>24.9</v>
      </c>
      <c r="CA174" s="11"/>
      <c r="CB174" s="15">
        <v>0.01</v>
      </c>
      <c r="CC174" s="11">
        <v>0.27</v>
      </c>
      <c r="CD174" s="11">
        <v>4.9000000000000004</v>
      </c>
      <c r="CE174" s="11"/>
      <c r="CF174" s="11"/>
      <c r="CG174" s="11"/>
      <c r="CH174" s="11">
        <v>0.7</v>
      </c>
      <c r="CI174" s="11">
        <v>29.2</v>
      </c>
      <c r="CJ174" s="11"/>
      <c r="CK174" s="11"/>
      <c r="CL174" s="11"/>
      <c r="CM174" s="11">
        <v>3</v>
      </c>
      <c r="CN174" s="16">
        <v>2.1000000000000001E-2</v>
      </c>
      <c r="CO174" s="15">
        <f t="shared" si="11"/>
        <v>210</v>
      </c>
      <c r="CP174" s="11"/>
      <c r="CQ174" s="11">
        <v>0.21</v>
      </c>
      <c r="CR174" s="11">
        <v>0.9</v>
      </c>
      <c r="CS174" s="11">
        <v>53</v>
      </c>
      <c r="CT174" s="11">
        <v>0</v>
      </c>
      <c r="CU174" s="11">
        <v>16.93</v>
      </c>
      <c r="CV174" s="11"/>
      <c r="CW174" s="11">
        <v>25.6</v>
      </c>
      <c r="CX174" s="11">
        <v>0.9</v>
      </c>
    </row>
    <row r="175" spans="1:102" ht="12" x14ac:dyDescent="0.15">
      <c r="A175" s="9" t="s">
        <v>85</v>
      </c>
      <c r="B175" s="9" t="s">
        <v>86</v>
      </c>
      <c r="C175" s="9" t="s">
        <v>87</v>
      </c>
      <c r="D175" s="10" t="s">
        <v>375</v>
      </c>
      <c r="E175" s="11">
        <v>749487</v>
      </c>
      <c r="F175" s="11">
        <v>6252345</v>
      </c>
      <c r="G175" s="9" t="s">
        <v>89</v>
      </c>
      <c r="H175" s="12" t="s">
        <v>406</v>
      </c>
      <c r="I175" s="9" t="s">
        <v>90</v>
      </c>
      <c r="J175" s="11">
        <v>1156</v>
      </c>
      <c r="K175" s="9" t="s">
        <v>91</v>
      </c>
      <c r="L175" s="11">
        <v>149.696166078229</v>
      </c>
      <c r="M175" s="11">
        <v>-33.839720041845901</v>
      </c>
      <c r="N175" s="9" t="s">
        <v>93</v>
      </c>
      <c r="O175" s="9" t="s">
        <v>94</v>
      </c>
      <c r="P175" s="9">
        <v>155</v>
      </c>
      <c r="Q175" s="9" t="s">
        <v>95</v>
      </c>
      <c r="R175" s="9" t="s">
        <v>110</v>
      </c>
      <c r="S175" s="9" t="s">
        <v>97</v>
      </c>
      <c r="T175" s="9" t="s">
        <v>92</v>
      </c>
      <c r="U175" s="9" t="s">
        <v>92</v>
      </c>
      <c r="V175" s="9" t="s">
        <v>98</v>
      </c>
      <c r="W175" s="9" t="s">
        <v>99</v>
      </c>
      <c r="X175" s="9" t="s">
        <v>100</v>
      </c>
      <c r="Y175" s="9" t="s">
        <v>101</v>
      </c>
      <c r="Z175" s="9" t="s">
        <v>102</v>
      </c>
      <c r="AA175" s="9" t="s">
        <v>103</v>
      </c>
      <c r="AB175" s="9" t="s">
        <v>376</v>
      </c>
      <c r="AC175" s="9" t="s">
        <v>104</v>
      </c>
      <c r="AD175" s="9" t="s">
        <v>105</v>
      </c>
      <c r="AE175" s="9" t="s">
        <v>106</v>
      </c>
      <c r="AF175" s="9" t="s">
        <v>107</v>
      </c>
      <c r="AG175" s="11">
        <v>49</v>
      </c>
      <c r="AH175" s="11">
        <v>1.58</v>
      </c>
      <c r="AI175" s="11">
        <v>3.8</v>
      </c>
      <c r="AJ175" s="11"/>
      <c r="AK175" s="11">
        <f t="shared" si="8"/>
        <v>0</v>
      </c>
      <c r="AL175" s="11">
        <v>1</v>
      </c>
      <c r="AM175" s="11">
        <v>95</v>
      </c>
      <c r="AN175" s="11">
        <v>0.3</v>
      </c>
      <c r="AO175" s="11">
        <v>0.3</v>
      </c>
      <c r="AP175" s="13">
        <v>0.05</v>
      </c>
      <c r="AQ175" s="13">
        <f t="shared" si="9"/>
        <v>500</v>
      </c>
      <c r="AR175" s="11">
        <v>0.03</v>
      </c>
      <c r="AS175" s="11">
        <v>21.9</v>
      </c>
      <c r="AT175" s="11">
        <v>1.5</v>
      </c>
      <c r="AU175" s="11">
        <v>18</v>
      </c>
      <c r="AV175" s="11">
        <v>0.8</v>
      </c>
      <c r="AW175" s="11">
        <v>11.74</v>
      </c>
      <c r="AX175" s="11"/>
      <c r="AY175" s="11"/>
      <c r="AZ175" s="11"/>
      <c r="BA175" s="11">
        <v>1.17</v>
      </c>
      <c r="BB175" s="11">
        <v>3.8</v>
      </c>
      <c r="BC175" s="11"/>
      <c r="BD175" s="11"/>
      <c r="BE175" s="11"/>
      <c r="BF175" s="11">
        <v>17</v>
      </c>
      <c r="BG175" s="11"/>
      <c r="BH175" s="11">
        <v>0.02</v>
      </c>
      <c r="BI175" s="13">
        <v>0.1</v>
      </c>
      <c r="BJ175" s="11">
        <v>11.2</v>
      </c>
      <c r="BK175" s="11">
        <v>6.5</v>
      </c>
      <c r="BL175" s="11"/>
      <c r="BM175" s="11">
        <v>0.08</v>
      </c>
      <c r="BN175" s="11">
        <v>97</v>
      </c>
      <c r="BO175" s="11">
        <v>0.69</v>
      </c>
      <c r="BP175" s="14">
        <v>3.0000000000000001E-3</v>
      </c>
      <c r="BQ175" s="11">
        <v>0.34</v>
      </c>
      <c r="BR175" s="11"/>
      <c r="BS175" s="11">
        <v>3.9</v>
      </c>
      <c r="BT175" s="13">
        <v>1.7999999999999999E-2</v>
      </c>
      <c r="BU175" s="13">
        <f t="shared" si="10"/>
        <v>180</v>
      </c>
      <c r="BV175" s="11">
        <v>12.84</v>
      </c>
      <c r="BW175" s="11">
        <v>0</v>
      </c>
      <c r="BX175" s="11"/>
      <c r="BY175" s="11"/>
      <c r="BZ175" s="11">
        <v>16.3</v>
      </c>
      <c r="CA175" s="11"/>
      <c r="CB175" s="15">
        <v>0.01</v>
      </c>
      <c r="CC175" s="11">
        <v>0.88</v>
      </c>
      <c r="CD175" s="11">
        <v>1.9</v>
      </c>
      <c r="CE175" s="11">
        <v>0.4</v>
      </c>
      <c r="CF175" s="11"/>
      <c r="CG175" s="11"/>
      <c r="CH175" s="11">
        <v>0.6</v>
      </c>
      <c r="CI175" s="11">
        <v>12.4</v>
      </c>
      <c r="CJ175" s="11"/>
      <c r="CK175" s="11"/>
      <c r="CL175" s="11"/>
      <c r="CM175" s="11">
        <v>3.7</v>
      </c>
      <c r="CN175" s="16">
        <v>5.0000000000000001E-3</v>
      </c>
      <c r="CO175" s="15">
        <f t="shared" si="11"/>
        <v>50</v>
      </c>
      <c r="CP175" s="11"/>
      <c r="CQ175" s="11">
        <v>0.1</v>
      </c>
      <c r="CR175" s="11">
        <v>0.4</v>
      </c>
      <c r="CS175" s="11">
        <v>43</v>
      </c>
      <c r="CT175" s="11">
        <v>0</v>
      </c>
      <c r="CU175" s="11">
        <v>2.38</v>
      </c>
      <c r="CV175" s="11"/>
      <c r="CW175" s="11">
        <v>14.3</v>
      </c>
      <c r="CX175" s="11">
        <v>1.5</v>
      </c>
    </row>
    <row r="176" spans="1:102" ht="12" x14ac:dyDescent="0.15">
      <c r="A176" s="9" t="s">
        <v>85</v>
      </c>
      <c r="B176" s="9" t="s">
        <v>86</v>
      </c>
      <c r="C176" s="9" t="s">
        <v>87</v>
      </c>
      <c r="D176" s="10" t="s">
        <v>246</v>
      </c>
      <c r="E176" s="11">
        <v>749500</v>
      </c>
      <c r="F176" s="11">
        <v>6251944</v>
      </c>
      <c r="G176" s="9" t="s">
        <v>89</v>
      </c>
      <c r="H176" s="12" t="s">
        <v>406</v>
      </c>
      <c r="I176" s="9" t="s">
        <v>90</v>
      </c>
      <c r="J176" s="11">
        <v>1161</v>
      </c>
      <c r="K176" s="9" t="s">
        <v>91</v>
      </c>
      <c r="L176" s="11">
        <v>149.69641998064901</v>
      </c>
      <c r="M176" s="11">
        <v>-33.843329633683197</v>
      </c>
      <c r="N176" s="9" t="s">
        <v>93</v>
      </c>
      <c r="O176" s="9" t="s">
        <v>94</v>
      </c>
      <c r="P176" s="9">
        <v>55</v>
      </c>
      <c r="Q176" s="9" t="s">
        <v>95</v>
      </c>
      <c r="R176" s="9" t="s">
        <v>110</v>
      </c>
      <c r="S176" s="9" t="s">
        <v>97</v>
      </c>
      <c r="T176" s="9" t="s">
        <v>92</v>
      </c>
      <c r="U176" s="9" t="s">
        <v>92</v>
      </c>
      <c r="V176" s="9" t="s">
        <v>98</v>
      </c>
      <c r="W176" s="9" t="s">
        <v>99</v>
      </c>
      <c r="X176" s="9" t="s">
        <v>100</v>
      </c>
      <c r="Y176" s="9" t="s">
        <v>101</v>
      </c>
      <c r="Z176" s="9" t="s">
        <v>102</v>
      </c>
      <c r="AA176" s="9" t="s">
        <v>103</v>
      </c>
      <c r="AB176" s="9" t="s">
        <v>92</v>
      </c>
      <c r="AC176" s="9" t="s">
        <v>104</v>
      </c>
      <c r="AD176" s="9" t="s">
        <v>105</v>
      </c>
      <c r="AE176" s="9" t="s">
        <v>106</v>
      </c>
      <c r="AF176" s="9" t="s">
        <v>107</v>
      </c>
      <c r="AG176" s="11">
        <v>53</v>
      </c>
      <c r="AH176" s="11">
        <v>2.09</v>
      </c>
      <c r="AI176" s="11">
        <v>13.6</v>
      </c>
      <c r="AJ176" s="11">
        <v>2</v>
      </c>
      <c r="AK176" s="11">
        <f t="shared" si="8"/>
        <v>2000</v>
      </c>
      <c r="AL176" s="11">
        <v>2</v>
      </c>
      <c r="AM176" s="11">
        <v>180.6</v>
      </c>
      <c r="AN176" s="11">
        <v>0.8</v>
      </c>
      <c r="AO176" s="11">
        <v>0.17</v>
      </c>
      <c r="AP176" s="13">
        <v>0.13</v>
      </c>
      <c r="AQ176" s="13">
        <f t="shared" si="9"/>
        <v>1300</v>
      </c>
      <c r="AR176" s="11">
        <v>0.05</v>
      </c>
      <c r="AS176" s="11">
        <v>26.7</v>
      </c>
      <c r="AT176" s="11">
        <v>8.3000000000000007</v>
      </c>
      <c r="AU176" s="11">
        <v>103.3</v>
      </c>
      <c r="AV176" s="11">
        <v>0.79</v>
      </c>
      <c r="AW176" s="11">
        <v>103.69</v>
      </c>
      <c r="AX176" s="11"/>
      <c r="AY176" s="11"/>
      <c r="AZ176" s="11"/>
      <c r="BA176" s="11">
        <v>3.9</v>
      </c>
      <c r="BB176" s="11">
        <v>6.9</v>
      </c>
      <c r="BC176" s="11"/>
      <c r="BD176" s="11"/>
      <c r="BE176" s="11">
        <v>0.02</v>
      </c>
      <c r="BF176" s="11">
        <v>34</v>
      </c>
      <c r="BG176" s="11"/>
      <c r="BH176" s="11">
        <v>0.04</v>
      </c>
      <c r="BI176" s="13">
        <v>0.09</v>
      </c>
      <c r="BJ176" s="11">
        <v>15.7</v>
      </c>
      <c r="BK176" s="11">
        <v>3.5</v>
      </c>
      <c r="BL176" s="11"/>
      <c r="BM176" s="11">
        <v>0.09</v>
      </c>
      <c r="BN176" s="11">
        <v>1067</v>
      </c>
      <c r="BO176" s="11">
        <v>0.72</v>
      </c>
      <c r="BP176" s="14">
        <v>3.0000000000000001E-3</v>
      </c>
      <c r="BQ176" s="11">
        <v>0.48</v>
      </c>
      <c r="BR176" s="11"/>
      <c r="BS176" s="11">
        <v>11.3</v>
      </c>
      <c r="BT176" s="13">
        <v>6.9000000000000006E-2</v>
      </c>
      <c r="BU176" s="13">
        <f t="shared" si="10"/>
        <v>690.00000000000011</v>
      </c>
      <c r="BV176" s="11">
        <v>10.82</v>
      </c>
      <c r="BW176" s="11">
        <v>0</v>
      </c>
      <c r="BX176" s="11"/>
      <c r="BY176" s="11"/>
      <c r="BZ176" s="11">
        <v>14.4</v>
      </c>
      <c r="CA176" s="11"/>
      <c r="CB176" s="15">
        <v>0.03</v>
      </c>
      <c r="CC176" s="11">
        <v>0.71</v>
      </c>
      <c r="CD176" s="11">
        <v>16.100000000000001</v>
      </c>
      <c r="CE176" s="11">
        <v>0.4</v>
      </c>
      <c r="CF176" s="11"/>
      <c r="CG176" s="11"/>
      <c r="CH176" s="11">
        <v>0.6</v>
      </c>
      <c r="CI176" s="11">
        <v>27.5</v>
      </c>
      <c r="CJ176" s="11"/>
      <c r="CK176" s="11"/>
      <c r="CL176" s="11">
        <v>0.03</v>
      </c>
      <c r="CM176" s="11">
        <v>2.2999999999999998</v>
      </c>
      <c r="CN176" s="16">
        <v>3.5000000000000003E-2</v>
      </c>
      <c r="CO176" s="15">
        <f t="shared" si="11"/>
        <v>350.00000000000006</v>
      </c>
      <c r="CP176" s="11"/>
      <c r="CQ176" s="11">
        <v>0.16</v>
      </c>
      <c r="CR176" s="11">
        <v>1.2</v>
      </c>
      <c r="CS176" s="11">
        <v>138</v>
      </c>
      <c r="CT176" s="11">
        <v>0</v>
      </c>
      <c r="CU176" s="11">
        <v>6.39</v>
      </c>
      <c r="CV176" s="11"/>
      <c r="CW176" s="11">
        <v>27.5</v>
      </c>
      <c r="CX176" s="11">
        <v>1.8</v>
      </c>
    </row>
    <row r="177" spans="1:102" ht="12" x14ac:dyDescent="0.15">
      <c r="A177" s="9" t="s">
        <v>85</v>
      </c>
      <c r="B177" s="9" t="s">
        <v>86</v>
      </c>
      <c r="C177" s="9" t="s">
        <v>87</v>
      </c>
      <c r="D177" s="10" t="s">
        <v>378</v>
      </c>
      <c r="E177" s="11">
        <v>749303</v>
      </c>
      <c r="F177" s="11">
        <v>6251950</v>
      </c>
      <c r="G177" s="9" t="s">
        <v>89</v>
      </c>
      <c r="H177" s="12" t="s">
        <v>406</v>
      </c>
      <c r="I177" s="9" t="s">
        <v>90</v>
      </c>
      <c r="J177" s="11">
        <v>1161</v>
      </c>
      <c r="K177" s="9" t="s">
        <v>91</v>
      </c>
      <c r="L177" s="11">
        <v>149.69429130772801</v>
      </c>
      <c r="M177" s="11">
        <v>-33.843322111991299</v>
      </c>
      <c r="N177" s="9" t="s">
        <v>93</v>
      </c>
      <c r="O177" s="9" t="s">
        <v>94</v>
      </c>
      <c r="P177" s="9">
        <v>55</v>
      </c>
      <c r="Q177" s="9" t="s">
        <v>95</v>
      </c>
      <c r="R177" s="9" t="s">
        <v>110</v>
      </c>
      <c r="S177" s="9" t="s">
        <v>97</v>
      </c>
      <c r="T177" s="9" t="s">
        <v>92</v>
      </c>
      <c r="U177" s="9" t="s">
        <v>92</v>
      </c>
      <c r="V177" s="9" t="s">
        <v>98</v>
      </c>
      <c r="W177" s="9" t="s">
        <v>99</v>
      </c>
      <c r="X177" s="9" t="s">
        <v>100</v>
      </c>
      <c r="Y177" s="9" t="s">
        <v>101</v>
      </c>
      <c r="Z177" s="9" t="s">
        <v>102</v>
      </c>
      <c r="AA177" s="9" t="s">
        <v>103</v>
      </c>
      <c r="AB177" s="9" t="s">
        <v>92</v>
      </c>
      <c r="AC177" s="9" t="s">
        <v>104</v>
      </c>
      <c r="AD177" s="9" t="s">
        <v>105</v>
      </c>
      <c r="AE177" s="9" t="s">
        <v>106</v>
      </c>
      <c r="AF177" s="9" t="s">
        <v>107</v>
      </c>
      <c r="AG177" s="11">
        <v>47</v>
      </c>
      <c r="AH177" s="11">
        <v>1.96</v>
      </c>
      <c r="AI177" s="11">
        <v>12.4</v>
      </c>
      <c r="AJ177" s="11">
        <v>0.9</v>
      </c>
      <c r="AK177" s="11">
        <f t="shared" si="8"/>
        <v>900</v>
      </c>
      <c r="AL177" s="11">
        <v>2</v>
      </c>
      <c r="AM177" s="11">
        <v>168.2</v>
      </c>
      <c r="AN177" s="11">
        <v>0.7</v>
      </c>
      <c r="AO177" s="11">
        <v>0.15</v>
      </c>
      <c r="AP177" s="13">
        <v>0.12</v>
      </c>
      <c r="AQ177" s="13">
        <f t="shared" si="9"/>
        <v>1200</v>
      </c>
      <c r="AR177" s="11">
        <v>7.0000000000000007E-2</v>
      </c>
      <c r="AS177" s="11">
        <v>25</v>
      </c>
      <c r="AT177" s="11">
        <v>7.5</v>
      </c>
      <c r="AU177" s="11">
        <v>97.3</v>
      </c>
      <c r="AV177" s="11">
        <v>0.74</v>
      </c>
      <c r="AW177" s="11">
        <v>96.46</v>
      </c>
      <c r="AX177" s="11"/>
      <c r="AY177" s="11"/>
      <c r="AZ177" s="11"/>
      <c r="BA177" s="11">
        <v>3.68</v>
      </c>
      <c r="BB177" s="11">
        <v>6</v>
      </c>
      <c r="BC177" s="11"/>
      <c r="BD177" s="11"/>
      <c r="BE177" s="11">
        <v>0.05</v>
      </c>
      <c r="BF177" s="11">
        <v>27</v>
      </c>
      <c r="BG177" s="11"/>
      <c r="BH177" s="11">
        <v>0.03</v>
      </c>
      <c r="BI177" s="13">
        <v>0.09</v>
      </c>
      <c r="BJ177" s="11">
        <v>14.8</v>
      </c>
      <c r="BK177" s="11">
        <v>3.1</v>
      </c>
      <c r="BL177" s="11"/>
      <c r="BM177" s="11">
        <v>0.08</v>
      </c>
      <c r="BN177" s="11">
        <v>1000</v>
      </c>
      <c r="BO177" s="11">
        <v>0.65</v>
      </c>
      <c r="BP177" s="14">
        <v>3.0000000000000001E-3</v>
      </c>
      <c r="BQ177" s="11">
        <v>0.46</v>
      </c>
      <c r="BR177" s="11"/>
      <c r="BS177" s="11">
        <v>10.4</v>
      </c>
      <c r="BT177" s="13">
        <v>6.2E-2</v>
      </c>
      <c r="BU177" s="13">
        <f t="shared" si="10"/>
        <v>620</v>
      </c>
      <c r="BV177" s="11">
        <v>10.36</v>
      </c>
      <c r="BW177" s="11">
        <v>0</v>
      </c>
      <c r="BX177" s="11"/>
      <c r="BY177" s="11">
        <v>5</v>
      </c>
      <c r="BZ177" s="11">
        <v>13.3</v>
      </c>
      <c r="CA177" s="11"/>
      <c r="CB177" s="15">
        <v>0.02</v>
      </c>
      <c r="CC177" s="11">
        <v>0.67</v>
      </c>
      <c r="CD177" s="11">
        <v>15.2</v>
      </c>
      <c r="CE177" s="11">
        <v>0.5</v>
      </c>
      <c r="CF177" s="11"/>
      <c r="CG177" s="11"/>
      <c r="CH177" s="11">
        <v>0.5</v>
      </c>
      <c r="CI177" s="11">
        <v>25.7</v>
      </c>
      <c r="CJ177" s="11"/>
      <c r="CK177" s="11"/>
      <c r="CL177" s="11">
        <v>7.0000000000000007E-2</v>
      </c>
      <c r="CM177" s="11">
        <v>2.2000000000000002</v>
      </c>
      <c r="CN177" s="16">
        <v>3.2000000000000001E-2</v>
      </c>
      <c r="CO177" s="15">
        <f t="shared" si="11"/>
        <v>320</v>
      </c>
      <c r="CP177" s="11"/>
      <c r="CQ177" s="11">
        <v>0.15</v>
      </c>
      <c r="CR177" s="11">
        <v>1.2</v>
      </c>
      <c r="CS177" s="11">
        <v>131</v>
      </c>
      <c r="CT177" s="11">
        <v>0</v>
      </c>
      <c r="CU177" s="11">
        <v>6.1</v>
      </c>
      <c r="CV177" s="11"/>
      <c r="CW177" s="11">
        <v>26.8</v>
      </c>
      <c r="CX177" s="11">
        <v>1.7</v>
      </c>
    </row>
    <row r="178" spans="1:102" ht="12" x14ac:dyDescent="0.15">
      <c r="A178" s="9" t="s">
        <v>85</v>
      </c>
      <c r="B178" s="9" t="s">
        <v>86</v>
      </c>
      <c r="C178" s="9" t="s">
        <v>87</v>
      </c>
      <c r="D178" s="10" t="s">
        <v>239</v>
      </c>
      <c r="E178" s="11">
        <v>749096</v>
      </c>
      <c r="F178" s="11">
        <v>6251956</v>
      </c>
      <c r="G178" s="9" t="s">
        <v>89</v>
      </c>
      <c r="H178" s="12" t="s">
        <v>406</v>
      </c>
      <c r="I178" s="9" t="s">
        <v>90</v>
      </c>
      <c r="J178" s="11">
        <v>1147</v>
      </c>
      <c r="K178" s="9" t="s">
        <v>91</v>
      </c>
      <c r="L178" s="11">
        <v>149.69205466408201</v>
      </c>
      <c r="M178" s="11">
        <v>-33.8433169127171</v>
      </c>
      <c r="N178" s="9" t="s">
        <v>93</v>
      </c>
      <c r="O178" s="9" t="s">
        <v>94</v>
      </c>
      <c r="P178" s="9">
        <v>55</v>
      </c>
      <c r="Q178" s="9" t="s">
        <v>95</v>
      </c>
      <c r="R178" s="9" t="s">
        <v>110</v>
      </c>
      <c r="S178" s="9" t="s">
        <v>97</v>
      </c>
      <c r="T178" s="9" t="s">
        <v>92</v>
      </c>
      <c r="U178" s="9" t="s">
        <v>92</v>
      </c>
      <c r="V178" s="9" t="s">
        <v>98</v>
      </c>
      <c r="W178" s="9" t="s">
        <v>99</v>
      </c>
      <c r="X178" s="9" t="s">
        <v>100</v>
      </c>
      <c r="Y178" s="9" t="s">
        <v>101</v>
      </c>
      <c r="Z178" s="9" t="s">
        <v>102</v>
      </c>
      <c r="AA178" s="9" t="s">
        <v>103</v>
      </c>
      <c r="AB178" s="9" t="s">
        <v>92</v>
      </c>
      <c r="AC178" s="9" t="s">
        <v>104</v>
      </c>
      <c r="AD178" s="9" t="s">
        <v>105</v>
      </c>
      <c r="AE178" s="9" t="s">
        <v>106</v>
      </c>
      <c r="AF178" s="9" t="s">
        <v>107</v>
      </c>
      <c r="AG178" s="11">
        <v>43</v>
      </c>
      <c r="AH178" s="11">
        <v>1.55</v>
      </c>
      <c r="AI178" s="11">
        <v>7.9</v>
      </c>
      <c r="AJ178" s="11">
        <v>1.4</v>
      </c>
      <c r="AK178" s="11">
        <f t="shared" si="8"/>
        <v>1400</v>
      </c>
      <c r="AL178" s="11">
        <v>3</v>
      </c>
      <c r="AM178" s="11">
        <v>149.6</v>
      </c>
      <c r="AN178" s="11">
        <v>0.6</v>
      </c>
      <c r="AO178" s="11">
        <v>0.27</v>
      </c>
      <c r="AP178" s="13">
        <v>0.11</v>
      </c>
      <c r="AQ178" s="13">
        <f t="shared" si="9"/>
        <v>1100</v>
      </c>
      <c r="AR178" s="11">
        <v>0.04</v>
      </c>
      <c r="AS178" s="11">
        <v>47.5</v>
      </c>
      <c r="AT178" s="11">
        <v>17.600000000000001</v>
      </c>
      <c r="AU178" s="11">
        <v>17.5</v>
      </c>
      <c r="AV178" s="11">
        <v>0.85</v>
      </c>
      <c r="AW178" s="11">
        <v>58.62</v>
      </c>
      <c r="AX178" s="11"/>
      <c r="AY178" s="11"/>
      <c r="AZ178" s="11"/>
      <c r="BA178" s="11">
        <v>2.04</v>
      </c>
      <c r="BB178" s="11">
        <v>4.2</v>
      </c>
      <c r="BC178" s="11"/>
      <c r="BD178" s="11"/>
      <c r="BE178" s="11">
        <v>0.02</v>
      </c>
      <c r="BF178" s="11">
        <v>26</v>
      </c>
      <c r="BG178" s="11"/>
      <c r="BH178" s="11">
        <v>0.04</v>
      </c>
      <c r="BI178" s="13">
        <v>0.12</v>
      </c>
      <c r="BJ178" s="11">
        <v>20.7</v>
      </c>
      <c r="BK178" s="11">
        <v>3.9</v>
      </c>
      <c r="BL178" s="11"/>
      <c r="BM178" s="11">
        <v>0.06</v>
      </c>
      <c r="BN178" s="11">
        <v>1318</v>
      </c>
      <c r="BO178" s="11">
        <v>0.7</v>
      </c>
      <c r="BP178" s="14">
        <v>2E-3</v>
      </c>
      <c r="BQ178" s="11">
        <v>0.28000000000000003</v>
      </c>
      <c r="BR178" s="11"/>
      <c r="BS178" s="11">
        <v>7.8</v>
      </c>
      <c r="BT178" s="13">
        <v>0.03</v>
      </c>
      <c r="BU178" s="13">
        <f t="shared" si="10"/>
        <v>300</v>
      </c>
      <c r="BV178" s="11">
        <v>18.62</v>
      </c>
      <c r="BW178" s="11">
        <v>0</v>
      </c>
      <c r="BX178" s="11"/>
      <c r="BY178" s="11"/>
      <c r="BZ178" s="11">
        <v>18.7</v>
      </c>
      <c r="CA178" s="11"/>
      <c r="CB178" s="15">
        <v>0.02</v>
      </c>
      <c r="CC178" s="11">
        <v>0.87</v>
      </c>
      <c r="CD178" s="11">
        <v>5</v>
      </c>
      <c r="CE178" s="11"/>
      <c r="CF178" s="11"/>
      <c r="CG178" s="11"/>
      <c r="CH178" s="11">
        <v>0.6</v>
      </c>
      <c r="CI178" s="11">
        <v>16.899999999999999</v>
      </c>
      <c r="CJ178" s="11"/>
      <c r="CK178" s="11"/>
      <c r="CL178" s="11"/>
      <c r="CM178" s="11">
        <v>3.5</v>
      </c>
      <c r="CN178" s="16">
        <v>1.7999999999999999E-2</v>
      </c>
      <c r="CO178" s="15">
        <f t="shared" si="11"/>
        <v>180</v>
      </c>
      <c r="CP178" s="11"/>
      <c r="CQ178" s="11">
        <v>0.17</v>
      </c>
      <c r="CR178" s="11">
        <v>0.9</v>
      </c>
      <c r="CS178" s="11">
        <v>66</v>
      </c>
      <c r="CT178" s="11">
        <v>0</v>
      </c>
      <c r="CU178" s="11">
        <v>9.34</v>
      </c>
      <c r="CV178" s="11"/>
      <c r="CW178" s="11">
        <v>24.6</v>
      </c>
      <c r="CX178" s="11">
        <v>1.7</v>
      </c>
    </row>
    <row r="179" spans="1:102" ht="12" x14ac:dyDescent="0.15">
      <c r="A179" s="9" t="s">
        <v>85</v>
      </c>
      <c r="B179" s="9" t="s">
        <v>86</v>
      </c>
      <c r="C179" s="9" t="s">
        <v>87</v>
      </c>
      <c r="D179" s="10" t="s">
        <v>245</v>
      </c>
      <c r="E179" s="11">
        <v>748902</v>
      </c>
      <c r="F179" s="11">
        <v>6251956</v>
      </c>
      <c r="G179" s="9" t="s">
        <v>89</v>
      </c>
      <c r="H179" s="12" t="s">
        <v>406</v>
      </c>
      <c r="I179" s="9" t="s">
        <v>90</v>
      </c>
      <c r="J179" s="11">
        <v>1126</v>
      </c>
      <c r="K179" s="9" t="s">
        <v>91</v>
      </c>
      <c r="L179" s="11">
        <v>149.68996007227199</v>
      </c>
      <c r="M179" s="11">
        <v>-33.843362663383701</v>
      </c>
      <c r="N179" s="9" t="s">
        <v>93</v>
      </c>
      <c r="O179" s="9" t="s">
        <v>94</v>
      </c>
      <c r="P179" s="9">
        <v>55</v>
      </c>
      <c r="Q179" s="9" t="s">
        <v>95</v>
      </c>
      <c r="R179" s="9" t="s">
        <v>110</v>
      </c>
      <c r="S179" s="9" t="s">
        <v>97</v>
      </c>
      <c r="T179" s="9" t="s">
        <v>92</v>
      </c>
      <c r="U179" s="9" t="s">
        <v>92</v>
      </c>
      <c r="V179" s="9" t="s">
        <v>98</v>
      </c>
      <c r="W179" s="9" t="s">
        <v>99</v>
      </c>
      <c r="X179" s="9" t="s">
        <v>100</v>
      </c>
      <c r="Y179" s="9" t="s">
        <v>101</v>
      </c>
      <c r="Z179" s="9" t="s">
        <v>102</v>
      </c>
      <c r="AA179" s="9" t="s">
        <v>103</v>
      </c>
      <c r="AB179" s="9" t="s">
        <v>92</v>
      </c>
      <c r="AC179" s="9" t="s">
        <v>104</v>
      </c>
      <c r="AD179" s="9" t="s">
        <v>105</v>
      </c>
      <c r="AE179" s="9" t="s">
        <v>106</v>
      </c>
      <c r="AF179" s="9" t="s">
        <v>107</v>
      </c>
      <c r="AG179" s="11">
        <v>142</v>
      </c>
      <c r="AH179" s="11">
        <v>2.2999999999999998</v>
      </c>
      <c r="AI179" s="11">
        <v>18.100000000000001</v>
      </c>
      <c r="AJ179" s="11">
        <v>12</v>
      </c>
      <c r="AK179" s="11">
        <f t="shared" si="8"/>
        <v>12000</v>
      </c>
      <c r="AL179" s="11">
        <v>2</v>
      </c>
      <c r="AM179" s="11">
        <v>240.8</v>
      </c>
      <c r="AN179" s="11">
        <v>0.7</v>
      </c>
      <c r="AO179" s="11">
        <v>0.19</v>
      </c>
      <c r="AP179" s="13">
        <v>0.12</v>
      </c>
      <c r="AQ179" s="13">
        <f t="shared" si="9"/>
        <v>1200</v>
      </c>
      <c r="AR179" s="11">
        <v>0.08</v>
      </c>
      <c r="AS179" s="11">
        <v>33.299999999999997</v>
      </c>
      <c r="AT179" s="11">
        <v>26.8</v>
      </c>
      <c r="AU179" s="11">
        <v>77.5</v>
      </c>
      <c r="AV179" s="11">
        <v>0.97</v>
      </c>
      <c r="AW179" s="11">
        <v>408.49</v>
      </c>
      <c r="AX179" s="11"/>
      <c r="AY179" s="11"/>
      <c r="AZ179" s="11"/>
      <c r="BA179" s="11">
        <v>4.01</v>
      </c>
      <c r="BB179" s="11">
        <v>7</v>
      </c>
      <c r="BC179" s="11"/>
      <c r="BD179" s="11"/>
      <c r="BE179" s="11"/>
      <c r="BF179" s="11">
        <v>30</v>
      </c>
      <c r="BG179" s="11"/>
      <c r="BH179" s="11">
        <v>0.04</v>
      </c>
      <c r="BI179" s="13">
        <v>7.0000000000000007E-2</v>
      </c>
      <c r="BJ179" s="11">
        <v>15.4</v>
      </c>
      <c r="BK179" s="11">
        <v>8.1999999999999993</v>
      </c>
      <c r="BL179" s="11"/>
      <c r="BM179" s="11">
        <v>0.53</v>
      </c>
      <c r="BN179" s="11">
        <v>1202</v>
      </c>
      <c r="BO179" s="11">
        <v>1.58</v>
      </c>
      <c r="BP179" s="14">
        <v>6.0000000000000001E-3</v>
      </c>
      <c r="BQ179" s="11">
        <v>0.4</v>
      </c>
      <c r="BR179" s="11"/>
      <c r="BS179" s="11">
        <v>9.4</v>
      </c>
      <c r="BT179" s="13">
        <v>7.5999999999999998E-2</v>
      </c>
      <c r="BU179" s="13">
        <f t="shared" si="10"/>
        <v>760</v>
      </c>
      <c r="BV179" s="11">
        <v>43.99</v>
      </c>
      <c r="BW179" s="11">
        <v>0</v>
      </c>
      <c r="BX179" s="11"/>
      <c r="BY179" s="11">
        <v>2</v>
      </c>
      <c r="BZ179" s="11">
        <v>13.1</v>
      </c>
      <c r="CA179" s="11"/>
      <c r="CB179" s="15">
        <v>0.03</v>
      </c>
      <c r="CC179" s="11">
        <v>2.0299999999999998</v>
      </c>
      <c r="CD179" s="11">
        <v>8.6</v>
      </c>
      <c r="CE179" s="11">
        <v>0.6</v>
      </c>
      <c r="CF179" s="11"/>
      <c r="CG179" s="11"/>
      <c r="CH179" s="11">
        <v>0.9</v>
      </c>
      <c r="CI179" s="11">
        <v>24.2</v>
      </c>
      <c r="CJ179" s="11"/>
      <c r="CK179" s="11"/>
      <c r="CL179" s="11">
        <v>0.04</v>
      </c>
      <c r="CM179" s="11">
        <v>2</v>
      </c>
      <c r="CN179" s="16">
        <v>2.5999999999999999E-2</v>
      </c>
      <c r="CO179" s="15">
        <f t="shared" si="11"/>
        <v>260</v>
      </c>
      <c r="CP179" s="11"/>
      <c r="CQ179" s="11">
        <v>0.16</v>
      </c>
      <c r="CR179" s="11">
        <v>0.7</v>
      </c>
      <c r="CS179" s="11">
        <v>144</v>
      </c>
      <c r="CT179" s="11">
        <v>0</v>
      </c>
      <c r="CU179" s="11">
        <v>4.88</v>
      </c>
      <c r="CV179" s="11"/>
      <c r="CW179" s="11">
        <v>92.9</v>
      </c>
      <c r="CX179" s="11">
        <v>0.6</v>
      </c>
    </row>
    <row r="180" spans="1:102" ht="12" x14ac:dyDescent="0.15">
      <c r="A180" s="9" t="s">
        <v>85</v>
      </c>
      <c r="B180" s="9" t="s">
        <v>86</v>
      </c>
      <c r="C180" s="9" t="s">
        <v>87</v>
      </c>
      <c r="D180" s="10" t="s">
        <v>365</v>
      </c>
      <c r="E180" s="11">
        <v>749011</v>
      </c>
      <c r="F180" s="11">
        <v>6251756</v>
      </c>
      <c r="G180" s="9" t="s">
        <v>89</v>
      </c>
      <c r="H180" s="12" t="s">
        <v>406</v>
      </c>
      <c r="I180" s="9" t="s">
        <v>90</v>
      </c>
      <c r="J180" s="11">
        <v>1133</v>
      </c>
      <c r="K180" s="9" t="s">
        <v>91</v>
      </c>
      <c r="L180" s="11">
        <v>149.69119346108999</v>
      </c>
      <c r="M180" s="11">
        <v>-33.845138796474103</v>
      </c>
      <c r="N180" s="9" t="s">
        <v>93</v>
      </c>
      <c r="O180" s="9" t="s">
        <v>94</v>
      </c>
      <c r="P180" s="9">
        <v>55</v>
      </c>
      <c r="Q180" s="9" t="s">
        <v>95</v>
      </c>
      <c r="R180" s="9" t="s">
        <v>110</v>
      </c>
      <c r="S180" s="9" t="s">
        <v>97</v>
      </c>
      <c r="T180" s="9" t="s">
        <v>92</v>
      </c>
      <c r="U180" s="9" t="s">
        <v>92</v>
      </c>
      <c r="V180" s="9" t="s">
        <v>98</v>
      </c>
      <c r="W180" s="9" t="s">
        <v>99</v>
      </c>
      <c r="X180" s="9" t="s">
        <v>100</v>
      </c>
      <c r="Y180" s="9" t="s">
        <v>101</v>
      </c>
      <c r="Z180" s="9" t="s">
        <v>102</v>
      </c>
      <c r="AA180" s="9" t="s">
        <v>103</v>
      </c>
      <c r="AB180" s="9" t="s">
        <v>366</v>
      </c>
      <c r="AC180" s="9" t="s">
        <v>104</v>
      </c>
      <c r="AD180" s="9" t="s">
        <v>105</v>
      </c>
      <c r="AE180" s="9" t="s">
        <v>106</v>
      </c>
      <c r="AF180" s="9" t="s">
        <v>107</v>
      </c>
      <c r="AG180" s="11">
        <v>258</v>
      </c>
      <c r="AH180" s="11">
        <v>2.17</v>
      </c>
      <c r="AI180" s="11">
        <v>13.3</v>
      </c>
      <c r="AJ180" s="11">
        <v>17.8</v>
      </c>
      <c r="AK180" s="11">
        <f t="shared" si="8"/>
        <v>17800</v>
      </c>
      <c r="AL180" s="11">
        <v>2</v>
      </c>
      <c r="AM180" s="11">
        <v>197.9</v>
      </c>
      <c r="AN180" s="11">
        <v>0.9</v>
      </c>
      <c r="AO180" s="11">
        <v>0.21</v>
      </c>
      <c r="AP180" s="13">
        <v>0.11</v>
      </c>
      <c r="AQ180" s="13">
        <f t="shared" si="9"/>
        <v>1100</v>
      </c>
      <c r="AR180" s="11">
        <v>0.06</v>
      </c>
      <c r="AS180" s="11">
        <v>64.400000000000006</v>
      </c>
      <c r="AT180" s="11">
        <v>19.899999999999999</v>
      </c>
      <c r="AU180" s="11">
        <v>34</v>
      </c>
      <c r="AV180" s="11">
        <v>1.07</v>
      </c>
      <c r="AW180" s="11">
        <v>620.36</v>
      </c>
      <c r="AX180" s="11"/>
      <c r="AY180" s="11"/>
      <c r="AZ180" s="11"/>
      <c r="BA180" s="11">
        <v>3.08</v>
      </c>
      <c r="BB180" s="11">
        <v>6.8</v>
      </c>
      <c r="BC180" s="11"/>
      <c r="BD180" s="11"/>
      <c r="BE180" s="11">
        <v>0.03</v>
      </c>
      <c r="BF180" s="11">
        <v>22</v>
      </c>
      <c r="BG180" s="11"/>
      <c r="BH180" s="11">
        <v>0.04</v>
      </c>
      <c r="BI180" s="13">
        <v>0.09</v>
      </c>
      <c r="BJ180" s="11">
        <v>31.9</v>
      </c>
      <c r="BK180" s="11">
        <v>8</v>
      </c>
      <c r="BL180" s="11"/>
      <c r="BM180" s="11">
        <v>0.37</v>
      </c>
      <c r="BN180" s="11">
        <v>842</v>
      </c>
      <c r="BO180" s="11">
        <v>12.7</v>
      </c>
      <c r="BP180" s="14">
        <v>5.0000000000000001E-3</v>
      </c>
      <c r="BQ180" s="11">
        <v>0.38</v>
      </c>
      <c r="BR180" s="11"/>
      <c r="BS180" s="11">
        <v>6.5</v>
      </c>
      <c r="BT180" s="13">
        <v>5.7000000000000002E-2</v>
      </c>
      <c r="BU180" s="13">
        <f t="shared" si="10"/>
        <v>570</v>
      </c>
      <c r="BV180" s="11">
        <v>37.1</v>
      </c>
      <c r="BW180" s="11">
        <v>0</v>
      </c>
      <c r="BX180" s="11"/>
      <c r="BY180" s="11">
        <v>3</v>
      </c>
      <c r="BZ180" s="11">
        <v>19.3</v>
      </c>
      <c r="CA180" s="11"/>
      <c r="CB180" s="15">
        <v>0.02</v>
      </c>
      <c r="CC180" s="11">
        <v>28.59</v>
      </c>
      <c r="CD180" s="11">
        <v>6.8</v>
      </c>
      <c r="CE180" s="11">
        <v>0.6</v>
      </c>
      <c r="CF180" s="11"/>
      <c r="CG180" s="11"/>
      <c r="CH180" s="11">
        <v>0.7</v>
      </c>
      <c r="CI180" s="11">
        <v>24.1</v>
      </c>
      <c r="CJ180" s="11"/>
      <c r="CK180" s="11"/>
      <c r="CL180" s="11"/>
      <c r="CM180" s="11">
        <v>3.3</v>
      </c>
      <c r="CN180" s="16">
        <v>1.2999999999999999E-2</v>
      </c>
      <c r="CO180" s="15">
        <f t="shared" si="11"/>
        <v>130</v>
      </c>
      <c r="CP180" s="11"/>
      <c r="CQ180" s="11">
        <v>0.2</v>
      </c>
      <c r="CR180" s="11">
        <v>1.1000000000000001</v>
      </c>
      <c r="CS180" s="11">
        <v>103</v>
      </c>
      <c r="CT180" s="11">
        <v>0</v>
      </c>
      <c r="CU180" s="11">
        <v>11.37</v>
      </c>
      <c r="CV180" s="11"/>
      <c r="CW180" s="11">
        <v>43.7</v>
      </c>
      <c r="CX180" s="11">
        <v>1.2</v>
      </c>
    </row>
    <row r="181" spans="1:102" ht="12" x14ac:dyDescent="0.15">
      <c r="A181" s="9" t="s">
        <v>85</v>
      </c>
      <c r="B181" s="9" t="s">
        <v>86</v>
      </c>
      <c r="C181" s="9" t="s">
        <v>87</v>
      </c>
      <c r="D181" s="10" t="s">
        <v>252</v>
      </c>
      <c r="E181" s="11">
        <v>749203</v>
      </c>
      <c r="F181" s="11">
        <v>6251748</v>
      </c>
      <c r="G181" s="9" t="s">
        <v>89</v>
      </c>
      <c r="H181" s="12" t="s">
        <v>406</v>
      </c>
      <c r="I181" s="9" t="s">
        <v>90</v>
      </c>
      <c r="J181" s="11">
        <v>1152</v>
      </c>
      <c r="K181" s="9" t="s">
        <v>91</v>
      </c>
      <c r="L181" s="11">
        <v>149.693268763021</v>
      </c>
      <c r="M181" s="11">
        <v>-33.845165568050099</v>
      </c>
      <c r="N181" s="9" t="s">
        <v>93</v>
      </c>
      <c r="O181" s="9" t="s">
        <v>94</v>
      </c>
      <c r="P181" s="9">
        <v>55</v>
      </c>
      <c r="Q181" s="9" t="s">
        <v>95</v>
      </c>
      <c r="R181" s="9" t="s">
        <v>110</v>
      </c>
      <c r="S181" s="9" t="s">
        <v>97</v>
      </c>
      <c r="T181" s="9" t="s">
        <v>92</v>
      </c>
      <c r="U181" s="9" t="s">
        <v>92</v>
      </c>
      <c r="V181" s="9" t="s">
        <v>98</v>
      </c>
      <c r="W181" s="9" t="s">
        <v>99</v>
      </c>
      <c r="X181" s="9" t="s">
        <v>100</v>
      </c>
      <c r="Y181" s="9" t="s">
        <v>101</v>
      </c>
      <c r="Z181" s="9" t="s">
        <v>102</v>
      </c>
      <c r="AA181" s="9" t="s">
        <v>103</v>
      </c>
      <c r="AB181" s="9" t="s">
        <v>92</v>
      </c>
      <c r="AC181" s="9" t="s">
        <v>104</v>
      </c>
      <c r="AD181" s="9" t="s">
        <v>105</v>
      </c>
      <c r="AE181" s="9" t="s">
        <v>106</v>
      </c>
      <c r="AF181" s="9" t="s">
        <v>107</v>
      </c>
      <c r="AG181" s="11">
        <v>124</v>
      </c>
      <c r="AH181" s="11">
        <v>3.45</v>
      </c>
      <c r="AI181" s="11">
        <v>12.2</v>
      </c>
      <c r="AJ181" s="11">
        <v>2.2999999999999998</v>
      </c>
      <c r="AK181" s="11">
        <f t="shared" si="8"/>
        <v>2300</v>
      </c>
      <c r="AL181" s="11">
        <v>2</v>
      </c>
      <c r="AM181" s="11">
        <v>124.9</v>
      </c>
      <c r="AN181" s="11">
        <v>1.1000000000000001</v>
      </c>
      <c r="AO181" s="11">
        <v>0.21</v>
      </c>
      <c r="AP181" s="13">
        <v>0.05</v>
      </c>
      <c r="AQ181" s="13">
        <f t="shared" si="9"/>
        <v>500</v>
      </c>
      <c r="AR181" s="11">
        <v>0.04</v>
      </c>
      <c r="AS181" s="11">
        <v>45.6</v>
      </c>
      <c r="AT181" s="11">
        <v>9.4</v>
      </c>
      <c r="AU181" s="11">
        <v>42.5</v>
      </c>
      <c r="AV181" s="11">
        <v>1.02</v>
      </c>
      <c r="AW181" s="11">
        <v>139.02000000000001</v>
      </c>
      <c r="AX181" s="11"/>
      <c r="AY181" s="11"/>
      <c r="AZ181" s="11"/>
      <c r="BA181" s="11">
        <v>5.0199999999999996</v>
      </c>
      <c r="BB181" s="11">
        <v>11.7</v>
      </c>
      <c r="BC181" s="11"/>
      <c r="BD181" s="11"/>
      <c r="BE181" s="11">
        <v>7.0000000000000007E-2</v>
      </c>
      <c r="BF181" s="11">
        <v>43</v>
      </c>
      <c r="BG181" s="11"/>
      <c r="BH181" s="11">
        <v>0.08</v>
      </c>
      <c r="BI181" s="13">
        <v>0.11</v>
      </c>
      <c r="BJ181" s="11">
        <v>21.9</v>
      </c>
      <c r="BK181" s="11">
        <v>4.5999999999999996</v>
      </c>
      <c r="BL181" s="11"/>
      <c r="BM181" s="11">
        <v>0.08</v>
      </c>
      <c r="BN181" s="11">
        <v>910</v>
      </c>
      <c r="BO181" s="11">
        <v>0.65</v>
      </c>
      <c r="BP181" s="14">
        <v>4.0000000000000001E-3</v>
      </c>
      <c r="BQ181" s="11">
        <v>0.49</v>
      </c>
      <c r="BR181" s="11"/>
      <c r="BS181" s="11">
        <v>13.7</v>
      </c>
      <c r="BT181" s="13">
        <v>7.0999999999999994E-2</v>
      </c>
      <c r="BU181" s="13">
        <f t="shared" si="10"/>
        <v>709.99999999999989</v>
      </c>
      <c r="BV181" s="11">
        <v>64.02</v>
      </c>
      <c r="BW181" s="11">
        <v>0</v>
      </c>
      <c r="BX181" s="11"/>
      <c r="BY181" s="11">
        <v>2</v>
      </c>
      <c r="BZ181" s="11">
        <v>18.7</v>
      </c>
      <c r="CA181" s="11"/>
      <c r="CB181" s="15">
        <v>0.02</v>
      </c>
      <c r="CC181" s="11">
        <v>0.45</v>
      </c>
      <c r="CD181" s="11">
        <v>20.3</v>
      </c>
      <c r="CE181" s="11">
        <v>0.8</v>
      </c>
      <c r="CF181" s="11"/>
      <c r="CG181" s="11"/>
      <c r="CH181" s="11">
        <v>1.1000000000000001</v>
      </c>
      <c r="CI181" s="11">
        <v>11</v>
      </c>
      <c r="CJ181" s="11"/>
      <c r="CK181" s="11"/>
      <c r="CL181" s="11">
        <v>0.08</v>
      </c>
      <c r="CM181" s="11">
        <v>3.7</v>
      </c>
      <c r="CN181" s="16">
        <v>2.7E-2</v>
      </c>
      <c r="CO181" s="15">
        <f t="shared" si="11"/>
        <v>270</v>
      </c>
      <c r="CP181" s="11"/>
      <c r="CQ181" s="11">
        <v>0.13</v>
      </c>
      <c r="CR181" s="11">
        <v>1.2</v>
      </c>
      <c r="CS181" s="11">
        <v>190</v>
      </c>
      <c r="CT181" s="11">
        <v>0</v>
      </c>
      <c r="CU181" s="11">
        <v>13.75</v>
      </c>
      <c r="CV181" s="11"/>
      <c r="CW181" s="11">
        <v>40.4</v>
      </c>
      <c r="CX181" s="11">
        <v>3.7</v>
      </c>
    </row>
    <row r="182" spans="1:102" ht="12" x14ac:dyDescent="0.15">
      <c r="A182" s="9" t="s">
        <v>85</v>
      </c>
      <c r="B182" s="9" t="s">
        <v>86</v>
      </c>
      <c r="C182" s="9" t="s">
        <v>87</v>
      </c>
      <c r="D182" s="10" t="s">
        <v>380</v>
      </c>
      <c r="E182" s="11">
        <v>749403</v>
      </c>
      <c r="F182" s="11">
        <v>6251760</v>
      </c>
      <c r="G182" s="9" t="s">
        <v>89</v>
      </c>
      <c r="H182" s="12" t="s">
        <v>406</v>
      </c>
      <c r="I182" s="9" t="s">
        <v>90</v>
      </c>
      <c r="J182" s="11">
        <v>1157</v>
      </c>
      <c r="K182" s="9" t="s">
        <v>91</v>
      </c>
      <c r="L182" s="11">
        <v>149.695424778145</v>
      </c>
      <c r="M182" s="11">
        <v>-33.845010232050598</v>
      </c>
      <c r="N182" s="9" t="s">
        <v>93</v>
      </c>
      <c r="O182" s="9" t="s">
        <v>94</v>
      </c>
      <c r="P182" s="9">
        <v>55</v>
      </c>
      <c r="Q182" s="9" t="s">
        <v>95</v>
      </c>
      <c r="R182" s="9" t="s">
        <v>110</v>
      </c>
      <c r="S182" s="9" t="s">
        <v>97</v>
      </c>
      <c r="T182" s="9" t="s">
        <v>92</v>
      </c>
      <c r="U182" s="9" t="s">
        <v>92</v>
      </c>
      <c r="V182" s="9" t="s">
        <v>98</v>
      </c>
      <c r="W182" s="9" t="s">
        <v>99</v>
      </c>
      <c r="X182" s="9" t="s">
        <v>100</v>
      </c>
      <c r="Y182" s="9" t="s">
        <v>101</v>
      </c>
      <c r="Z182" s="9" t="s">
        <v>102</v>
      </c>
      <c r="AA182" s="9" t="s">
        <v>103</v>
      </c>
      <c r="AB182" s="9" t="s">
        <v>92</v>
      </c>
      <c r="AC182" s="9" t="s">
        <v>104</v>
      </c>
      <c r="AD182" s="9" t="s">
        <v>105</v>
      </c>
      <c r="AE182" s="9" t="s">
        <v>106</v>
      </c>
      <c r="AF182" s="9" t="s">
        <v>107</v>
      </c>
      <c r="AG182" s="11">
        <v>95</v>
      </c>
      <c r="AH182" s="11">
        <v>1.52</v>
      </c>
      <c r="AI182" s="11">
        <v>8.1</v>
      </c>
      <c r="AJ182" s="11">
        <v>1.2</v>
      </c>
      <c r="AK182" s="11">
        <f t="shared" si="8"/>
        <v>1200</v>
      </c>
      <c r="AL182" s="11">
        <v>2</v>
      </c>
      <c r="AM182" s="11">
        <v>133.19999999999999</v>
      </c>
      <c r="AN182" s="11">
        <v>0.3</v>
      </c>
      <c r="AO182" s="11">
        <v>0.16</v>
      </c>
      <c r="AP182" s="13">
        <v>0.09</v>
      </c>
      <c r="AQ182" s="13">
        <f t="shared" si="9"/>
        <v>900</v>
      </c>
      <c r="AR182" s="11">
        <v>0.04</v>
      </c>
      <c r="AS182" s="11">
        <v>45.3</v>
      </c>
      <c r="AT182" s="11">
        <v>5.4</v>
      </c>
      <c r="AU182" s="11">
        <v>27.4</v>
      </c>
      <c r="AV182" s="11">
        <v>1.1399999999999999</v>
      </c>
      <c r="AW182" s="11">
        <v>39.17</v>
      </c>
      <c r="AX182" s="11"/>
      <c r="AY182" s="11"/>
      <c r="AZ182" s="11"/>
      <c r="BA182" s="11">
        <v>2.0499999999999998</v>
      </c>
      <c r="BB182" s="11">
        <v>5</v>
      </c>
      <c r="BC182" s="11"/>
      <c r="BD182" s="11"/>
      <c r="BE182" s="11"/>
      <c r="BF182" s="11">
        <v>29</v>
      </c>
      <c r="BG182" s="11"/>
      <c r="BH182" s="11">
        <v>0.03</v>
      </c>
      <c r="BI182" s="13">
        <v>0.11</v>
      </c>
      <c r="BJ182" s="11">
        <v>17.899999999999999</v>
      </c>
      <c r="BK182" s="11">
        <v>4.9000000000000004</v>
      </c>
      <c r="BL182" s="11"/>
      <c r="BM182" s="11">
        <v>0.06</v>
      </c>
      <c r="BN182" s="11">
        <v>1632</v>
      </c>
      <c r="BO182" s="11">
        <v>0.52</v>
      </c>
      <c r="BP182" s="14">
        <v>3.0000000000000001E-3</v>
      </c>
      <c r="BQ182" s="11">
        <v>0.38</v>
      </c>
      <c r="BR182" s="11"/>
      <c r="BS182" s="11">
        <v>8.5</v>
      </c>
      <c r="BT182" s="13">
        <v>0.04</v>
      </c>
      <c r="BU182" s="13">
        <f t="shared" si="10"/>
        <v>400</v>
      </c>
      <c r="BV182" s="11">
        <v>18.850000000000001</v>
      </c>
      <c r="BW182" s="11">
        <v>0</v>
      </c>
      <c r="BX182" s="11"/>
      <c r="BY182" s="11"/>
      <c r="BZ182" s="11">
        <v>25.4</v>
      </c>
      <c r="CA182" s="11"/>
      <c r="CB182" s="15">
        <v>0.02</v>
      </c>
      <c r="CC182" s="11">
        <v>0.32</v>
      </c>
      <c r="CD182" s="11">
        <v>5.0999999999999996</v>
      </c>
      <c r="CE182" s="11">
        <v>0.4</v>
      </c>
      <c r="CF182" s="11"/>
      <c r="CG182" s="11"/>
      <c r="CH182" s="11">
        <v>0.7</v>
      </c>
      <c r="CI182" s="11">
        <v>25.2</v>
      </c>
      <c r="CJ182" s="11"/>
      <c r="CK182" s="11"/>
      <c r="CL182" s="11">
        <v>0.03</v>
      </c>
      <c r="CM182" s="11">
        <v>2.6</v>
      </c>
      <c r="CN182" s="16">
        <v>1.4999999999999999E-2</v>
      </c>
      <c r="CO182" s="15">
        <f t="shared" si="11"/>
        <v>150</v>
      </c>
      <c r="CP182" s="11"/>
      <c r="CQ182" s="11">
        <v>0.26</v>
      </c>
      <c r="CR182" s="11">
        <v>0.8</v>
      </c>
      <c r="CS182" s="11">
        <v>58</v>
      </c>
      <c r="CT182" s="11">
        <v>0</v>
      </c>
      <c r="CU182" s="11">
        <v>8.4700000000000006</v>
      </c>
      <c r="CV182" s="11"/>
      <c r="CW182" s="11">
        <v>22.8</v>
      </c>
      <c r="CX182" s="11">
        <v>0.8</v>
      </c>
    </row>
    <row r="183" spans="1:102" ht="12" x14ac:dyDescent="0.15">
      <c r="A183" s="9" t="s">
        <v>85</v>
      </c>
      <c r="B183" s="9" t="s">
        <v>86</v>
      </c>
      <c r="C183" s="9" t="s">
        <v>87</v>
      </c>
      <c r="D183" s="10" t="s">
        <v>272</v>
      </c>
      <c r="E183" s="11">
        <v>748900</v>
      </c>
      <c r="F183" s="11">
        <v>6251548</v>
      </c>
      <c r="G183" s="9" t="s">
        <v>89</v>
      </c>
      <c r="H183" s="12" t="s">
        <v>406</v>
      </c>
      <c r="I183" s="9" t="s">
        <v>90</v>
      </c>
      <c r="J183" s="11">
        <v>1118</v>
      </c>
      <c r="K183" s="9" t="s">
        <v>91</v>
      </c>
      <c r="L183" s="11">
        <v>149.69005375374101</v>
      </c>
      <c r="M183" s="11">
        <v>-33.847038879152798</v>
      </c>
      <c r="N183" s="9" t="s">
        <v>93</v>
      </c>
      <c r="O183" s="9" t="s">
        <v>94</v>
      </c>
      <c r="P183" s="9">
        <v>55</v>
      </c>
      <c r="Q183" s="9" t="s">
        <v>95</v>
      </c>
      <c r="R183" s="9" t="s">
        <v>96</v>
      </c>
      <c r="S183" s="9" t="s">
        <v>97</v>
      </c>
      <c r="T183" s="9" t="s">
        <v>92</v>
      </c>
      <c r="U183" s="9" t="s">
        <v>92</v>
      </c>
      <c r="V183" s="9" t="s">
        <v>98</v>
      </c>
      <c r="W183" s="9" t="s">
        <v>99</v>
      </c>
      <c r="X183" s="9" t="s">
        <v>100</v>
      </c>
      <c r="Y183" s="9" t="s">
        <v>101</v>
      </c>
      <c r="Z183" s="9" t="s">
        <v>102</v>
      </c>
      <c r="AA183" s="9" t="s">
        <v>103</v>
      </c>
      <c r="AB183" s="9" t="s">
        <v>273</v>
      </c>
      <c r="AC183" s="9" t="s">
        <v>104</v>
      </c>
      <c r="AD183" s="9" t="s">
        <v>105</v>
      </c>
      <c r="AE183" s="9" t="s">
        <v>106</v>
      </c>
      <c r="AF183" s="9" t="s">
        <v>107</v>
      </c>
      <c r="AG183" s="11">
        <v>82</v>
      </c>
      <c r="AH183" s="11">
        <v>1.33</v>
      </c>
      <c r="AI183" s="11">
        <v>11.1</v>
      </c>
      <c r="AJ183" s="11">
        <v>1.3</v>
      </c>
      <c r="AK183" s="11">
        <f t="shared" si="8"/>
        <v>1300</v>
      </c>
      <c r="AL183" s="11"/>
      <c r="AM183" s="11">
        <v>127.4</v>
      </c>
      <c r="AN183" s="11">
        <v>0.4</v>
      </c>
      <c r="AO183" s="11">
        <v>0.28999999999999998</v>
      </c>
      <c r="AP183" s="13">
        <v>0.12</v>
      </c>
      <c r="AQ183" s="13">
        <f t="shared" si="9"/>
        <v>1200</v>
      </c>
      <c r="AR183" s="11">
        <v>0.04</v>
      </c>
      <c r="AS183" s="11">
        <v>51.8</v>
      </c>
      <c r="AT183" s="11">
        <v>8.3000000000000007</v>
      </c>
      <c r="AU183" s="11">
        <v>15</v>
      </c>
      <c r="AV183" s="11">
        <v>0.53</v>
      </c>
      <c r="AW183" s="11">
        <v>104.96</v>
      </c>
      <c r="AX183" s="11"/>
      <c r="AY183" s="11"/>
      <c r="AZ183" s="11"/>
      <c r="BA183" s="11">
        <v>2.59</v>
      </c>
      <c r="BB183" s="11">
        <v>5.0999999999999996</v>
      </c>
      <c r="BC183" s="11"/>
      <c r="BD183" s="11"/>
      <c r="BE183" s="11">
        <v>0.02</v>
      </c>
      <c r="BF183" s="11">
        <v>18</v>
      </c>
      <c r="BG183" s="11"/>
      <c r="BH183" s="11">
        <v>0.09</v>
      </c>
      <c r="BI183" s="13">
        <v>0.1</v>
      </c>
      <c r="BJ183" s="11">
        <v>26.3</v>
      </c>
      <c r="BK183" s="11">
        <v>4.2</v>
      </c>
      <c r="BL183" s="11"/>
      <c r="BM183" s="11">
        <v>0.12</v>
      </c>
      <c r="BN183" s="11">
        <v>344</v>
      </c>
      <c r="BO183" s="11">
        <v>1.36</v>
      </c>
      <c r="BP183" s="14">
        <v>3.0000000000000001E-3</v>
      </c>
      <c r="BQ183" s="11">
        <v>0.49</v>
      </c>
      <c r="BR183" s="11"/>
      <c r="BS183" s="11">
        <v>4.0999999999999996</v>
      </c>
      <c r="BT183" s="13">
        <v>5.1999999999999998E-2</v>
      </c>
      <c r="BU183" s="13">
        <f t="shared" si="10"/>
        <v>520</v>
      </c>
      <c r="BV183" s="11">
        <v>71.25</v>
      </c>
      <c r="BW183" s="11">
        <v>0</v>
      </c>
      <c r="BX183" s="11"/>
      <c r="BY183" s="11"/>
      <c r="BZ183" s="11">
        <v>15.2</v>
      </c>
      <c r="CA183" s="11"/>
      <c r="CB183" s="15">
        <v>0.02</v>
      </c>
      <c r="CC183" s="11">
        <v>1.71</v>
      </c>
      <c r="CD183" s="11">
        <v>3.1</v>
      </c>
      <c r="CE183" s="11">
        <v>0.5</v>
      </c>
      <c r="CF183" s="11"/>
      <c r="CG183" s="11"/>
      <c r="CH183" s="11">
        <v>0.6</v>
      </c>
      <c r="CI183" s="11">
        <v>21.5</v>
      </c>
      <c r="CJ183" s="11"/>
      <c r="CK183" s="11"/>
      <c r="CL183" s="11">
        <v>0.14000000000000001</v>
      </c>
      <c r="CM183" s="11">
        <v>2.6</v>
      </c>
      <c r="CN183" s="16">
        <v>1.2E-2</v>
      </c>
      <c r="CO183" s="15">
        <f t="shared" si="11"/>
        <v>120</v>
      </c>
      <c r="CP183" s="11"/>
      <c r="CQ183" s="11">
        <v>0.1</v>
      </c>
      <c r="CR183" s="11">
        <v>1</v>
      </c>
      <c r="CS183" s="11">
        <v>70</v>
      </c>
      <c r="CT183" s="11">
        <v>0.1</v>
      </c>
      <c r="CU183" s="11">
        <v>4.05</v>
      </c>
      <c r="CV183" s="11"/>
      <c r="CW183" s="11">
        <v>51.4</v>
      </c>
      <c r="CX183" s="11">
        <v>1</v>
      </c>
    </row>
    <row r="184" spans="1:102" ht="12" x14ac:dyDescent="0.15">
      <c r="A184" s="9" t="s">
        <v>85</v>
      </c>
      <c r="B184" s="9" t="s">
        <v>86</v>
      </c>
      <c r="C184" s="9" t="s">
        <v>87</v>
      </c>
      <c r="D184" s="10" t="s">
        <v>335</v>
      </c>
      <c r="E184" s="11">
        <v>749100</v>
      </c>
      <c r="F184" s="11">
        <v>6251548</v>
      </c>
      <c r="G184" s="9" t="s">
        <v>89</v>
      </c>
      <c r="H184" s="12" t="s">
        <v>406</v>
      </c>
      <c r="I184" s="9" t="s">
        <v>90</v>
      </c>
      <c r="J184" s="11">
        <v>1132</v>
      </c>
      <c r="K184" s="9" t="s">
        <v>91</v>
      </c>
      <c r="L184" s="11">
        <v>149.69221321898101</v>
      </c>
      <c r="M184" s="11">
        <v>-33.846991706824099</v>
      </c>
      <c r="N184" s="9" t="s">
        <v>93</v>
      </c>
      <c r="O184" s="9" t="s">
        <v>94</v>
      </c>
      <c r="P184" s="9">
        <v>55</v>
      </c>
      <c r="Q184" s="9" t="s">
        <v>95</v>
      </c>
      <c r="R184" s="9" t="s">
        <v>110</v>
      </c>
      <c r="S184" s="9" t="s">
        <v>97</v>
      </c>
      <c r="T184" s="9" t="s">
        <v>92</v>
      </c>
      <c r="U184" s="9" t="s">
        <v>92</v>
      </c>
      <c r="V184" s="9" t="s">
        <v>98</v>
      </c>
      <c r="W184" s="9" t="s">
        <v>99</v>
      </c>
      <c r="X184" s="9" t="s">
        <v>100</v>
      </c>
      <c r="Y184" s="9" t="s">
        <v>101</v>
      </c>
      <c r="Z184" s="9" t="s">
        <v>102</v>
      </c>
      <c r="AA184" s="9" t="s">
        <v>103</v>
      </c>
      <c r="AB184" s="9" t="s">
        <v>92</v>
      </c>
      <c r="AC184" s="9" t="s">
        <v>104</v>
      </c>
      <c r="AD184" s="9" t="s">
        <v>105</v>
      </c>
      <c r="AE184" s="9" t="s">
        <v>106</v>
      </c>
      <c r="AF184" s="9" t="s">
        <v>107</v>
      </c>
      <c r="AG184" s="11">
        <v>74</v>
      </c>
      <c r="AH184" s="11">
        <v>1.99</v>
      </c>
      <c r="AI184" s="11">
        <v>4.5</v>
      </c>
      <c r="AJ184" s="11">
        <v>2.4</v>
      </c>
      <c r="AK184" s="11">
        <f t="shared" si="8"/>
        <v>2400</v>
      </c>
      <c r="AL184" s="11">
        <v>3</v>
      </c>
      <c r="AM184" s="11">
        <v>225.6</v>
      </c>
      <c r="AN184" s="11">
        <v>0.8</v>
      </c>
      <c r="AO184" s="11">
        <v>0.38</v>
      </c>
      <c r="AP184" s="13">
        <v>0.13</v>
      </c>
      <c r="AQ184" s="13">
        <f t="shared" si="9"/>
        <v>1300</v>
      </c>
      <c r="AR184" s="11">
        <v>0.03</v>
      </c>
      <c r="AS184" s="11">
        <v>52.9</v>
      </c>
      <c r="AT184" s="11">
        <v>8.3000000000000007</v>
      </c>
      <c r="AU184" s="11">
        <v>20.2</v>
      </c>
      <c r="AV184" s="11">
        <v>1.34</v>
      </c>
      <c r="AW184" s="11">
        <v>261.75</v>
      </c>
      <c r="AX184" s="11"/>
      <c r="AY184" s="11"/>
      <c r="AZ184" s="11"/>
      <c r="BA184" s="11">
        <v>2.56</v>
      </c>
      <c r="BB184" s="11">
        <v>6.4</v>
      </c>
      <c r="BC184" s="11"/>
      <c r="BD184" s="11"/>
      <c r="BE184" s="11">
        <v>0.03</v>
      </c>
      <c r="BF184" s="11">
        <v>15</v>
      </c>
      <c r="BG184" s="11"/>
      <c r="BH184" s="11">
        <v>0.04</v>
      </c>
      <c r="BI184" s="13">
        <v>0.1</v>
      </c>
      <c r="BJ184" s="11">
        <v>25.8</v>
      </c>
      <c r="BK184" s="11">
        <v>5.6</v>
      </c>
      <c r="BL184" s="11"/>
      <c r="BM184" s="11">
        <v>0.1</v>
      </c>
      <c r="BN184" s="11">
        <v>1223</v>
      </c>
      <c r="BO184" s="11">
        <v>0.79</v>
      </c>
      <c r="BP184" s="14">
        <v>4.0000000000000001E-3</v>
      </c>
      <c r="BQ184" s="11">
        <v>0.35</v>
      </c>
      <c r="BR184" s="11"/>
      <c r="BS184" s="11">
        <v>6.9</v>
      </c>
      <c r="BT184" s="13">
        <v>5.7000000000000002E-2</v>
      </c>
      <c r="BU184" s="13">
        <f t="shared" si="10"/>
        <v>570</v>
      </c>
      <c r="BV184" s="11">
        <v>23.35</v>
      </c>
      <c r="BW184" s="11">
        <v>0</v>
      </c>
      <c r="BX184" s="11"/>
      <c r="BY184" s="11"/>
      <c r="BZ184" s="11">
        <v>20.100000000000001</v>
      </c>
      <c r="CA184" s="11"/>
      <c r="CB184" s="15">
        <v>0.02</v>
      </c>
      <c r="CC184" s="11">
        <v>0.5</v>
      </c>
      <c r="CD184" s="11">
        <v>5.7</v>
      </c>
      <c r="CE184" s="11">
        <v>0.5</v>
      </c>
      <c r="CF184" s="11"/>
      <c r="CG184" s="11"/>
      <c r="CH184" s="11">
        <v>1</v>
      </c>
      <c r="CI184" s="11">
        <v>21.7</v>
      </c>
      <c r="CJ184" s="11"/>
      <c r="CK184" s="11"/>
      <c r="CL184" s="11">
        <v>0.05</v>
      </c>
      <c r="CM184" s="11">
        <v>3.6</v>
      </c>
      <c r="CN184" s="16">
        <v>1.7999999999999999E-2</v>
      </c>
      <c r="CO184" s="15">
        <f t="shared" si="11"/>
        <v>180</v>
      </c>
      <c r="CP184" s="11"/>
      <c r="CQ184" s="11">
        <v>0.18</v>
      </c>
      <c r="CR184" s="11">
        <v>0.9</v>
      </c>
      <c r="CS184" s="11">
        <v>70</v>
      </c>
      <c r="CT184" s="11">
        <v>0</v>
      </c>
      <c r="CU184" s="11">
        <v>13.12</v>
      </c>
      <c r="CV184" s="11"/>
      <c r="CW184" s="11">
        <v>66.2</v>
      </c>
      <c r="CX184" s="11">
        <v>1.3</v>
      </c>
    </row>
    <row r="185" spans="1:102" ht="12" x14ac:dyDescent="0.15">
      <c r="A185" s="9" t="s">
        <v>85</v>
      </c>
      <c r="B185" s="9" t="s">
        <v>86</v>
      </c>
      <c r="C185" s="9" t="s">
        <v>87</v>
      </c>
      <c r="D185" s="10" t="s">
        <v>382</v>
      </c>
      <c r="E185" s="11">
        <v>748993</v>
      </c>
      <c r="F185" s="11">
        <v>6251349</v>
      </c>
      <c r="G185" s="9" t="s">
        <v>89</v>
      </c>
      <c r="H185" s="12" t="s">
        <v>406</v>
      </c>
      <c r="I185" s="9" t="s">
        <v>90</v>
      </c>
      <c r="J185" s="11">
        <v>1113</v>
      </c>
      <c r="K185" s="9" t="s">
        <v>91</v>
      </c>
      <c r="L185" s="11">
        <v>149.69111415914</v>
      </c>
      <c r="M185" s="11">
        <v>-33.8488097725836</v>
      </c>
      <c r="N185" s="9" t="s">
        <v>93</v>
      </c>
      <c r="O185" s="9" t="s">
        <v>94</v>
      </c>
      <c r="P185" s="9" t="s">
        <v>109</v>
      </c>
      <c r="Q185" s="9" t="s">
        <v>95</v>
      </c>
      <c r="R185" s="9" t="s">
        <v>96</v>
      </c>
      <c r="S185" s="9" t="s">
        <v>97</v>
      </c>
      <c r="T185" s="9" t="s">
        <v>92</v>
      </c>
      <c r="U185" s="9" t="s">
        <v>92</v>
      </c>
      <c r="V185" s="9" t="s">
        <v>98</v>
      </c>
      <c r="W185" s="9" t="s">
        <v>99</v>
      </c>
      <c r="X185" s="9" t="s">
        <v>100</v>
      </c>
      <c r="Y185" s="9" t="s">
        <v>101</v>
      </c>
      <c r="Z185" s="9" t="s">
        <v>102</v>
      </c>
      <c r="AA185" s="9" t="s">
        <v>103</v>
      </c>
      <c r="AB185" s="9" t="s">
        <v>92</v>
      </c>
      <c r="AC185" s="9" t="s">
        <v>104</v>
      </c>
      <c r="AD185" s="9" t="s">
        <v>105</v>
      </c>
      <c r="AE185" s="9" t="s">
        <v>106</v>
      </c>
      <c r="AF185" s="9" t="s">
        <v>107</v>
      </c>
      <c r="AG185" s="11">
        <v>36</v>
      </c>
      <c r="AH185" s="11">
        <v>0.76</v>
      </c>
      <c r="AI185" s="11">
        <v>0.4</v>
      </c>
      <c r="AJ185" s="11">
        <v>9</v>
      </c>
      <c r="AK185" s="11">
        <f t="shared" si="8"/>
        <v>9000</v>
      </c>
      <c r="AL185" s="11"/>
      <c r="AM185" s="11">
        <v>72.3</v>
      </c>
      <c r="AN185" s="11">
        <v>0.2</v>
      </c>
      <c r="AO185" s="11">
        <v>0.12</v>
      </c>
      <c r="AP185" s="13">
        <v>0.13</v>
      </c>
      <c r="AQ185" s="13">
        <f t="shared" si="9"/>
        <v>1300</v>
      </c>
      <c r="AR185" s="11">
        <v>0.01</v>
      </c>
      <c r="AS185" s="11">
        <v>32.799999999999997</v>
      </c>
      <c r="AT185" s="11">
        <v>2.8</v>
      </c>
      <c r="AU185" s="11">
        <v>27.9</v>
      </c>
      <c r="AV185" s="11">
        <v>0.41</v>
      </c>
      <c r="AW185" s="11">
        <v>25.27</v>
      </c>
      <c r="AX185" s="11"/>
      <c r="AY185" s="11"/>
      <c r="AZ185" s="11"/>
      <c r="BA185" s="11">
        <v>0.47</v>
      </c>
      <c r="BB185" s="11">
        <v>2.9</v>
      </c>
      <c r="BC185" s="11"/>
      <c r="BD185" s="11"/>
      <c r="BE185" s="11">
        <v>0.03</v>
      </c>
      <c r="BF185" s="11">
        <v>7</v>
      </c>
      <c r="BG185" s="11"/>
      <c r="BH185" s="11">
        <v>0.02</v>
      </c>
      <c r="BI185" s="13">
        <v>0.05</v>
      </c>
      <c r="BJ185" s="11">
        <v>17.399999999999999</v>
      </c>
      <c r="BK185" s="11">
        <v>2.2999999999999998</v>
      </c>
      <c r="BL185" s="11"/>
      <c r="BM185" s="11">
        <v>7.0000000000000007E-2</v>
      </c>
      <c r="BN185" s="11">
        <v>267</v>
      </c>
      <c r="BO185" s="11">
        <v>7.0000000000000007E-2</v>
      </c>
      <c r="BP185" s="14">
        <v>5.0000000000000001E-3</v>
      </c>
      <c r="BQ185" s="11">
        <v>0.64</v>
      </c>
      <c r="BR185" s="11"/>
      <c r="BS185" s="11">
        <v>6.5</v>
      </c>
      <c r="BT185" s="13">
        <v>1.7999999999999999E-2</v>
      </c>
      <c r="BU185" s="13">
        <f t="shared" si="10"/>
        <v>180</v>
      </c>
      <c r="BV185" s="11">
        <v>12.6</v>
      </c>
      <c r="BW185" s="11">
        <v>0</v>
      </c>
      <c r="BX185" s="11"/>
      <c r="BY185" s="11"/>
      <c r="BZ185" s="11">
        <v>10.6</v>
      </c>
      <c r="CA185" s="11"/>
      <c r="CB185" s="15">
        <v>0.01</v>
      </c>
      <c r="CC185" s="11">
        <v>0.13</v>
      </c>
      <c r="CD185" s="11">
        <v>5.3</v>
      </c>
      <c r="CE185" s="11">
        <v>0.1</v>
      </c>
      <c r="CF185" s="11"/>
      <c r="CG185" s="11"/>
      <c r="CH185" s="11">
        <v>0.5</v>
      </c>
      <c r="CI185" s="11">
        <v>27.3</v>
      </c>
      <c r="CJ185" s="11"/>
      <c r="CK185" s="11"/>
      <c r="CL185" s="11"/>
      <c r="CM185" s="11">
        <v>1.7</v>
      </c>
      <c r="CN185" s="16">
        <v>0.03</v>
      </c>
      <c r="CO185" s="15">
        <f t="shared" si="11"/>
        <v>300</v>
      </c>
      <c r="CP185" s="11"/>
      <c r="CQ185" s="11">
        <v>0.08</v>
      </c>
      <c r="CR185" s="11">
        <v>0.6</v>
      </c>
      <c r="CS185" s="11">
        <v>28</v>
      </c>
      <c r="CT185" s="11">
        <v>0</v>
      </c>
      <c r="CU185" s="11">
        <v>6.87</v>
      </c>
      <c r="CV185" s="11"/>
      <c r="CW185" s="11">
        <v>36.9</v>
      </c>
      <c r="CX185" s="11">
        <v>1.8</v>
      </c>
    </row>
    <row r="186" spans="1:102" ht="12" x14ac:dyDescent="0.15">
      <c r="A186" s="9" t="s">
        <v>85</v>
      </c>
      <c r="B186" s="9" t="s">
        <v>86</v>
      </c>
      <c r="C186" s="9" t="s">
        <v>87</v>
      </c>
      <c r="D186" s="10" t="s">
        <v>338</v>
      </c>
      <c r="E186" s="11">
        <v>748893</v>
      </c>
      <c r="F186" s="11">
        <v>6251157</v>
      </c>
      <c r="G186" s="9" t="s">
        <v>89</v>
      </c>
      <c r="H186" s="12" t="s">
        <v>406</v>
      </c>
      <c r="I186" s="9" t="s">
        <v>90</v>
      </c>
      <c r="J186" s="11">
        <v>1115</v>
      </c>
      <c r="K186" s="9" t="s">
        <v>91</v>
      </c>
      <c r="L186" s="11">
        <v>149.690088660974</v>
      </c>
      <c r="M186" s="11">
        <v>-33.850563115618698</v>
      </c>
      <c r="N186" s="9" t="s">
        <v>93</v>
      </c>
      <c r="O186" s="9" t="s">
        <v>94</v>
      </c>
      <c r="P186" s="9" t="s">
        <v>109</v>
      </c>
      <c r="Q186" s="9" t="s">
        <v>95</v>
      </c>
      <c r="R186" s="9" t="s">
        <v>96</v>
      </c>
      <c r="S186" s="9" t="s">
        <v>97</v>
      </c>
      <c r="T186" s="9" t="s">
        <v>92</v>
      </c>
      <c r="U186" s="9" t="s">
        <v>92</v>
      </c>
      <c r="V186" s="9" t="s">
        <v>98</v>
      </c>
      <c r="W186" s="9" t="s">
        <v>99</v>
      </c>
      <c r="X186" s="9" t="s">
        <v>100</v>
      </c>
      <c r="Y186" s="9" t="s">
        <v>101</v>
      </c>
      <c r="Z186" s="9" t="s">
        <v>102</v>
      </c>
      <c r="AA186" s="9" t="s">
        <v>103</v>
      </c>
      <c r="AB186" s="9" t="s">
        <v>92</v>
      </c>
      <c r="AC186" s="9" t="s">
        <v>104</v>
      </c>
      <c r="AD186" s="9" t="s">
        <v>105</v>
      </c>
      <c r="AE186" s="9" t="s">
        <v>106</v>
      </c>
      <c r="AF186" s="9" t="s">
        <v>107</v>
      </c>
      <c r="AG186" s="11">
        <v>32</v>
      </c>
      <c r="AH186" s="11">
        <v>1.43</v>
      </c>
      <c r="AI186" s="11">
        <v>0.2</v>
      </c>
      <c r="AJ186" s="11">
        <v>1.4</v>
      </c>
      <c r="AK186" s="11">
        <f t="shared" si="8"/>
        <v>1400</v>
      </c>
      <c r="AL186" s="11"/>
      <c r="AM186" s="11">
        <v>70.7</v>
      </c>
      <c r="AN186" s="11">
        <v>0.6</v>
      </c>
      <c r="AO186" s="11">
        <v>0.1</v>
      </c>
      <c r="AP186" s="13">
        <v>0.06</v>
      </c>
      <c r="AQ186" s="13">
        <f t="shared" si="9"/>
        <v>600</v>
      </c>
      <c r="AR186" s="11">
        <v>0.02</v>
      </c>
      <c r="AS186" s="11">
        <v>47.4</v>
      </c>
      <c r="AT186" s="11">
        <v>7.9</v>
      </c>
      <c r="AU186" s="11">
        <v>44</v>
      </c>
      <c r="AV186" s="11">
        <v>0.99</v>
      </c>
      <c r="AW186" s="11">
        <v>23.8</v>
      </c>
      <c r="AX186" s="11"/>
      <c r="AY186" s="11"/>
      <c r="AZ186" s="11"/>
      <c r="BA186" s="11">
        <v>1.48</v>
      </c>
      <c r="BB186" s="11">
        <v>5.2</v>
      </c>
      <c r="BC186" s="11"/>
      <c r="BD186" s="11"/>
      <c r="BE186" s="11">
        <v>0.05</v>
      </c>
      <c r="BF186" s="11">
        <v>22</v>
      </c>
      <c r="BG186" s="11"/>
      <c r="BH186" s="11">
        <v>0.03</v>
      </c>
      <c r="BI186" s="13">
        <v>0.06</v>
      </c>
      <c r="BJ186" s="11">
        <v>26.4</v>
      </c>
      <c r="BK186" s="11">
        <v>3.7</v>
      </c>
      <c r="BL186" s="11"/>
      <c r="BM186" s="11">
        <v>7.0000000000000007E-2</v>
      </c>
      <c r="BN186" s="11">
        <v>265</v>
      </c>
      <c r="BO186" s="11">
        <v>0.19</v>
      </c>
      <c r="BP186" s="14">
        <v>5.0000000000000001E-3</v>
      </c>
      <c r="BQ186" s="11">
        <v>0.84</v>
      </c>
      <c r="BR186" s="11"/>
      <c r="BS186" s="11">
        <v>14.4</v>
      </c>
      <c r="BT186" s="13">
        <v>2.1999999999999999E-2</v>
      </c>
      <c r="BU186" s="13">
        <f t="shared" si="10"/>
        <v>220</v>
      </c>
      <c r="BV186" s="11">
        <v>10.220000000000001</v>
      </c>
      <c r="BW186" s="11">
        <v>0</v>
      </c>
      <c r="BX186" s="11"/>
      <c r="BY186" s="11"/>
      <c r="BZ186" s="11">
        <v>12.1</v>
      </c>
      <c r="CA186" s="11"/>
      <c r="CB186" s="15">
        <v>0.02</v>
      </c>
      <c r="CC186" s="11">
        <v>0.09</v>
      </c>
      <c r="CD186" s="11">
        <v>10.199999999999999</v>
      </c>
      <c r="CE186" s="11"/>
      <c r="CF186" s="11"/>
      <c r="CG186" s="11"/>
      <c r="CH186" s="11">
        <v>0.7</v>
      </c>
      <c r="CI186" s="11">
        <v>12.2</v>
      </c>
      <c r="CJ186" s="11"/>
      <c r="CK186" s="11"/>
      <c r="CL186" s="11">
        <v>0.04</v>
      </c>
      <c r="CM186" s="11">
        <v>2.9</v>
      </c>
      <c r="CN186" s="16">
        <v>4.2999999999999997E-2</v>
      </c>
      <c r="CO186" s="15">
        <f t="shared" si="11"/>
        <v>429.99999999999994</v>
      </c>
      <c r="CP186" s="11"/>
      <c r="CQ186" s="11">
        <v>0.11</v>
      </c>
      <c r="CR186" s="11">
        <v>0.7</v>
      </c>
      <c r="CS186" s="11">
        <v>61</v>
      </c>
      <c r="CT186" s="11">
        <v>0.1</v>
      </c>
      <c r="CU186" s="11">
        <v>14.17</v>
      </c>
      <c r="CV186" s="11"/>
      <c r="CW186" s="11">
        <v>26.3</v>
      </c>
      <c r="CX186" s="11">
        <v>2.7</v>
      </c>
    </row>
    <row r="187" spans="1:102" ht="12" x14ac:dyDescent="0.15">
      <c r="A187" s="9" t="s">
        <v>85</v>
      </c>
      <c r="B187" s="9" t="s">
        <v>86</v>
      </c>
      <c r="C187" s="9" t="s">
        <v>87</v>
      </c>
      <c r="D187" s="10" t="s">
        <v>368</v>
      </c>
      <c r="E187" s="11">
        <v>749079</v>
      </c>
      <c r="F187" s="11">
        <v>6251176</v>
      </c>
      <c r="G187" s="9" t="s">
        <v>89</v>
      </c>
      <c r="H187" s="12" t="s">
        <v>406</v>
      </c>
      <c r="I187" s="9" t="s">
        <v>90</v>
      </c>
      <c r="J187" s="11">
        <v>1117</v>
      </c>
      <c r="K187" s="9" t="s">
        <v>91</v>
      </c>
      <c r="L187" s="11">
        <v>149.69209167276901</v>
      </c>
      <c r="M187" s="11">
        <v>-33.850348068088799</v>
      </c>
      <c r="N187" s="9" t="s">
        <v>93</v>
      </c>
      <c r="O187" s="9" t="s">
        <v>94</v>
      </c>
      <c r="P187" s="9" t="s">
        <v>109</v>
      </c>
      <c r="Q187" s="9" t="s">
        <v>95</v>
      </c>
      <c r="R187" s="9" t="s">
        <v>96</v>
      </c>
      <c r="S187" s="9" t="s">
        <v>97</v>
      </c>
      <c r="T187" s="9" t="s">
        <v>92</v>
      </c>
      <c r="U187" s="9" t="s">
        <v>92</v>
      </c>
      <c r="V187" s="9" t="s">
        <v>98</v>
      </c>
      <c r="W187" s="9" t="s">
        <v>99</v>
      </c>
      <c r="X187" s="9" t="s">
        <v>100</v>
      </c>
      <c r="Y187" s="9" t="s">
        <v>101</v>
      </c>
      <c r="Z187" s="9" t="s">
        <v>102</v>
      </c>
      <c r="AA187" s="9" t="s">
        <v>103</v>
      </c>
      <c r="AB187" s="9" t="s">
        <v>92</v>
      </c>
      <c r="AC187" s="9" t="s">
        <v>104</v>
      </c>
      <c r="AD187" s="9" t="s">
        <v>105</v>
      </c>
      <c r="AE187" s="9" t="s">
        <v>106</v>
      </c>
      <c r="AF187" s="9" t="s">
        <v>107</v>
      </c>
      <c r="AG187" s="11">
        <v>33</v>
      </c>
      <c r="AH187" s="11">
        <v>1.04</v>
      </c>
      <c r="AI187" s="11">
        <v>6.3</v>
      </c>
      <c r="AJ187" s="11">
        <v>10</v>
      </c>
      <c r="AK187" s="11">
        <f t="shared" si="8"/>
        <v>10000</v>
      </c>
      <c r="AL187" s="11"/>
      <c r="AM187" s="11">
        <v>122.7</v>
      </c>
      <c r="AN187" s="11">
        <v>0.7</v>
      </c>
      <c r="AO187" s="11">
        <v>7.0000000000000007E-2</v>
      </c>
      <c r="AP187" s="13">
        <v>0.09</v>
      </c>
      <c r="AQ187" s="13">
        <f t="shared" si="9"/>
        <v>900</v>
      </c>
      <c r="AR187" s="11">
        <v>0.04</v>
      </c>
      <c r="AS187" s="11">
        <v>29.5</v>
      </c>
      <c r="AT187" s="11">
        <v>17.5</v>
      </c>
      <c r="AU187" s="11">
        <v>51</v>
      </c>
      <c r="AV187" s="11">
        <v>0.32</v>
      </c>
      <c r="AW187" s="11">
        <v>86.37</v>
      </c>
      <c r="AX187" s="11"/>
      <c r="AY187" s="11"/>
      <c r="AZ187" s="11"/>
      <c r="BA187" s="11">
        <v>2.44</v>
      </c>
      <c r="BB187" s="11">
        <v>3.9</v>
      </c>
      <c r="BC187" s="11"/>
      <c r="BD187" s="11"/>
      <c r="BE187" s="11">
        <v>0.09</v>
      </c>
      <c r="BF187" s="11">
        <v>24</v>
      </c>
      <c r="BG187" s="11"/>
      <c r="BH187" s="11">
        <v>0.03</v>
      </c>
      <c r="BI187" s="13">
        <v>0.08</v>
      </c>
      <c r="BJ187" s="11">
        <v>19</v>
      </c>
      <c r="BK187" s="11">
        <v>2.1</v>
      </c>
      <c r="BL187" s="11"/>
      <c r="BM187" s="11">
        <v>0.1</v>
      </c>
      <c r="BN187" s="11">
        <v>683</v>
      </c>
      <c r="BO187" s="11">
        <v>0.38</v>
      </c>
      <c r="BP187" s="14">
        <v>3.0000000000000001E-3</v>
      </c>
      <c r="BQ187" s="11">
        <v>1.63</v>
      </c>
      <c r="BR187" s="11"/>
      <c r="BS187" s="11">
        <v>14.7</v>
      </c>
      <c r="BT187" s="13">
        <v>4.3999999999999997E-2</v>
      </c>
      <c r="BU187" s="13">
        <f t="shared" si="10"/>
        <v>440</v>
      </c>
      <c r="BV187" s="11">
        <v>13.27</v>
      </c>
      <c r="BW187" s="11">
        <v>0</v>
      </c>
      <c r="BX187" s="11"/>
      <c r="BY187" s="11"/>
      <c r="BZ187" s="11">
        <v>11.1</v>
      </c>
      <c r="CA187" s="11"/>
      <c r="CB187" s="15">
        <v>0.02</v>
      </c>
      <c r="CC187" s="11">
        <v>0.55000000000000004</v>
      </c>
      <c r="CD187" s="11">
        <v>6.4</v>
      </c>
      <c r="CE187" s="11">
        <v>0.2</v>
      </c>
      <c r="CF187" s="11"/>
      <c r="CG187" s="11"/>
      <c r="CH187" s="11">
        <v>0.5</v>
      </c>
      <c r="CI187" s="11">
        <v>20.100000000000001</v>
      </c>
      <c r="CJ187" s="11"/>
      <c r="CK187" s="11"/>
      <c r="CL187" s="11">
        <v>0.05</v>
      </c>
      <c r="CM187" s="11">
        <v>2</v>
      </c>
      <c r="CN187" s="16">
        <v>9.7000000000000003E-2</v>
      </c>
      <c r="CO187" s="15">
        <f t="shared" si="11"/>
        <v>970</v>
      </c>
      <c r="CP187" s="11"/>
      <c r="CQ187" s="11">
        <v>0.08</v>
      </c>
      <c r="CR187" s="11">
        <v>0.6</v>
      </c>
      <c r="CS187" s="11">
        <v>78</v>
      </c>
      <c r="CT187" s="11">
        <v>0.1</v>
      </c>
      <c r="CU187" s="11">
        <v>9.17</v>
      </c>
      <c r="CV187" s="11"/>
      <c r="CW187" s="11">
        <v>43</v>
      </c>
      <c r="CX187" s="11">
        <v>5.2</v>
      </c>
    </row>
    <row r="188" spans="1:102" ht="12" x14ac:dyDescent="0.15">
      <c r="A188" s="9" t="s">
        <v>85</v>
      </c>
      <c r="B188" s="9" t="s">
        <v>86</v>
      </c>
      <c r="C188" s="9" t="s">
        <v>87</v>
      </c>
      <c r="D188" s="10" t="s">
        <v>370</v>
      </c>
      <c r="E188" s="11">
        <v>749279</v>
      </c>
      <c r="F188" s="11">
        <v>6251165</v>
      </c>
      <c r="G188" s="9" t="s">
        <v>89</v>
      </c>
      <c r="H188" s="12" t="s">
        <v>406</v>
      </c>
      <c r="I188" s="9" t="s">
        <v>90</v>
      </c>
      <c r="J188" s="11">
        <v>1121</v>
      </c>
      <c r="K188" s="9" t="s">
        <v>91</v>
      </c>
      <c r="L188" s="11">
        <v>149.69425433107699</v>
      </c>
      <c r="M188" s="11">
        <v>-33.850399956541999</v>
      </c>
      <c r="N188" s="9" t="s">
        <v>93</v>
      </c>
      <c r="O188" s="9" t="s">
        <v>94</v>
      </c>
      <c r="P188" s="9" t="s">
        <v>109</v>
      </c>
      <c r="Q188" s="9" t="s">
        <v>95</v>
      </c>
      <c r="R188" s="9" t="s">
        <v>96</v>
      </c>
      <c r="S188" s="9" t="s">
        <v>97</v>
      </c>
      <c r="T188" s="9" t="s">
        <v>92</v>
      </c>
      <c r="U188" s="9" t="s">
        <v>92</v>
      </c>
      <c r="V188" s="9" t="s">
        <v>98</v>
      </c>
      <c r="W188" s="9" t="s">
        <v>99</v>
      </c>
      <c r="X188" s="9" t="s">
        <v>100</v>
      </c>
      <c r="Y188" s="9" t="s">
        <v>101</v>
      </c>
      <c r="Z188" s="9" t="s">
        <v>102</v>
      </c>
      <c r="AA188" s="9" t="s">
        <v>103</v>
      </c>
      <c r="AB188" s="9" t="s">
        <v>92</v>
      </c>
      <c r="AC188" s="9" t="s">
        <v>104</v>
      </c>
      <c r="AD188" s="9" t="s">
        <v>105</v>
      </c>
      <c r="AE188" s="9" t="s">
        <v>106</v>
      </c>
      <c r="AF188" s="9" t="s">
        <v>107</v>
      </c>
      <c r="AG188" s="11">
        <v>61</v>
      </c>
      <c r="AH188" s="11">
        <v>1.49</v>
      </c>
      <c r="AI188" s="11">
        <v>10.6</v>
      </c>
      <c r="AJ188" s="11">
        <v>8</v>
      </c>
      <c r="AK188" s="11">
        <f t="shared" si="8"/>
        <v>8000</v>
      </c>
      <c r="AL188" s="11"/>
      <c r="AM188" s="11">
        <v>226.4</v>
      </c>
      <c r="AN188" s="11">
        <v>0.9</v>
      </c>
      <c r="AO188" s="11">
        <v>0.08</v>
      </c>
      <c r="AP188" s="13">
        <v>0.14000000000000001</v>
      </c>
      <c r="AQ188" s="13">
        <f t="shared" si="9"/>
        <v>1400.0000000000002</v>
      </c>
      <c r="AR188" s="11">
        <v>0.06</v>
      </c>
      <c r="AS188" s="11">
        <v>43.9</v>
      </c>
      <c r="AT188" s="11">
        <v>37.5</v>
      </c>
      <c r="AU188" s="11">
        <v>58.3</v>
      </c>
      <c r="AV188" s="11">
        <v>0.39</v>
      </c>
      <c r="AW188" s="11">
        <v>129.31</v>
      </c>
      <c r="AX188" s="11"/>
      <c r="AY188" s="11"/>
      <c r="AZ188" s="11"/>
      <c r="BA188" s="11">
        <v>3.75</v>
      </c>
      <c r="BB188" s="11">
        <v>5.6</v>
      </c>
      <c r="BC188" s="11"/>
      <c r="BD188" s="11"/>
      <c r="BE188" s="11">
        <v>0.1</v>
      </c>
      <c r="BF188" s="11">
        <v>38</v>
      </c>
      <c r="BG188" s="11"/>
      <c r="BH188" s="11">
        <v>0.03</v>
      </c>
      <c r="BI188" s="13">
        <v>0.11</v>
      </c>
      <c r="BJ188" s="11">
        <v>22.7</v>
      </c>
      <c r="BK188" s="11">
        <v>2.8</v>
      </c>
      <c r="BL188" s="11"/>
      <c r="BM188" s="11">
        <v>0.14000000000000001</v>
      </c>
      <c r="BN188" s="11">
        <v>2259</v>
      </c>
      <c r="BO188" s="11">
        <v>0.6</v>
      </c>
      <c r="BP188" s="14">
        <v>4.0000000000000001E-3</v>
      </c>
      <c r="BQ188" s="11">
        <v>1.74</v>
      </c>
      <c r="BR188" s="11"/>
      <c r="BS188" s="11">
        <v>26.3</v>
      </c>
      <c r="BT188" s="13">
        <v>7.4999999999999997E-2</v>
      </c>
      <c r="BU188" s="13">
        <f t="shared" si="10"/>
        <v>750</v>
      </c>
      <c r="BV188" s="11">
        <v>16.55</v>
      </c>
      <c r="BW188" s="11">
        <v>0</v>
      </c>
      <c r="BX188" s="11"/>
      <c r="BY188" s="11"/>
      <c r="BZ188" s="11">
        <v>11.5</v>
      </c>
      <c r="CA188" s="11"/>
      <c r="CB188" s="15">
        <v>0.02</v>
      </c>
      <c r="CC188" s="11">
        <v>0.75</v>
      </c>
      <c r="CD188" s="11">
        <v>8.8000000000000007</v>
      </c>
      <c r="CE188" s="11">
        <v>0.2</v>
      </c>
      <c r="CF188" s="11"/>
      <c r="CG188" s="11"/>
      <c r="CH188" s="11">
        <v>0.6</v>
      </c>
      <c r="CI188" s="11">
        <v>27.6</v>
      </c>
      <c r="CJ188" s="11"/>
      <c r="CK188" s="11"/>
      <c r="CL188" s="11">
        <v>0.04</v>
      </c>
      <c r="CM188" s="11">
        <v>2.5</v>
      </c>
      <c r="CN188" s="16">
        <v>0.11700000000000001</v>
      </c>
      <c r="CO188" s="15">
        <f t="shared" si="11"/>
        <v>1170</v>
      </c>
      <c r="CP188" s="11"/>
      <c r="CQ188" s="11">
        <v>0.11</v>
      </c>
      <c r="CR188" s="11">
        <v>0.7</v>
      </c>
      <c r="CS188" s="11">
        <v>110</v>
      </c>
      <c r="CT188" s="11">
        <v>0.1</v>
      </c>
      <c r="CU188" s="11">
        <v>11.66</v>
      </c>
      <c r="CV188" s="11"/>
      <c r="CW188" s="11">
        <v>62.3</v>
      </c>
      <c r="CX188" s="11">
        <v>6</v>
      </c>
    </row>
    <row r="189" spans="1:102" ht="12" x14ac:dyDescent="0.15">
      <c r="A189" s="9" t="s">
        <v>85</v>
      </c>
      <c r="B189" s="9" t="s">
        <v>86</v>
      </c>
      <c r="C189" s="9" t="s">
        <v>87</v>
      </c>
      <c r="D189" s="10" t="s">
        <v>280</v>
      </c>
      <c r="E189" s="11">
        <v>749194</v>
      </c>
      <c r="F189" s="11">
        <v>6251355</v>
      </c>
      <c r="G189" s="9" t="s">
        <v>89</v>
      </c>
      <c r="H189" s="12" t="s">
        <v>406</v>
      </c>
      <c r="I189" s="9" t="s">
        <v>90</v>
      </c>
      <c r="J189" s="11">
        <v>1119</v>
      </c>
      <c r="K189" s="9" t="s">
        <v>91</v>
      </c>
      <c r="L189" s="11">
        <v>149.69328276705801</v>
      </c>
      <c r="M189" s="11">
        <v>-33.848708288573</v>
      </c>
      <c r="N189" s="9" t="s">
        <v>93</v>
      </c>
      <c r="O189" s="9" t="s">
        <v>94</v>
      </c>
      <c r="P189" s="9" t="s">
        <v>109</v>
      </c>
      <c r="Q189" s="9" t="s">
        <v>95</v>
      </c>
      <c r="R189" s="9" t="s">
        <v>96</v>
      </c>
      <c r="S189" s="9" t="s">
        <v>97</v>
      </c>
      <c r="T189" s="9" t="s">
        <v>92</v>
      </c>
      <c r="U189" s="9" t="s">
        <v>92</v>
      </c>
      <c r="V189" s="9" t="s">
        <v>98</v>
      </c>
      <c r="W189" s="9" t="s">
        <v>99</v>
      </c>
      <c r="X189" s="9" t="s">
        <v>100</v>
      </c>
      <c r="Y189" s="9" t="s">
        <v>101</v>
      </c>
      <c r="Z189" s="9" t="s">
        <v>102</v>
      </c>
      <c r="AA189" s="9" t="s">
        <v>103</v>
      </c>
      <c r="AB189" s="9" t="s">
        <v>92</v>
      </c>
      <c r="AC189" s="9" t="s">
        <v>104</v>
      </c>
      <c r="AD189" s="9" t="s">
        <v>105</v>
      </c>
      <c r="AE189" s="9" t="s">
        <v>106</v>
      </c>
      <c r="AF189" s="9" t="s">
        <v>107</v>
      </c>
      <c r="AG189" s="11">
        <v>76</v>
      </c>
      <c r="AH189" s="11">
        <v>1.88</v>
      </c>
      <c r="AI189" s="11">
        <v>20.3</v>
      </c>
      <c r="AJ189" s="11">
        <v>2.5</v>
      </c>
      <c r="AK189" s="11">
        <f t="shared" si="8"/>
        <v>2500</v>
      </c>
      <c r="AL189" s="11">
        <v>2</v>
      </c>
      <c r="AM189" s="11">
        <v>132.19999999999999</v>
      </c>
      <c r="AN189" s="11">
        <v>0.6</v>
      </c>
      <c r="AO189" s="11">
        <v>0.19</v>
      </c>
      <c r="AP189" s="13">
        <v>0.14000000000000001</v>
      </c>
      <c r="AQ189" s="13">
        <f t="shared" si="9"/>
        <v>1400.0000000000002</v>
      </c>
      <c r="AR189" s="11">
        <v>0.02</v>
      </c>
      <c r="AS189" s="11">
        <v>39.1</v>
      </c>
      <c r="AT189" s="11">
        <v>7.8</v>
      </c>
      <c r="AU189" s="11">
        <v>35.4</v>
      </c>
      <c r="AV189" s="11">
        <v>0.94</v>
      </c>
      <c r="AW189" s="11">
        <v>61.37</v>
      </c>
      <c r="AX189" s="11"/>
      <c r="AY189" s="11"/>
      <c r="AZ189" s="11"/>
      <c r="BA189" s="11">
        <v>2.88</v>
      </c>
      <c r="BB189" s="11">
        <v>6.2</v>
      </c>
      <c r="BC189" s="11"/>
      <c r="BD189" s="11"/>
      <c r="BE189" s="11">
        <v>0.05</v>
      </c>
      <c r="BF189" s="11">
        <v>29</v>
      </c>
      <c r="BG189" s="11"/>
      <c r="BH189" s="11">
        <v>0.04</v>
      </c>
      <c r="BI189" s="13">
        <v>0.11</v>
      </c>
      <c r="BJ189" s="11">
        <v>21</v>
      </c>
      <c r="BK189" s="11">
        <v>4.7</v>
      </c>
      <c r="BL189" s="11"/>
      <c r="BM189" s="11">
        <v>7.0000000000000007E-2</v>
      </c>
      <c r="BN189" s="11">
        <v>892</v>
      </c>
      <c r="BO189" s="11">
        <v>0.57999999999999996</v>
      </c>
      <c r="BP189" s="14">
        <v>3.0000000000000001E-3</v>
      </c>
      <c r="BQ189" s="11">
        <v>0.32</v>
      </c>
      <c r="BR189" s="11"/>
      <c r="BS189" s="11">
        <v>9.6999999999999993</v>
      </c>
      <c r="BT189" s="13">
        <v>3.6999999999999998E-2</v>
      </c>
      <c r="BU189" s="13">
        <f t="shared" si="10"/>
        <v>370</v>
      </c>
      <c r="BV189" s="11">
        <v>18.600000000000001</v>
      </c>
      <c r="BW189" s="11">
        <v>0</v>
      </c>
      <c r="BX189" s="11"/>
      <c r="BY189" s="11">
        <v>3</v>
      </c>
      <c r="BZ189" s="11">
        <v>18.100000000000001</v>
      </c>
      <c r="CA189" s="11"/>
      <c r="CB189" s="15">
        <v>0.01</v>
      </c>
      <c r="CC189" s="11">
        <v>0.49</v>
      </c>
      <c r="CD189" s="11">
        <v>8.9</v>
      </c>
      <c r="CE189" s="11">
        <v>0.4</v>
      </c>
      <c r="CF189" s="11"/>
      <c r="CG189" s="11"/>
      <c r="CH189" s="11">
        <v>0.8</v>
      </c>
      <c r="CI189" s="11">
        <v>18.399999999999999</v>
      </c>
      <c r="CJ189" s="11"/>
      <c r="CK189" s="11"/>
      <c r="CL189" s="11">
        <v>7.0000000000000007E-2</v>
      </c>
      <c r="CM189" s="11">
        <v>4.0999999999999996</v>
      </c>
      <c r="CN189" s="16">
        <v>2.3E-2</v>
      </c>
      <c r="CO189" s="15">
        <f t="shared" si="11"/>
        <v>230</v>
      </c>
      <c r="CP189" s="11"/>
      <c r="CQ189" s="11">
        <v>0.18</v>
      </c>
      <c r="CR189" s="11">
        <v>0.9</v>
      </c>
      <c r="CS189" s="11">
        <v>89</v>
      </c>
      <c r="CT189" s="11">
        <v>0.1</v>
      </c>
      <c r="CU189" s="11">
        <v>10.54</v>
      </c>
      <c r="CV189" s="11"/>
      <c r="CW189" s="11">
        <v>37.200000000000003</v>
      </c>
      <c r="CX189" s="11">
        <v>2.5</v>
      </c>
    </row>
    <row r="190" spans="1:102" ht="12" x14ac:dyDescent="0.15">
      <c r="A190" s="9" t="s">
        <v>85</v>
      </c>
      <c r="B190" s="9" t="s">
        <v>86</v>
      </c>
      <c r="C190" s="9" t="s">
        <v>87</v>
      </c>
      <c r="D190" s="10" t="s">
        <v>342</v>
      </c>
      <c r="E190" s="11">
        <v>749403</v>
      </c>
      <c r="F190" s="11">
        <v>6251334</v>
      </c>
      <c r="G190" s="9" t="s">
        <v>89</v>
      </c>
      <c r="H190" s="12" t="s">
        <v>406</v>
      </c>
      <c r="I190" s="9" t="s">
        <v>90</v>
      </c>
      <c r="J190" s="11">
        <v>1131</v>
      </c>
      <c r="K190" s="9" t="s">
        <v>91</v>
      </c>
      <c r="L190" s="11">
        <v>149.695545392311</v>
      </c>
      <c r="M190" s="11">
        <v>-33.848848123113598</v>
      </c>
      <c r="N190" s="9" t="s">
        <v>93</v>
      </c>
      <c r="O190" s="9" t="s">
        <v>94</v>
      </c>
      <c r="P190" s="9">
        <v>55</v>
      </c>
      <c r="Q190" s="9" t="s">
        <v>95</v>
      </c>
      <c r="R190" s="9" t="s">
        <v>110</v>
      </c>
      <c r="S190" s="9" t="s">
        <v>140</v>
      </c>
      <c r="T190" s="9" t="s">
        <v>92</v>
      </c>
      <c r="U190" s="9" t="s">
        <v>92</v>
      </c>
      <c r="V190" s="9" t="s">
        <v>98</v>
      </c>
      <c r="W190" s="9" t="s">
        <v>99</v>
      </c>
      <c r="X190" s="9" t="s">
        <v>100</v>
      </c>
      <c r="Y190" s="9" t="s">
        <v>101</v>
      </c>
      <c r="Z190" s="9" t="s">
        <v>102</v>
      </c>
      <c r="AA190" s="9" t="s">
        <v>103</v>
      </c>
      <c r="AB190" s="9" t="s">
        <v>92</v>
      </c>
      <c r="AC190" s="9" t="s">
        <v>104</v>
      </c>
      <c r="AD190" s="9" t="s">
        <v>105</v>
      </c>
      <c r="AE190" s="9" t="s">
        <v>106</v>
      </c>
      <c r="AF190" s="9" t="s">
        <v>107</v>
      </c>
      <c r="AG190" s="11">
        <v>28</v>
      </c>
      <c r="AH190" s="11">
        <v>1.03</v>
      </c>
      <c r="AI190" s="11">
        <v>2</v>
      </c>
      <c r="AJ190" s="11">
        <v>1.3</v>
      </c>
      <c r="AK190" s="11">
        <f t="shared" si="8"/>
        <v>1300</v>
      </c>
      <c r="AL190" s="11"/>
      <c r="AM190" s="11">
        <v>83.5</v>
      </c>
      <c r="AN190" s="11">
        <v>0.6</v>
      </c>
      <c r="AO190" s="11">
        <v>0.15</v>
      </c>
      <c r="AP190" s="13">
        <v>0.04</v>
      </c>
      <c r="AQ190" s="13">
        <f t="shared" si="9"/>
        <v>400</v>
      </c>
      <c r="AR190" s="11">
        <v>0.04</v>
      </c>
      <c r="AS190" s="11">
        <v>34.6</v>
      </c>
      <c r="AT190" s="11">
        <v>7.6</v>
      </c>
      <c r="AU190" s="11">
        <v>13.2</v>
      </c>
      <c r="AV190" s="11">
        <v>1.73</v>
      </c>
      <c r="AW190" s="11">
        <v>15.55</v>
      </c>
      <c r="AX190" s="11"/>
      <c r="AY190" s="11"/>
      <c r="AZ190" s="11"/>
      <c r="BA190" s="11">
        <v>0.96</v>
      </c>
      <c r="BB190" s="11">
        <v>2.8</v>
      </c>
      <c r="BC190" s="11"/>
      <c r="BD190" s="11"/>
      <c r="BE190" s="11"/>
      <c r="BF190" s="11">
        <v>28</v>
      </c>
      <c r="BG190" s="11"/>
      <c r="BH190" s="11">
        <v>0.02</v>
      </c>
      <c r="BI190" s="13">
        <v>0.1</v>
      </c>
      <c r="BJ190" s="11">
        <v>15.1</v>
      </c>
      <c r="BK190" s="11">
        <v>5.7</v>
      </c>
      <c r="BL190" s="11"/>
      <c r="BM190" s="11">
        <v>0.06</v>
      </c>
      <c r="BN190" s="11">
        <v>568</v>
      </c>
      <c r="BO190" s="11">
        <v>0.35</v>
      </c>
      <c r="BP190" s="14">
        <v>3.0000000000000001E-3</v>
      </c>
      <c r="BQ190" s="11">
        <v>0.35</v>
      </c>
      <c r="BR190" s="11"/>
      <c r="BS190" s="11">
        <v>6.6</v>
      </c>
      <c r="BT190" s="13">
        <v>1.9E-2</v>
      </c>
      <c r="BU190" s="13">
        <f t="shared" si="10"/>
        <v>190</v>
      </c>
      <c r="BV190" s="11">
        <v>7.63</v>
      </c>
      <c r="BW190" s="11">
        <v>0</v>
      </c>
      <c r="BX190" s="11"/>
      <c r="BY190" s="11"/>
      <c r="BZ190" s="11">
        <v>25.9</v>
      </c>
      <c r="CA190" s="11"/>
      <c r="CB190" s="15">
        <v>0.01</v>
      </c>
      <c r="CC190" s="11">
        <v>0.49</v>
      </c>
      <c r="CD190" s="11">
        <v>2.4</v>
      </c>
      <c r="CE190" s="11">
        <v>0.2</v>
      </c>
      <c r="CF190" s="11"/>
      <c r="CG190" s="11"/>
      <c r="CH190" s="11">
        <v>0.9</v>
      </c>
      <c r="CI190" s="11">
        <v>8.8000000000000007</v>
      </c>
      <c r="CJ190" s="11"/>
      <c r="CK190" s="11"/>
      <c r="CL190" s="11">
        <v>0.04</v>
      </c>
      <c r="CM190" s="11">
        <v>2.8</v>
      </c>
      <c r="CN190" s="16">
        <v>8.0000000000000002E-3</v>
      </c>
      <c r="CO190" s="15">
        <f t="shared" si="11"/>
        <v>80</v>
      </c>
      <c r="CP190" s="11"/>
      <c r="CQ190" s="11">
        <v>0.18</v>
      </c>
      <c r="CR190" s="11">
        <v>0.9</v>
      </c>
      <c r="CS190" s="11">
        <v>21</v>
      </c>
      <c r="CT190" s="11">
        <v>0.1</v>
      </c>
      <c r="CU190" s="11">
        <v>4.51</v>
      </c>
      <c r="CV190" s="11"/>
      <c r="CW190" s="11">
        <v>144.80000000000001</v>
      </c>
      <c r="CX190" s="11">
        <v>0.7</v>
      </c>
    </row>
    <row r="191" spans="1:102" ht="12" x14ac:dyDescent="0.15">
      <c r="A191" s="9" t="s">
        <v>85</v>
      </c>
      <c r="B191" s="9" t="s">
        <v>86</v>
      </c>
      <c r="C191" s="9" t="s">
        <v>87</v>
      </c>
      <c r="D191" s="10" t="s">
        <v>345</v>
      </c>
      <c r="E191" s="11">
        <v>749291</v>
      </c>
      <c r="F191" s="11">
        <v>6251549</v>
      </c>
      <c r="G191" s="9" t="s">
        <v>89</v>
      </c>
      <c r="H191" s="12" t="s">
        <v>406</v>
      </c>
      <c r="I191" s="9" t="s">
        <v>90</v>
      </c>
      <c r="J191" s="11">
        <v>1134</v>
      </c>
      <c r="K191" s="9" t="s">
        <v>91</v>
      </c>
      <c r="L191" s="11">
        <v>149.694275220588</v>
      </c>
      <c r="M191" s="11">
        <v>-33.846937612850702</v>
      </c>
      <c r="N191" s="9" t="s">
        <v>93</v>
      </c>
      <c r="O191" s="9" t="s">
        <v>94</v>
      </c>
      <c r="P191" s="9">
        <v>55</v>
      </c>
      <c r="Q191" s="9" t="s">
        <v>95</v>
      </c>
      <c r="R191" s="9" t="s">
        <v>110</v>
      </c>
      <c r="S191" s="9" t="s">
        <v>97</v>
      </c>
      <c r="T191" s="9" t="s">
        <v>92</v>
      </c>
      <c r="U191" s="9" t="s">
        <v>92</v>
      </c>
      <c r="V191" s="9" t="s">
        <v>98</v>
      </c>
      <c r="W191" s="9" t="s">
        <v>99</v>
      </c>
      <c r="X191" s="9" t="s">
        <v>100</v>
      </c>
      <c r="Y191" s="9" t="s">
        <v>101</v>
      </c>
      <c r="Z191" s="9" t="s">
        <v>102</v>
      </c>
      <c r="AA191" s="9" t="s">
        <v>103</v>
      </c>
      <c r="AB191" s="9" t="s">
        <v>346</v>
      </c>
      <c r="AC191" s="9" t="s">
        <v>104</v>
      </c>
      <c r="AD191" s="9" t="s">
        <v>105</v>
      </c>
      <c r="AE191" s="9" t="s">
        <v>106</v>
      </c>
      <c r="AF191" s="9" t="s">
        <v>107</v>
      </c>
      <c r="AG191" s="11">
        <v>54</v>
      </c>
      <c r="AH191" s="11">
        <v>0.94</v>
      </c>
      <c r="AI191" s="11">
        <v>2.4</v>
      </c>
      <c r="AJ191" s="11"/>
      <c r="AK191" s="11">
        <f t="shared" si="8"/>
        <v>0</v>
      </c>
      <c r="AL191" s="11"/>
      <c r="AM191" s="11">
        <v>91.7</v>
      </c>
      <c r="AN191" s="11">
        <v>0.4</v>
      </c>
      <c r="AO191" s="11">
        <v>0.12</v>
      </c>
      <c r="AP191" s="13">
        <v>0.06</v>
      </c>
      <c r="AQ191" s="13">
        <f t="shared" si="9"/>
        <v>600</v>
      </c>
      <c r="AR191" s="11">
        <v>0.01</v>
      </c>
      <c r="AS191" s="11">
        <v>40.700000000000003</v>
      </c>
      <c r="AT191" s="11">
        <v>4.5999999999999996</v>
      </c>
      <c r="AU191" s="11">
        <v>14.9</v>
      </c>
      <c r="AV191" s="11">
        <v>0.91</v>
      </c>
      <c r="AW191" s="11">
        <v>26.04</v>
      </c>
      <c r="AX191" s="11"/>
      <c r="AY191" s="11"/>
      <c r="AZ191" s="11"/>
      <c r="BA191" s="11">
        <v>1.1399999999999999</v>
      </c>
      <c r="BB191" s="11">
        <v>2.8</v>
      </c>
      <c r="BC191" s="11"/>
      <c r="BD191" s="11"/>
      <c r="BE191" s="11"/>
      <c r="BF191" s="11">
        <v>25</v>
      </c>
      <c r="BG191" s="11"/>
      <c r="BH191" s="11">
        <v>0.03</v>
      </c>
      <c r="BI191" s="13">
        <v>7.0000000000000007E-2</v>
      </c>
      <c r="BJ191" s="11">
        <v>17</v>
      </c>
      <c r="BK191" s="11">
        <v>3.8</v>
      </c>
      <c r="BL191" s="11"/>
      <c r="BM191" s="11">
        <v>0.05</v>
      </c>
      <c r="BN191" s="11">
        <v>734</v>
      </c>
      <c r="BO191" s="11">
        <v>0.37</v>
      </c>
      <c r="BP191" s="14">
        <v>3.0000000000000001E-3</v>
      </c>
      <c r="BQ191" s="11">
        <v>0.26</v>
      </c>
      <c r="BR191" s="11"/>
      <c r="BS191" s="11">
        <v>5.8</v>
      </c>
      <c r="BT191" s="13">
        <v>2.5000000000000001E-2</v>
      </c>
      <c r="BU191" s="13">
        <f t="shared" si="10"/>
        <v>250</v>
      </c>
      <c r="BV191" s="11">
        <v>12.43</v>
      </c>
      <c r="BW191" s="11">
        <v>0</v>
      </c>
      <c r="BX191" s="11"/>
      <c r="BY191" s="11"/>
      <c r="BZ191" s="11">
        <v>17.5</v>
      </c>
      <c r="CA191" s="11"/>
      <c r="CB191" s="15"/>
      <c r="CC191" s="11">
        <v>0.14000000000000001</v>
      </c>
      <c r="CD191" s="11">
        <v>3</v>
      </c>
      <c r="CE191" s="11"/>
      <c r="CF191" s="11"/>
      <c r="CG191" s="11"/>
      <c r="CH191" s="11">
        <v>0.4</v>
      </c>
      <c r="CI191" s="11">
        <v>10.7</v>
      </c>
      <c r="CJ191" s="11"/>
      <c r="CK191" s="11"/>
      <c r="CL191" s="11">
        <v>0.03</v>
      </c>
      <c r="CM191" s="11">
        <v>2.4</v>
      </c>
      <c r="CN191" s="16">
        <v>1.7999999999999999E-2</v>
      </c>
      <c r="CO191" s="15">
        <f t="shared" si="11"/>
        <v>180</v>
      </c>
      <c r="CP191" s="11"/>
      <c r="CQ191" s="11">
        <v>0.13</v>
      </c>
      <c r="CR191" s="11">
        <v>0.6</v>
      </c>
      <c r="CS191" s="11">
        <v>28</v>
      </c>
      <c r="CT191" s="11">
        <v>0.1</v>
      </c>
      <c r="CU191" s="11">
        <v>5.7</v>
      </c>
      <c r="CV191" s="11"/>
      <c r="CW191" s="11">
        <v>22.3</v>
      </c>
      <c r="CX191" s="11">
        <v>0.5</v>
      </c>
    </row>
    <row r="192" spans="1:102" ht="12" x14ac:dyDescent="0.15">
      <c r="A192" s="9" t="s">
        <v>85</v>
      </c>
      <c r="B192" s="9" t="s">
        <v>86</v>
      </c>
      <c r="C192" s="9" t="s">
        <v>87</v>
      </c>
      <c r="D192" s="10" t="s">
        <v>372</v>
      </c>
      <c r="E192" s="11">
        <v>749500</v>
      </c>
      <c r="F192" s="11">
        <v>6251548</v>
      </c>
      <c r="G192" s="9" t="s">
        <v>89</v>
      </c>
      <c r="H192" s="12" t="s">
        <v>406</v>
      </c>
      <c r="I192" s="9" t="s">
        <v>90</v>
      </c>
      <c r="J192" s="11">
        <v>1144</v>
      </c>
      <c r="K192" s="9" t="s">
        <v>91</v>
      </c>
      <c r="L192" s="11">
        <v>149.69653213437701</v>
      </c>
      <c r="M192" s="11">
        <v>-33.846897248864202</v>
      </c>
      <c r="N192" s="9" t="s">
        <v>93</v>
      </c>
      <c r="O192" s="9" t="s">
        <v>94</v>
      </c>
      <c r="P192" s="9">
        <v>55</v>
      </c>
      <c r="Q192" s="9" t="s">
        <v>95</v>
      </c>
      <c r="R192" s="9" t="s">
        <v>110</v>
      </c>
      <c r="S192" s="9" t="s">
        <v>97</v>
      </c>
      <c r="T192" s="9" t="s">
        <v>92</v>
      </c>
      <c r="U192" s="9" t="s">
        <v>92</v>
      </c>
      <c r="V192" s="9" t="s">
        <v>98</v>
      </c>
      <c r="W192" s="9" t="s">
        <v>99</v>
      </c>
      <c r="X192" s="9" t="s">
        <v>100</v>
      </c>
      <c r="Y192" s="9" t="s">
        <v>101</v>
      </c>
      <c r="Z192" s="9" t="s">
        <v>102</v>
      </c>
      <c r="AA192" s="9" t="s">
        <v>103</v>
      </c>
      <c r="AB192" s="9" t="s">
        <v>92</v>
      </c>
      <c r="AC192" s="9" t="s">
        <v>104</v>
      </c>
      <c r="AD192" s="9" t="s">
        <v>105</v>
      </c>
      <c r="AE192" s="9" t="s">
        <v>106</v>
      </c>
      <c r="AF192" s="9" t="s">
        <v>107</v>
      </c>
      <c r="AG192" s="11">
        <v>47</v>
      </c>
      <c r="AH192" s="11">
        <v>1.71</v>
      </c>
      <c r="AI192" s="11">
        <v>8.6</v>
      </c>
      <c r="AJ192" s="11">
        <v>0.3</v>
      </c>
      <c r="AK192" s="11">
        <f t="shared" si="8"/>
        <v>300</v>
      </c>
      <c r="AL192" s="11">
        <v>1</v>
      </c>
      <c r="AM192" s="11">
        <v>98.7</v>
      </c>
      <c r="AN192" s="11">
        <v>0.5</v>
      </c>
      <c r="AO192" s="11">
        <v>0.24</v>
      </c>
      <c r="AP192" s="13">
        <v>7.0000000000000007E-2</v>
      </c>
      <c r="AQ192" s="13">
        <f t="shared" si="9"/>
        <v>700.00000000000011</v>
      </c>
      <c r="AR192" s="11">
        <v>0.08</v>
      </c>
      <c r="AS192" s="11">
        <v>35.5</v>
      </c>
      <c r="AT192" s="11">
        <v>3.9</v>
      </c>
      <c r="AU192" s="11">
        <v>33.200000000000003</v>
      </c>
      <c r="AV192" s="11">
        <v>0.88</v>
      </c>
      <c r="AW192" s="11">
        <v>54.08</v>
      </c>
      <c r="AX192" s="11"/>
      <c r="AY192" s="11"/>
      <c r="AZ192" s="11"/>
      <c r="BA192" s="11">
        <v>2.59</v>
      </c>
      <c r="BB192" s="11">
        <v>5.9</v>
      </c>
      <c r="BC192" s="11"/>
      <c r="BD192" s="11"/>
      <c r="BE192" s="11">
        <v>0.03</v>
      </c>
      <c r="BF192" s="11">
        <v>33</v>
      </c>
      <c r="BG192" s="11"/>
      <c r="BH192" s="11">
        <v>0.03</v>
      </c>
      <c r="BI192" s="13">
        <v>0.09</v>
      </c>
      <c r="BJ192" s="11">
        <v>14.5</v>
      </c>
      <c r="BK192" s="11">
        <v>5.9</v>
      </c>
      <c r="BL192" s="11"/>
      <c r="BM192" s="11">
        <v>7.0000000000000007E-2</v>
      </c>
      <c r="BN192" s="11">
        <v>640</v>
      </c>
      <c r="BO192" s="11">
        <v>0.69</v>
      </c>
      <c r="BP192" s="14">
        <v>4.0000000000000001E-3</v>
      </c>
      <c r="BQ192" s="11">
        <v>0.39</v>
      </c>
      <c r="BR192" s="11"/>
      <c r="BS192" s="11">
        <v>7.8</v>
      </c>
      <c r="BT192" s="13">
        <v>4.1000000000000002E-2</v>
      </c>
      <c r="BU192" s="13">
        <f t="shared" si="10"/>
        <v>410</v>
      </c>
      <c r="BV192" s="11">
        <v>22.82</v>
      </c>
      <c r="BW192" s="11">
        <v>0</v>
      </c>
      <c r="BX192" s="11"/>
      <c r="BY192" s="11"/>
      <c r="BZ192" s="11">
        <v>17.5</v>
      </c>
      <c r="CA192" s="11"/>
      <c r="CB192" s="15">
        <v>0.02</v>
      </c>
      <c r="CC192" s="11">
        <v>0.36</v>
      </c>
      <c r="CD192" s="11">
        <v>6.5</v>
      </c>
      <c r="CE192" s="11">
        <v>0.4</v>
      </c>
      <c r="CF192" s="11"/>
      <c r="CG192" s="11"/>
      <c r="CH192" s="11">
        <v>0.7</v>
      </c>
      <c r="CI192" s="11">
        <v>15.7</v>
      </c>
      <c r="CJ192" s="11"/>
      <c r="CK192" s="11"/>
      <c r="CL192" s="11"/>
      <c r="CM192" s="11">
        <v>2.1</v>
      </c>
      <c r="CN192" s="16">
        <v>1.2E-2</v>
      </c>
      <c r="CO192" s="15">
        <f t="shared" si="11"/>
        <v>120</v>
      </c>
      <c r="CP192" s="11"/>
      <c r="CQ192" s="11">
        <v>0.14000000000000001</v>
      </c>
      <c r="CR192" s="11">
        <v>0.7</v>
      </c>
      <c r="CS192" s="11">
        <v>84</v>
      </c>
      <c r="CT192" s="11">
        <v>0.1</v>
      </c>
      <c r="CU192" s="11">
        <v>5.88</v>
      </c>
      <c r="CV192" s="11"/>
      <c r="CW192" s="11">
        <v>27.8</v>
      </c>
      <c r="CX192" s="11">
        <v>1.3</v>
      </c>
    </row>
    <row r="193" spans="1:102" ht="12" x14ac:dyDescent="0.15">
      <c r="A193" s="9" t="s">
        <v>85</v>
      </c>
      <c r="B193" s="9" t="s">
        <v>86</v>
      </c>
      <c r="C193" s="9" t="s">
        <v>87</v>
      </c>
      <c r="D193" s="10" t="s">
        <v>383</v>
      </c>
      <c r="E193" s="11">
        <v>748803</v>
      </c>
      <c r="F193" s="11">
        <v>6252139</v>
      </c>
      <c r="G193" s="9" t="s">
        <v>89</v>
      </c>
      <c r="H193" s="12" t="s">
        <v>406</v>
      </c>
      <c r="I193" s="9" t="s">
        <v>90</v>
      </c>
      <c r="J193" s="11">
        <v>1107</v>
      </c>
      <c r="K193" s="9" t="s">
        <v>91</v>
      </c>
      <c r="L193" s="11">
        <v>149.688839503346</v>
      </c>
      <c r="M193" s="11">
        <v>-33.841737315013802</v>
      </c>
      <c r="N193" s="9" t="s">
        <v>93</v>
      </c>
      <c r="O193" s="9" t="s">
        <v>94</v>
      </c>
      <c r="P193" s="9" t="s">
        <v>109</v>
      </c>
      <c r="Q193" s="9" t="s">
        <v>154</v>
      </c>
      <c r="R193" s="9" t="s">
        <v>96</v>
      </c>
      <c r="S193" s="9" t="s">
        <v>97</v>
      </c>
      <c r="T193" s="9" t="s">
        <v>92</v>
      </c>
      <c r="U193" s="9" t="s">
        <v>92</v>
      </c>
      <c r="V193" s="9" t="s">
        <v>98</v>
      </c>
      <c r="W193" s="9" t="s">
        <v>99</v>
      </c>
      <c r="X193" s="9" t="s">
        <v>100</v>
      </c>
      <c r="Y193" s="9" t="s">
        <v>101</v>
      </c>
      <c r="Z193" s="9" t="s">
        <v>102</v>
      </c>
      <c r="AA193" s="9" t="s">
        <v>103</v>
      </c>
      <c r="AB193" s="9" t="s">
        <v>92</v>
      </c>
      <c r="AC193" s="9" t="s">
        <v>104</v>
      </c>
      <c r="AD193" s="9" t="s">
        <v>105</v>
      </c>
      <c r="AE193" s="9" t="s">
        <v>106</v>
      </c>
      <c r="AF193" s="9" t="s">
        <v>107</v>
      </c>
      <c r="AG193" s="11">
        <v>67</v>
      </c>
      <c r="AH193" s="11">
        <v>1.46</v>
      </c>
      <c r="AI193" s="11">
        <v>3.3</v>
      </c>
      <c r="AJ193" s="11">
        <v>3</v>
      </c>
      <c r="AK193" s="11">
        <f t="shared" si="8"/>
        <v>3000</v>
      </c>
      <c r="AL193" s="11"/>
      <c r="AM193" s="11">
        <v>136.69999999999999</v>
      </c>
      <c r="AN193" s="11">
        <v>0.7</v>
      </c>
      <c r="AO193" s="11">
        <v>0.36</v>
      </c>
      <c r="AP193" s="13">
        <v>0.13</v>
      </c>
      <c r="AQ193" s="13">
        <f t="shared" si="9"/>
        <v>1300</v>
      </c>
      <c r="AR193" s="11">
        <v>0.1</v>
      </c>
      <c r="AS193" s="11">
        <v>36.700000000000003</v>
      </c>
      <c r="AT193" s="11">
        <v>7.5</v>
      </c>
      <c r="AU193" s="11">
        <v>34</v>
      </c>
      <c r="AV193" s="11">
        <v>0.64</v>
      </c>
      <c r="AW193" s="11">
        <v>257.94</v>
      </c>
      <c r="AX193" s="11"/>
      <c r="AY193" s="11"/>
      <c r="AZ193" s="11"/>
      <c r="BA193" s="11">
        <v>1.98</v>
      </c>
      <c r="BB193" s="11">
        <v>4.7</v>
      </c>
      <c r="BC193" s="11"/>
      <c r="BD193" s="11"/>
      <c r="BE193" s="11"/>
      <c r="BF193" s="11">
        <v>22</v>
      </c>
      <c r="BG193" s="11"/>
      <c r="BH193" s="11">
        <v>0.04</v>
      </c>
      <c r="BI193" s="13">
        <v>0.06</v>
      </c>
      <c r="BJ193" s="11">
        <v>27.6</v>
      </c>
      <c r="BK193" s="11">
        <v>4.3</v>
      </c>
      <c r="BL193" s="11"/>
      <c r="BM193" s="11">
        <v>0.27</v>
      </c>
      <c r="BN193" s="11">
        <v>188</v>
      </c>
      <c r="BO193" s="11">
        <v>0.59</v>
      </c>
      <c r="BP193" s="14">
        <v>7.0000000000000001E-3</v>
      </c>
      <c r="BQ193" s="11">
        <v>0.41</v>
      </c>
      <c r="BR193" s="11"/>
      <c r="BS193" s="11">
        <v>6.8</v>
      </c>
      <c r="BT193" s="13">
        <v>3.9E-2</v>
      </c>
      <c r="BU193" s="13">
        <f t="shared" si="10"/>
        <v>390</v>
      </c>
      <c r="BV193" s="11">
        <v>24.46</v>
      </c>
      <c r="BW193" s="11">
        <v>0</v>
      </c>
      <c r="BX193" s="11"/>
      <c r="BY193" s="11"/>
      <c r="BZ193" s="11">
        <v>9.5</v>
      </c>
      <c r="CA193" s="11"/>
      <c r="CB193" s="15">
        <v>0.03</v>
      </c>
      <c r="CC193" s="11">
        <v>0.34</v>
      </c>
      <c r="CD193" s="11">
        <v>7.3</v>
      </c>
      <c r="CE193" s="11">
        <v>0.3</v>
      </c>
      <c r="CF193" s="11"/>
      <c r="CG193" s="11"/>
      <c r="CH193" s="11">
        <v>0.6</v>
      </c>
      <c r="CI193" s="11">
        <v>25.8</v>
      </c>
      <c r="CJ193" s="11"/>
      <c r="CK193" s="11"/>
      <c r="CL193" s="11">
        <v>7.0000000000000007E-2</v>
      </c>
      <c r="CM193" s="11">
        <v>1.6</v>
      </c>
      <c r="CN193" s="16">
        <v>1.9E-2</v>
      </c>
      <c r="CO193" s="15">
        <f t="shared" si="11"/>
        <v>190</v>
      </c>
      <c r="CP193" s="11"/>
      <c r="CQ193" s="11">
        <v>0.08</v>
      </c>
      <c r="CR193" s="11">
        <v>0.9</v>
      </c>
      <c r="CS193" s="11">
        <v>92</v>
      </c>
      <c r="CT193" s="11">
        <v>0.1</v>
      </c>
      <c r="CU193" s="11">
        <v>12.45</v>
      </c>
      <c r="CV193" s="11"/>
      <c r="CW193" s="11">
        <v>62.2</v>
      </c>
      <c r="CX193" s="11">
        <v>0.8</v>
      </c>
    </row>
    <row r="194" spans="1:102" ht="12" x14ac:dyDescent="0.15">
      <c r="A194" s="9" t="s">
        <v>85</v>
      </c>
      <c r="B194" s="9" t="s">
        <v>86</v>
      </c>
      <c r="C194" s="9" t="s">
        <v>87</v>
      </c>
      <c r="D194" s="10" t="s">
        <v>257</v>
      </c>
      <c r="E194" s="11">
        <v>748591</v>
      </c>
      <c r="F194" s="11">
        <v>6252153</v>
      </c>
      <c r="G194" s="9" t="s">
        <v>89</v>
      </c>
      <c r="H194" s="12" t="s">
        <v>406</v>
      </c>
      <c r="I194" s="9" t="s">
        <v>90</v>
      </c>
      <c r="J194" s="11">
        <v>1103</v>
      </c>
      <c r="K194" s="9" t="s">
        <v>91</v>
      </c>
      <c r="L194" s="11">
        <v>149.68654665385299</v>
      </c>
      <c r="M194" s="11">
        <v>-33.841661118146597</v>
      </c>
      <c r="N194" s="9" t="s">
        <v>93</v>
      </c>
      <c r="O194" s="9" t="s">
        <v>94</v>
      </c>
      <c r="P194" s="9" t="s">
        <v>109</v>
      </c>
      <c r="Q194" s="9" t="s">
        <v>95</v>
      </c>
      <c r="R194" s="9" t="s">
        <v>96</v>
      </c>
      <c r="S194" s="9" t="s">
        <v>97</v>
      </c>
      <c r="T194" s="9" t="s">
        <v>92</v>
      </c>
      <c r="U194" s="9" t="s">
        <v>92</v>
      </c>
      <c r="V194" s="9" t="s">
        <v>98</v>
      </c>
      <c r="W194" s="9" t="s">
        <v>99</v>
      </c>
      <c r="X194" s="9" t="s">
        <v>100</v>
      </c>
      <c r="Y194" s="9" t="s">
        <v>101</v>
      </c>
      <c r="Z194" s="9" t="s">
        <v>102</v>
      </c>
      <c r="AA194" s="9" t="s">
        <v>103</v>
      </c>
      <c r="AB194" s="9" t="s">
        <v>92</v>
      </c>
      <c r="AC194" s="9" t="s">
        <v>104</v>
      </c>
      <c r="AD194" s="9" t="s">
        <v>105</v>
      </c>
      <c r="AE194" s="9" t="s">
        <v>106</v>
      </c>
      <c r="AF194" s="9" t="s">
        <v>107</v>
      </c>
      <c r="AG194" s="11">
        <v>30</v>
      </c>
      <c r="AH194" s="11">
        <v>1.51</v>
      </c>
      <c r="AI194" s="11">
        <v>8.5</v>
      </c>
      <c r="AJ194" s="11">
        <v>5.0999999999999996</v>
      </c>
      <c r="AK194" s="11">
        <f t="shared" ref="AK194:AK215" si="12">AJ194*(1000)</f>
        <v>5100</v>
      </c>
      <c r="AL194" s="11"/>
      <c r="AM194" s="11">
        <v>98.5</v>
      </c>
      <c r="AN194" s="11">
        <v>0.6</v>
      </c>
      <c r="AO194" s="11">
        <v>0.22</v>
      </c>
      <c r="AP194" s="13">
        <v>0.12</v>
      </c>
      <c r="AQ194" s="13">
        <f t="shared" ref="AQ194:AQ215" si="13">AP194*(10000)</f>
        <v>1200</v>
      </c>
      <c r="AR194" s="11">
        <v>0.05</v>
      </c>
      <c r="AS194" s="11">
        <v>39.700000000000003</v>
      </c>
      <c r="AT194" s="11">
        <v>21.2</v>
      </c>
      <c r="AU194" s="11">
        <v>55.7</v>
      </c>
      <c r="AV194" s="11">
        <v>0.61</v>
      </c>
      <c r="AW194" s="11">
        <v>202.97</v>
      </c>
      <c r="AX194" s="11"/>
      <c r="AY194" s="11"/>
      <c r="AZ194" s="11"/>
      <c r="BA194" s="11">
        <v>3.08</v>
      </c>
      <c r="BB194" s="11">
        <v>5.3</v>
      </c>
      <c r="BC194" s="11"/>
      <c r="BD194" s="11"/>
      <c r="BE194" s="11">
        <v>0.05</v>
      </c>
      <c r="BF194" s="11">
        <v>32</v>
      </c>
      <c r="BG194" s="11"/>
      <c r="BH194" s="11">
        <v>0.04</v>
      </c>
      <c r="BI194" s="13">
        <v>0.05</v>
      </c>
      <c r="BJ194" s="11">
        <v>22.7</v>
      </c>
      <c r="BK194" s="11">
        <v>4.2</v>
      </c>
      <c r="BL194" s="11"/>
      <c r="BM194" s="11">
        <v>0.22</v>
      </c>
      <c r="BN194" s="11">
        <v>936</v>
      </c>
      <c r="BO194" s="11">
        <v>0.71</v>
      </c>
      <c r="BP194" s="14">
        <v>5.0000000000000001E-3</v>
      </c>
      <c r="BQ194" s="11">
        <v>0.9</v>
      </c>
      <c r="BR194" s="11"/>
      <c r="BS194" s="11">
        <v>16.8</v>
      </c>
      <c r="BT194" s="13">
        <v>5.0999999999999997E-2</v>
      </c>
      <c r="BU194" s="13">
        <f t="shared" ref="BU194:BU215" si="14">BT194*(10000)</f>
        <v>509.99999999999994</v>
      </c>
      <c r="BV194" s="11">
        <v>35.229999999999997</v>
      </c>
      <c r="BW194" s="11">
        <v>0</v>
      </c>
      <c r="BX194" s="11"/>
      <c r="BY194" s="11"/>
      <c r="BZ194" s="11">
        <v>12.6</v>
      </c>
      <c r="CA194" s="11"/>
      <c r="CB194" s="15">
        <v>0.02</v>
      </c>
      <c r="CC194" s="11">
        <v>0.39</v>
      </c>
      <c r="CD194" s="11">
        <v>9</v>
      </c>
      <c r="CE194" s="11">
        <v>0.2</v>
      </c>
      <c r="CF194" s="11"/>
      <c r="CG194" s="11"/>
      <c r="CH194" s="11">
        <v>0.6</v>
      </c>
      <c r="CI194" s="11">
        <v>19.7</v>
      </c>
      <c r="CJ194" s="11"/>
      <c r="CK194" s="11"/>
      <c r="CL194" s="11">
        <v>0.04</v>
      </c>
      <c r="CM194" s="11">
        <v>2.2000000000000002</v>
      </c>
      <c r="CN194" s="16">
        <v>6.7000000000000004E-2</v>
      </c>
      <c r="CO194" s="15">
        <f t="shared" ref="CO194:CO215" si="15">CN194*(10000)</f>
        <v>670</v>
      </c>
      <c r="CP194" s="11"/>
      <c r="CQ194" s="11">
        <v>0.1</v>
      </c>
      <c r="CR194" s="11">
        <v>0.7</v>
      </c>
      <c r="CS194" s="11">
        <v>91</v>
      </c>
      <c r="CT194" s="11">
        <v>0.1</v>
      </c>
      <c r="CU194" s="11">
        <v>11.58</v>
      </c>
      <c r="CV194" s="11"/>
      <c r="CW194" s="11">
        <v>92.4</v>
      </c>
      <c r="CX194" s="11">
        <v>2.5</v>
      </c>
    </row>
    <row r="195" spans="1:102" ht="12" x14ac:dyDescent="0.15">
      <c r="A195" s="9" t="s">
        <v>85</v>
      </c>
      <c r="B195" s="9" t="s">
        <v>86</v>
      </c>
      <c r="C195" s="9" t="s">
        <v>87</v>
      </c>
      <c r="D195" s="10" t="s">
        <v>263</v>
      </c>
      <c r="E195" s="11">
        <v>748500</v>
      </c>
      <c r="F195" s="11">
        <v>6252352</v>
      </c>
      <c r="G195" s="9" t="s">
        <v>89</v>
      </c>
      <c r="H195" s="12" t="s">
        <v>406</v>
      </c>
      <c r="I195" s="9" t="s">
        <v>90</v>
      </c>
      <c r="J195" s="11">
        <v>1105</v>
      </c>
      <c r="K195" s="9" t="s">
        <v>91</v>
      </c>
      <c r="L195" s="11">
        <v>149.68550803179201</v>
      </c>
      <c r="M195" s="11">
        <v>-33.839889704004101</v>
      </c>
      <c r="N195" s="9" t="s">
        <v>93</v>
      </c>
      <c r="O195" s="9" t="s">
        <v>94</v>
      </c>
      <c r="P195" s="9">
        <v>55</v>
      </c>
      <c r="Q195" s="9" t="s">
        <v>95</v>
      </c>
      <c r="R195" s="9" t="s">
        <v>96</v>
      </c>
      <c r="S195" s="9" t="s">
        <v>97</v>
      </c>
      <c r="T195" s="9" t="s">
        <v>92</v>
      </c>
      <c r="U195" s="9" t="s">
        <v>92</v>
      </c>
      <c r="V195" s="9" t="s">
        <v>98</v>
      </c>
      <c r="W195" s="9" t="s">
        <v>99</v>
      </c>
      <c r="X195" s="9" t="s">
        <v>100</v>
      </c>
      <c r="Y195" s="9" t="s">
        <v>101</v>
      </c>
      <c r="Z195" s="9" t="s">
        <v>102</v>
      </c>
      <c r="AA195" s="9" t="s">
        <v>103</v>
      </c>
      <c r="AB195" s="9" t="s">
        <v>264</v>
      </c>
      <c r="AC195" s="9" t="s">
        <v>104</v>
      </c>
      <c r="AD195" s="9" t="s">
        <v>105</v>
      </c>
      <c r="AE195" s="9" t="s">
        <v>106</v>
      </c>
      <c r="AF195" s="9" t="s">
        <v>107</v>
      </c>
      <c r="AG195" s="11">
        <v>33</v>
      </c>
      <c r="AH195" s="11">
        <v>1.93</v>
      </c>
      <c r="AI195" s="11">
        <v>4.4000000000000004</v>
      </c>
      <c r="AJ195" s="11">
        <v>1.4</v>
      </c>
      <c r="AK195" s="11">
        <f t="shared" si="12"/>
        <v>1400</v>
      </c>
      <c r="AL195" s="11"/>
      <c r="AM195" s="11">
        <v>133.30000000000001</v>
      </c>
      <c r="AN195" s="11">
        <v>0.3</v>
      </c>
      <c r="AO195" s="11">
        <v>0.06</v>
      </c>
      <c r="AP195" s="13">
        <v>0.19</v>
      </c>
      <c r="AQ195" s="13">
        <f t="shared" si="13"/>
        <v>1900</v>
      </c>
      <c r="AR195" s="11">
        <v>0.1</v>
      </c>
      <c r="AS195" s="11">
        <v>16.399999999999999</v>
      </c>
      <c r="AT195" s="11">
        <v>14.4</v>
      </c>
      <c r="AU195" s="11">
        <v>78.7</v>
      </c>
      <c r="AV195" s="11">
        <v>0.46</v>
      </c>
      <c r="AW195" s="11">
        <v>50.99</v>
      </c>
      <c r="AX195" s="11"/>
      <c r="AY195" s="11"/>
      <c r="AZ195" s="11"/>
      <c r="BA195" s="11">
        <v>3.12</v>
      </c>
      <c r="BB195" s="11">
        <v>5.6</v>
      </c>
      <c r="BC195" s="11"/>
      <c r="BD195" s="11"/>
      <c r="BE195" s="11">
        <v>0.06</v>
      </c>
      <c r="BF195" s="11">
        <v>26</v>
      </c>
      <c r="BG195" s="11"/>
      <c r="BH195" s="11">
        <v>0.04</v>
      </c>
      <c r="BI195" s="13">
        <v>0.22</v>
      </c>
      <c r="BJ195" s="11">
        <v>15.1</v>
      </c>
      <c r="BK195" s="11">
        <v>5.8</v>
      </c>
      <c r="BL195" s="11"/>
      <c r="BM195" s="11">
        <v>0.69</v>
      </c>
      <c r="BN195" s="11">
        <v>951</v>
      </c>
      <c r="BO195" s="11">
        <v>0.28000000000000003</v>
      </c>
      <c r="BP195" s="14">
        <v>7.0000000000000001E-3</v>
      </c>
      <c r="BQ195" s="11">
        <v>0.51</v>
      </c>
      <c r="BR195" s="11"/>
      <c r="BS195" s="11">
        <v>12.3</v>
      </c>
      <c r="BT195" s="13">
        <v>9.2999999999999999E-2</v>
      </c>
      <c r="BU195" s="13">
        <f t="shared" si="14"/>
        <v>930</v>
      </c>
      <c r="BV195" s="11">
        <v>6.03</v>
      </c>
      <c r="BW195" s="11">
        <v>0</v>
      </c>
      <c r="BX195" s="11"/>
      <c r="BY195" s="11"/>
      <c r="BZ195" s="11">
        <v>19</v>
      </c>
      <c r="CA195" s="11"/>
      <c r="CB195" s="15">
        <v>0.04</v>
      </c>
      <c r="CC195" s="11">
        <v>0.2</v>
      </c>
      <c r="CD195" s="11">
        <v>13.1</v>
      </c>
      <c r="CE195" s="11">
        <v>0.1</v>
      </c>
      <c r="CF195" s="11"/>
      <c r="CG195" s="11"/>
      <c r="CH195" s="11">
        <v>0.5</v>
      </c>
      <c r="CI195" s="11">
        <v>20.399999999999999</v>
      </c>
      <c r="CJ195" s="11"/>
      <c r="CK195" s="11"/>
      <c r="CL195" s="11">
        <v>0.04</v>
      </c>
      <c r="CM195" s="11">
        <v>0.8</v>
      </c>
      <c r="CN195" s="16">
        <v>0.10100000000000001</v>
      </c>
      <c r="CO195" s="15">
        <f t="shared" si="15"/>
        <v>1010.0000000000001</v>
      </c>
      <c r="CP195" s="11"/>
      <c r="CQ195" s="11">
        <v>0.03</v>
      </c>
      <c r="CR195" s="11">
        <v>0.5</v>
      </c>
      <c r="CS195" s="11">
        <v>114</v>
      </c>
      <c r="CT195" s="11">
        <v>0.1</v>
      </c>
      <c r="CU195" s="11">
        <v>11.03</v>
      </c>
      <c r="CV195" s="11"/>
      <c r="CW195" s="11">
        <v>68.3</v>
      </c>
      <c r="CX195" s="11">
        <v>2.2000000000000002</v>
      </c>
    </row>
    <row r="196" spans="1:102" ht="12" x14ac:dyDescent="0.15">
      <c r="A196" s="9" t="s">
        <v>85</v>
      </c>
      <c r="B196" s="9" t="s">
        <v>86</v>
      </c>
      <c r="C196" s="9" t="s">
        <v>87</v>
      </c>
      <c r="D196" s="10" t="s">
        <v>350</v>
      </c>
      <c r="E196" s="11">
        <v>748704</v>
      </c>
      <c r="F196" s="11">
        <v>6252344</v>
      </c>
      <c r="G196" s="9" t="s">
        <v>89</v>
      </c>
      <c r="H196" s="12" t="s">
        <v>406</v>
      </c>
      <c r="I196" s="9" t="s">
        <v>90</v>
      </c>
      <c r="J196" s="11">
        <v>1103</v>
      </c>
      <c r="K196" s="9" t="s">
        <v>91</v>
      </c>
      <c r="L196" s="11">
        <v>149.68771276901401</v>
      </c>
      <c r="M196" s="11">
        <v>-33.839913751557802</v>
      </c>
      <c r="N196" s="9" t="s">
        <v>93</v>
      </c>
      <c r="O196" s="9" t="s">
        <v>94</v>
      </c>
      <c r="P196" s="9" t="s">
        <v>109</v>
      </c>
      <c r="Q196" s="9" t="s">
        <v>95</v>
      </c>
      <c r="R196" s="9" t="s">
        <v>96</v>
      </c>
      <c r="S196" s="9" t="s">
        <v>97</v>
      </c>
      <c r="T196" s="9" t="s">
        <v>92</v>
      </c>
      <c r="U196" s="9" t="s">
        <v>92</v>
      </c>
      <c r="V196" s="9" t="s">
        <v>98</v>
      </c>
      <c r="W196" s="9" t="s">
        <v>99</v>
      </c>
      <c r="X196" s="9" t="s">
        <v>100</v>
      </c>
      <c r="Y196" s="9" t="s">
        <v>101</v>
      </c>
      <c r="Z196" s="9" t="s">
        <v>102</v>
      </c>
      <c r="AA196" s="9" t="s">
        <v>103</v>
      </c>
      <c r="AB196" s="9" t="s">
        <v>92</v>
      </c>
      <c r="AC196" s="9" t="s">
        <v>104</v>
      </c>
      <c r="AD196" s="9" t="s">
        <v>105</v>
      </c>
      <c r="AE196" s="9" t="s">
        <v>106</v>
      </c>
      <c r="AF196" s="9" t="s">
        <v>107</v>
      </c>
      <c r="AG196" s="11">
        <v>34</v>
      </c>
      <c r="AH196" s="11">
        <v>1.27</v>
      </c>
      <c r="AI196" s="11">
        <v>0.4</v>
      </c>
      <c r="AJ196" s="11">
        <v>1.4</v>
      </c>
      <c r="AK196" s="11">
        <f t="shared" si="12"/>
        <v>1400</v>
      </c>
      <c r="AL196" s="11"/>
      <c r="AM196" s="11">
        <v>104.7</v>
      </c>
      <c r="AN196" s="11">
        <v>0.5</v>
      </c>
      <c r="AO196" s="11">
        <v>0.23</v>
      </c>
      <c r="AP196" s="13">
        <v>0.09</v>
      </c>
      <c r="AQ196" s="13">
        <f t="shared" si="13"/>
        <v>900</v>
      </c>
      <c r="AR196" s="11">
        <v>0.06</v>
      </c>
      <c r="AS196" s="11">
        <v>47.9</v>
      </c>
      <c r="AT196" s="11">
        <v>3.6</v>
      </c>
      <c r="AU196" s="11">
        <v>37.200000000000003</v>
      </c>
      <c r="AV196" s="11">
        <v>0.71</v>
      </c>
      <c r="AW196" s="11">
        <v>105.84</v>
      </c>
      <c r="AX196" s="11"/>
      <c r="AY196" s="11"/>
      <c r="AZ196" s="11"/>
      <c r="BA196" s="11">
        <v>1.1100000000000001</v>
      </c>
      <c r="BB196" s="11">
        <v>4.0999999999999996</v>
      </c>
      <c r="BC196" s="11"/>
      <c r="BD196" s="11"/>
      <c r="BE196" s="11">
        <v>0.04</v>
      </c>
      <c r="BF196" s="11">
        <v>16</v>
      </c>
      <c r="BG196" s="11"/>
      <c r="BH196" s="11">
        <v>0.03</v>
      </c>
      <c r="BI196" s="13">
        <v>0.08</v>
      </c>
      <c r="BJ196" s="11">
        <v>29.1</v>
      </c>
      <c r="BK196" s="11">
        <v>3.6</v>
      </c>
      <c r="BL196" s="11"/>
      <c r="BM196" s="11">
        <v>0.09</v>
      </c>
      <c r="BN196" s="11">
        <v>96</v>
      </c>
      <c r="BO196" s="11">
        <v>0.33</v>
      </c>
      <c r="BP196" s="14">
        <v>4.0000000000000001E-3</v>
      </c>
      <c r="BQ196" s="11">
        <v>0.96</v>
      </c>
      <c r="BR196" s="11"/>
      <c r="BS196" s="11">
        <v>9</v>
      </c>
      <c r="BT196" s="13">
        <v>2.5999999999999999E-2</v>
      </c>
      <c r="BU196" s="13">
        <f t="shared" si="14"/>
        <v>260</v>
      </c>
      <c r="BV196" s="11">
        <v>12.08</v>
      </c>
      <c r="BW196" s="11">
        <v>0</v>
      </c>
      <c r="BX196" s="11"/>
      <c r="BY196" s="11"/>
      <c r="BZ196" s="11">
        <v>12</v>
      </c>
      <c r="CA196" s="11"/>
      <c r="CB196" s="15">
        <v>0.03</v>
      </c>
      <c r="CC196" s="11">
        <v>0.08</v>
      </c>
      <c r="CD196" s="11">
        <v>8.1999999999999993</v>
      </c>
      <c r="CE196" s="11">
        <v>0.2</v>
      </c>
      <c r="CF196" s="11"/>
      <c r="CG196" s="11"/>
      <c r="CH196" s="11">
        <v>0.6</v>
      </c>
      <c r="CI196" s="11">
        <v>16.399999999999999</v>
      </c>
      <c r="CJ196" s="11"/>
      <c r="CK196" s="11"/>
      <c r="CL196" s="11"/>
      <c r="CM196" s="11">
        <v>1.9</v>
      </c>
      <c r="CN196" s="16">
        <v>3.2000000000000001E-2</v>
      </c>
      <c r="CO196" s="15">
        <f t="shared" si="15"/>
        <v>320</v>
      </c>
      <c r="CP196" s="11"/>
      <c r="CQ196" s="11">
        <v>7.0000000000000007E-2</v>
      </c>
      <c r="CR196" s="11">
        <v>0.7</v>
      </c>
      <c r="CS196" s="11">
        <v>47</v>
      </c>
      <c r="CT196" s="11">
        <v>0</v>
      </c>
      <c r="CU196" s="11">
        <v>16.010000000000002</v>
      </c>
      <c r="CV196" s="11"/>
      <c r="CW196" s="11">
        <v>21.2</v>
      </c>
      <c r="CX196" s="11">
        <v>2.2999999999999998</v>
      </c>
    </row>
    <row r="197" spans="1:102" ht="12" x14ac:dyDescent="0.15">
      <c r="A197" s="9" t="s">
        <v>85</v>
      </c>
      <c r="B197" s="9" t="s">
        <v>86</v>
      </c>
      <c r="C197" s="9" t="s">
        <v>87</v>
      </c>
      <c r="D197" s="10" t="s">
        <v>249</v>
      </c>
      <c r="E197" s="11">
        <v>748689</v>
      </c>
      <c r="F197" s="11">
        <v>6251953</v>
      </c>
      <c r="G197" s="9" t="s">
        <v>89</v>
      </c>
      <c r="H197" s="12" t="s">
        <v>406</v>
      </c>
      <c r="I197" s="9" t="s">
        <v>90</v>
      </c>
      <c r="J197" s="11">
        <v>1107</v>
      </c>
      <c r="K197" s="9" t="s">
        <v>91</v>
      </c>
      <c r="L197" s="11">
        <v>149.68766118140601</v>
      </c>
      <c r="M197" s="11">
        <v>-33.8434398814559</v>
      </c>
      <c r="N197" s="9" t="s">
        <v>93</v>
      </c>
      <c r="O197" s="9" t="s">
        <v>94</v>
      </c>
      <c r="P197" s="9" t="s">
        <v>109</v>
      </c>
      <c r="Q197" s="9" t="s">
        <v>95</v>
      </c>
      <c r="R197" s="9" t="s">
        <v>110</v>
      </c>
      <c r="S197" s="9" t="s">
        <v>97</v>
      </c>
      <c r="T197" s="9" t="s">
        <v>92</v>
      </c>
      <c r="U197" s="9" t="s">
        <v>92</v>
      </c>
      <c r="V197" s="9" t="s">
        <v>98</v>
      </c>
      <c r="W197" s="9" t="s">
        <v>99</v>
      </c>
      <c r="X197" s="9" t="s">
        <v>100</v>
      </c>
      <c r="Y197" s="9" t="s">
        <v>101</v>
      </c>
      <c r="Z197" s="9" t="s">
        <v>102</v>
      </c>
      <c r="AA197" s="9" t="s">
        <v>103</v>
      </c>
      <c r="AB197" s="9" t="s">
        <v>250</v>
      </c>
      <c r="AC197" s="9" t="s">
        <v>104</v>
      </c>
      <c r="AD197" s="9" t="s">
        <v>105</v>
      </c>
      <c r="AE197" s="9" t="s">
        <v>106</v>
      </c>
      <c r="AF197" s="9" t="s">
        <v>107</v>
      </c>
      <c r="AG197" s="11">
        <v>46</v>
      </c>
      <c r="AH197" s="11">
        <v>0.89</v>
      </c>
      <c r="AI197" s="11">
        <v>2.7</v>
      </c>
      <c r="AJ197" s="11">
        <v>1.3</v>
      </c>
      <c r="AK197" s="11">
        <f t="shared" si="12"/>
        <v>1300</v>
      </c>
      <c r="AL197" s="11"/>
      <c r="AM197" s="11">
        <v>62.6</v>
      </c>
      <c r="AN197" s="11">
        <v>0.3</v>
      </c>
      <c r="AO197" s="11">
        <v>0.1</v>
      </c>
      <c r="AP197" s="13">
        <v>0.11</v>
      </c>
      <c r="AQ197" s="13">
        <f t="shared" si="13"/>
        <v>1100</v>
      </c>
      <c r="AR197" s="11">
        <v>0.01</v>
      </c>
      <c r="AS197" s="11">
        <v>37.1</v>
      </c>
      <c r="AT197" s="11">
        <v>6.4</v>
      </c>
      <c r="AU197" s="11">
        <v>12.6</v>
      </c>
      <c r="AV197" s="11">
        <v>0.7</v>
      </c>
      <c r="AW197" s="11">
        <v>20.04</v>
      </c>
      <c r="AX197" s="11"/>
      <c r="AY197" s="11"/>
      <c r="AZ197" s="11"/>
      <c r="BA197" s="11">
        <v>0.9</v>
      </c>
      <c r="BB197" s="11">
        <v>2.7</v>
      </c>
      <c r="BC197" s="11"/>
      <c r="BD197" s="11"/>
      <c r="BE197" s="11"/>
      <c r="BF197" s="11">
        <v>20</v>
      </c>
      <c r="BG197" s="11"/>
      <c r="BH197" s="11"/>
      <c r="BI197" s="13">
        <v>0.06</v>
      </c>
      <c r="BJ197" s="11">
        <v>17.3</v>
      </c>
      <c r="BK197" s="11">
        <v>2.8</v>
      </c>
      <c r="BL197" s="11"/>
      <c r="BM197" s="11">
        <v>0.05</v>
      </c>
      <c r="BN197" s="11">
        <v>612</v>
      </c>
      <c r="BO197" s="11">
        <v>0.4</v>
      </c>
      <c r="BP197" s="14">
        <v>3.0000000000000001E-3</v>
      </c>
      <c r="BQ197" s="11">
        <v>0.28000000000000003</v>
      </c>
      <c r="BR197" s="11"/>
      <c r="BS197" s="11">
        <v>4.7</v>
      </c>
      <c r="BT197" s="13">
        <v>2.4E-2</v>
      </c>
      <c r="BU197" s="13">
        <f t="shared" si="14"/>
        <v>240</v>
      </c>
      <c r="BV197" s="11">
        <v>11.11</v>
      </c>
      <c r="BW197" s="11">
        <v>0</v>
      </c>
      <c r="BX197" s="11"/>
      <c r="BY197" s="11"/>
      <c r="BZ197" s="11">
        <v>15.2</v>
      </c>
      <c r="CA197" s="11"/>
      <c r="CB197" s="15"/>
      <c r="CC197" s="11">
        <v>0.15</v>
      </c>
      <c r="CD197" s="11">
        <v>3</v>
      </c>
      <c r="CE197" s="11">
        <v>0.1</v>
      </c>
      <c r="CF197" s="11"/>
      <c r="CG197" s="11"/>
      <c r="CH197" s="11">
        <v>0.4</v>
      </c>
      <c r="CI197" s="11">
        <v>13.2</v>
      </c>
      <c r="CJ197" s="11"/>
      <c r="CK197" s="11"/>
      <c r="CL197" s="11">
        <v>0.04</v>
      </c>
      <c r="CM197" s="11">
        <v>2.2000000000000002</v>
      </c>
      <c r="CN197" s="16">
        <v>1.7000000000000001E-2</v>
      </c>
      <c r="CO197" s="15">
        <f t="shared" si="15"/>
        <v>170</v>
      </c>
      <c r="CP197" s="11"/>
      <c r="CQ197" s="11">
        <v>0.1</v>
      </c>
      <c r="CR197" s="11">
        <v>0.5</v>
      </c>
      <c r="CS197" s="11">
        <v>28</v>
      </c>
      <c r="CT197" s="11">
        <v>0</v>
      </c>
      <c r="CU197" s="11">
        <v>5.25</v>
      </c>
      <c r="CV197" s="11"/>
      <c r="CW197" s="11">
        <v>17.3</v>
      </c>
      <c r="CX197" s="11">
        <v>0.5</v>
      </c>
    </row>
    <row r="198" spans="1:102" ht="12" x14ac:dyDescent="0.15">
      <c r="A198" s="9" t="s">
        <v>85</v>
      </c>
      <c r="B198" s="9" t="s">
        <v>86</v>
      </c>
      <c r="C198" s="9" t="s">
        <v>87</v>
      </c>
      <c r="D198" s="10" t="s">
        <v>374</v>
      </c>
      <c r="E198" s="11">
        <v>748394</v>
      </c>
      <c r="F198" s="11">
        <v>6252156</v>
      </c>
      <c r="G198" s="9" t="s">
        <v>89</v>
      </c>
      <c r="H198" s="12" t="s">
        <v>406</v>
      </c>
      <c r="I198" s="9" t="s">
        <v>90</v>
      </c>
      <c r="J198" s="11">
        <v>1105</v>
      </c>
      <c r="K198" s="9" t="s">
        <v>91</v>
      </c>
      <c r="L198" s="11">
        <v>149.68441885706201</v>
      </c>
      <c r="M198" s="11">
        <v>-33.841680451339897</v>
      </c>
      <c r="N198" s="9" t="s">
        <v>93</v>
      </c>
      <c r="O198" s="9" t="s">
        <v>94</v>
      </c>
      <c r="P198" s="9">
        <v>55</v>
      </c>
      <c r="Q198" s="9" t="s">
        <v>95</v>
      </c>
      <c r="R198" s="9" t="s">
        <v>110</v>
      </c>
      <c r="S198" s="9" t="s">
        <v>97</v>
      </c>
      <c r="T198" s="9" t="s">
        <v>92</v>
      </c>
      <c r="U198" s="9" t="s">
        <v>92</v>
      </c>
      <c r="V198" s="9" t="s">
        <v>98</v>
      </c>
      <c r="W198" s="9" t="s">
        <v>99</v>
      </c>
      <c r="X198" s="9" t="s">
        <v>100</v>
      </c>
      <c r="Y198" s="9" t="s">
        <v>101</v>
      </c>
      <c r="Z198" s="9" t="s">
        <v>102</v>
      </c>
      <c r="AA198" s="9" t="s">
        <v>103</v>
      </c>
      <c r="AB198" s="9" t="s">
        <v>92</v>
      </c>
      <c r="AC198" s="9" t="s">
        <v>104</v>
      </c>
      <c r="AD198" s="9" t="s">
        <v>105</v>
      </c>
      <c r="AE198" s="9" t="s">
        <v>106</v>
      </c>
      <c r="AF198" s="9" t="s">
        <v>107</v>
      </c>
      <c r="AG198" s="11">
        <v>19</v>
      </c>
      <c r="AH198" s="11">
        <v>1.21</v>
      </c>
      <c r="AI198" s="11">
        <v>1.2</v>
      </c>
      <c r="AJ198" s="11">
        <v>1.8</v>
      </c>
      <c r="AK198" s="11">
        <f t="shared" si="12"/>
        <v>1800</v>
      </c>
      <c r="AL198" s="11">
        <v>1</v>
      </c>
      <c r="AM198" s="11">
        <v>78.900000000000006</v>
      </c>
      <c r="AN198" s="11">
        <v>0.3</v>
      </c>
      <c r="AO198" s="11">
        <v>7.0000000000000007E-2</v>
      </c>
      <c r="AP198" s="13">
        <v>0.13</v>
      </c>
      <c r="AQ198" s="13">
        <f t="shared" si="13"/>
        <v>1300</v>
      </c>
      <c r="AR198" s="11">
        <v>0.02</v>
      </c>
      <c r="AS198" s="11">
        <v>24</v>
      </c>
      <c r="AT198" s="11">
        <v>15.8</v>
      </c>
      <c r="AU198" s="11">
        <v>107.3</v>
      </c>
      <c r="AV198" s="11">
        <v>0.4</v>
      </c>
      <c r="AW198" s="11">
        <v>43.4</v>
      </c>
      <c r="AX198" s="11"/>
      <c r="AY198" s="11"/>
      <c r="AZ198" s="11"/>
      <c r="BA198" s="11">
        <v>2.5</v>
      </c>
      <c r="BB198" s="11">
        <v>4.0999999999999996</v>
      </c>
      <c r="BC198" s="11"/>
      <c r="BD198" s="11"/>
      <c r="BE198" s="11">
        <v>0.05</v>
      </c>
      <c r="BF198" s="11">
        <v>17</v>
      </c>
      <c r="BG198" s="11"/>
      <c r="BH198" s="11">
        <v>0.03</v>
      </c>
      <c r="BI198" s="13">
        <v>0.06</v>
      </c>
      <c r="BJ198" s="11">
        <v>14.3</v>
      </c>
      <c r="BK198" s="11">
        <v>3.2</v>
      </c>
      <c r="BL198" s="11"/>
      <c r="BM198" s="11">
        <v>0.35</v>
      </c>
      <c r="BN198" s="11">
        <v>997</v>
      </c>
      <c r="BO198" s="11">
        <v>0.28999999999999998</v>
      </c>
      <c r="BP198" s="14">
        <v>5.0000000000000001E-3</v>
      </c>
      <c r="BQ198" s="11">
        <v>0.31</v>
      </c>
      <c r="BR198" s="11"/>
      <c r="BS198" s="11">
        <v>11.4</v>
      </c>
      <c r="BT198" s="13">
        <v>3.5999999999999997E-2</v>
      </c>
      <c r="BU198" s="13">
        <f t="shared" si="14"/>
        <v>360</v>
      </c>
      <c r="BV198" s="11">
        <v>8.3000000000000007</v>
      </c>
      <c r="BW198" s="11">
        <v>0</v>
      </c>
      <c r="BX198" s="11"/>
      <c r="BY198" s="11">
        <v>3</v>
      </c>
      <c r="BZ198" s="11">
        <v>9.6999999999999993</v>
      </c>
      <c r="CA198" s="11"/>
      <c r="CB198" s="15"/>
      <c r="CC198" s="11">
        <v>0.5</v>
      </c>
      <c r="CD198" s="11">
        <v>9.6</v>
      </c>
      <c r="CE198" s="11">
        <v>0.2</v>
      </c>
      <c r="CF198" s="11"/>
      <c r="CG198" s="11"/>
      <c r="CH198" s="11">
        <v>0.4</v>
      </c>
      <c r="CI198" s="11">
        <v>14.2</v>
      </c>
      <c r="CJ198" s="11"/>
      <c r="CK198" s="11"/>
      <c r="CL198" s="11">
        <v>0.03</v>
      </c>
      <c r="CM198" s="11">
        <v>2.6</v>
      </c>
      <c r="CN198" s="16">
        <v>7.3999999999999996E-2</v>
      </c>
      <c r="CO198" s="15">
        <f t="shared" si="15"/>
        <v>740</v>
      </c>
      <c r="CP198" s="11"/>
      <c r="CQ198" s="11">
        <v>0.06</v>
      </c>
      <c r="CR198" s="11">
        <v>0.6</v>
      </c>
      <c r="CS198" s="11">
        <v>80</v>
      </c>
      <c r="CT198" s="11">
        <v>0</v>
      </c>
      <c r="CU198" s="11">
        <v>5.59</v>
      </c>
      <c r="CV198" s="11"/>
      <c r="CW198" s="11">
        <v>36.4</v>
      </c>
      <c r="CX198" s="11">
        <v>2.5</v>
      </c>
    </row>
    <row r="199" spans="1:102" ht="12" x14ac:dyDescent="0.15">
      <c r="A199" s="9" t="s">
        <v>85</v>
      </c>
      <c r="B199" s="9" t="s">
        <v>86</v>
      </c>
      <c r="C199" s="9" t="s">
        <v>87</v>
      </c>
      <c r="D199" s="10" t="s">
        <v>287</v>
      </c>
      <c r="E199" s="11">
        <v>748298</v>
      </c>
      <c r="F199" s="11">
        <v>6252356</v>
      </c>
      <c r="G199" s="9" t="s">
        <v>89</v>
      </c>
      <c r="H199" s="12" t="s">
        <v>406</v>
      </c>
      <c r="I199" s="9" t="s">
        <v>90</v>
      </c>
      <c r="J199" s="11">
        <v>1099</v>
      </c>
      <c r="K199" s="9" t="s">
        <v>91</v>
      </c>
      <c r="L199" s="11">
        <v>149.683326013168</v>
      </c>
      <c r="M199" s="11">
        <v>-33.839901183576899</v>
      </c>
      <c r="N199" s="9" t="s">
        <v>93</v>
      </c>
      <c r="O199" s="9" t="s">
        <v>94</v>
      </c>
      <c r="P199" s="9">
        <v>55</v>
      </c>
      <c r="Q199" s="9" t="s">
        <v>95</v>
      </c>
      <c r="R199" s="9" t="s">
        <v>110</v>
      </c>
      <c r="S199" s="9" t="s">
        <v>97</v>
      </c>
      <c r="T199" s="9" t="s">
        <v>92</v>
      </c>
      <c r="U199" s="9" t="s">
        <v>92</v>
      </c>
      <c r="V199" s="9" t="s">
        <v>98</v>
      </c>
      <c r="W199" s="9" t="s">
        <v>99</v>
      </c>
      <c r="X199" s="9" t="s">
        <v>100</v>
      </c>
      <c r="Y199" s="9" t="s">
        <v>101</v>
      </c>
      <c r="Z199" s="9" t="s">
        <v>102</v>
      </c>
      <c r="AA199" s="9" t="s">
        <v>103</v>
      </c>
      <c r="AB199" s="9" t="s">
        <v>288</v>
      </c>
      <c r="AC199" s="9" t="s">
        <v>104</v>
      </c>
      <c r="AD199" s="9" t="s">
        <v>105</v>
      </c>
      <c r="AE199" s="9" t="s">
        <v>106</v>
      </c>
      <c r="AF199" s="9" t="s">
        <v>107</v>
      </c>
      <c r="AG199" s="11">
        <v>29</v>
      </c>
      <c r="AH199" s="11">
        <v>1.46</v>
      </c>
      <c r="AI199" s="11">
        <v>4.0999999999999996</v>
      </c>
      <c r="AJ199" s="11">
        <v>5.7</v>
      </c>
      <c r="AK199" s="11">
        <f t="shared" si="12"/>
        <v>5700</v>
      </c>
      <c r="AL199" s="11">
        <v>1</v>
      </c>
      <c r="AM199" s="11">
        <v>71.5</v>
      </c>
      <c r="AN199" s="11">
        <v>0.3</v>
      </c>
      <c r="AO199" s="11">
        <v>0.04</v>
      </c>
      <c r="AP199" s="13">
        <v>0.21</v>
      </c>
      <c r="AQ199" s="13">
        <f t="shared" si="13"/>
        <v>2100</v>
      </c>
      <c r="AR199" s="11">
        <v>0.05</v>
      </c>
      <c r="AS199" s="11">
        <v>13.7</v>
      </c>
      <c r="AT199" s="11">
        <v>22</v>
      </c>
      <c r="AU199" s="11">
        <v>127.6</v>
      </c>
      <c r="AV199" s="11">
        <v>0.37</v>
      </c>
      <c r="AW199" s="11">
        <v>42.76</v>
      </c>
      <c r="AX199" s="11"/>
      <c r="AY199" s="11"/>
      <c r="AZ199" s="11"/>
      <c r="BA199" s="11">
        <v>2.94</v>
      </c>
      <c r="BB199" s="11">
        <v>4.9000000000000004</v>
      </c>
      <c r="BC199" s="11"/>
      <c r="BD199" s="11"/>
      <c r="BE199" s="11">
        <v>7.0000000000000007E-2</v>
      </c>
      <c r="BF199" s="11">
        <v>26</v>
      </c>
      <c r="BG199" s="11"/>
      <c r="BH199" s="11"/>
      <c r="BI199" s="13">
        <v>0.09</v>
      </c>
      <c r="BJ199" s="11">
        <v>9.6</v>
      </c>
      <c r="BK199" s="11">
        <v>5.7</v>
      </c>
      <c r="BL199" s="11"/>
      <c r="BM199" s="11">
        <v>0.55000000000000004</v>
      </c>
      <c r="BN199" s="11">
        <v>584</v>
      </c>
      <c r="BO199" s="11">
        <v>0.21</v>
      </c>
      <c r="BP199" s="14">
        <v>8.9999999999999993E-3</v>
      </c>
      <c r="BQ199" s="11">
        <v>0.84</v>
      </c>
      <c r="BR199" s="11"/>
      <c r="BS199" s="11">
        <v>17.8</v>
      </c>
      <c r="BT199" s="13">
        <v>4.7E-2</v>
      </c>
      <c r="BU199" s="13">
        <f t="shared" si="14"/>
        <v>470</v>
      </c>
      <c r="BV199" s="11">
        <v>4.7699999999999996</v>
      </c>
      <c r="BW199" s="11">
        <v>0</v>
      </c>
      <c r="BX199" s="11"/>
      <c r="BY199" s="11"/>
      <c r="BZ199" s="11">
        <v>8.5</v>
      </c>
      <c r="CA199" s="11"/>
      <c r="CB199" s="15">
        <v>0.02</v>
      </c>
      <c r="CC199" s="11">
        <v>0.37</v>
      </c>
      <c r="CD199" s="11">
        <v>13.5</v>
      </c>
      <c r="CE199" s="11">
        <v>0.1</v>
      </c>
      <c r="CF199" s="11"/>
      <c r="CG199" s="11"/>
      <c r="CH199" s="11">
        <v>0.3</v>
      </c>
      <c r="CI199" s="11">
        <v>25.5</v>
      </c>
      <c r="CJ199" s="11"/>
      <c r="CK199" s="11"/>
      <c r="CL199" s="11">
        <v>0.04</v>
      </c>
      <c r="CM199" s="11">
        <v>0.9</v>
      </c>
      <c r="CN199" s="16">
        <v>0.13400000000000001</v>
      </c>
      <c r="CO199" s="15">
        <f t="shared" si="15"/>
        <v>1340</v>
      </c>
      <c r="CP199" s="11"/>
      <c r="CQ199" s="11">
        <v>0.03</v>
      </c>
      <c r="CR199" s="11">
        <v>0.4</v>
      </c>
      <c r="CS199" s="11">
        <v>98</v>
      </c>
      <c r="CT199" s="11">
        <v>0</v>
      </c>
      <c r="CU199" s="11">
        <v>8.09</v>
      </c>
      <c r="CV199" s="11"/>
      <c r="CW199" s="11">
        <v>50</v>
      </c>
      <c r="CX199" s="11">
        <v>3.1</v>
      </c>
    </row>
    <row r="200" spans="1:102" ht="12" x14ac:dyDescent="0.15">
      <c r="A200" s="9" t="s">
        <v>85</v>
      </c>
      <c r="B200" s="9" t="s">
        <v>86</v>
      </c>
      <c r="C200" s="9" t="s">
        <v>87</v>
      </c>
      <c r="D200" s="10" t="s">
        <v>270</v>
      </c>
      <c r="E200" s="11">
        <v>748400</v>
      </c>
      <c r="F200" s="11">
        <v>6252550</v>
      </c>
      <c r="G200" s="9" t="s">
        <v>89</v>
      </c>
      <c r="H200" s="12" t="s">
        <v>406</v>
      </c>
      <c r="I200" s="9" t="s">
        <v>90</v>
      </c>
      <c r="J200" s="11">
        <v>1100</v>
      </c>
      <c r="K200" s="9" t="s">
        <v>91</v>
      </c>
      <c r="L200" s="11">
        <v>149.68437257006801</v>
      </c>
      <c r="M200" s="11">
        <v>-33.838129404765297</v>
      </c>
      <c r="N200" s="9" t="s">
        <v>93</v>
      </c>
      <c r="O200" s="9" t="s">
        <v>94</v>
      </c>
      <c r="P200" s="9">
        <v>55</v>
      </c>
      <c r="Q200" s="9" t="s">
        <v>95</v>
      </c>
      <c r="R200" s="9" t="s">
        <v>110</v>
      </c>
      <c r="S200" s="9" t="s">
        <v>97</v>
      </c>
      <c r="T200" s="9" t="s">
        <v>92</v>
      </c>
      <c r="U200" s="9" t="s">
        <v>92</v>
      </c>
      <c r="V200" s="9" t="s">
        <v>98</v>
      </c>
      <c r="W200" s="9" t="s">
        <v>99</v>
      </c>
      <c r="X200" s="9" t="s">
        <v>100</v>
      </c>
      <c r="Y200" s="9" t="s">
        <v>101</v>
      </c>
      <c r="Z200" s="9" t="s">
        <v>102</v>
      </c>
      <c r="AA200" s="9" t="s">
        <v>103</v>
      </c>
      <c r="AB200" s="9" t="s">
        <v>271</v>
      </c>
      <c r="AC200" s="9" t="s">
        <v>104</v>
      </c>
      <c r="AD200" s="9" t="s">
        <v>105</v>
      </c>
      <c r="AE200" s="9" t="s">
        <v>106</v>
      </c>
      <c r="AF200" s="9" t="s">
        <v>107</v>
      </c>
      <c r="AG200" s="11">
        <v>62</v>
      </c>
      <c r="AH200" s="11">
        <v>2.17</v>
      </c>
      <c r="AI200" s="11">
        <v>3.3</v>
      </c>
      <c r="AJ200" s="11">
        <v>4.0999999999999996</v>
      </c>
      <c r="AK200" s="11">
        <f t="shared" si="12"/>
        <v>4100</v>
      </c>
      <c r="AL200" s="11">
        <v>2</v>
      </c>
      <c r="AM200" s="11">
        <v>138.4</v>
      </c>
      <c r="AN200" s="11">
        <v>0.7</v>
      </c>
      <c r="AO200" s="11">
        <v>0.1</v>
      </c>
      <c r="AP200" s="13">
        <v>0.23</v>
      </c>
      <c r="AQ200" s="13">
        <f t="shared" si="13"/>
        <v>2300</v>
      </c>
      <c r="AR200" s="11">
        <v>0.04</v>
      </c>
      <c r="AS200" s="11">
        <v>39.9</v>
      </c>
      <c r="AT200" s="11">
        <v>11.5</v>
      </c>
      <c r="AU200" s="11">
        <v>126.3</v>
      </c>
      <c r="AV200" s="11">
        <v>1.05</v>
      </c>
      <c r="AW200" s="11">
        <v>71.69</v>
      </c>
      <c r="AX200" s="11"/>
      <c r="AY200" s="11"/>
      <c r="AZ200" s="11"/>
      <c r="BA200" s="11">
        <v>3.85</v>
      </c>
      <c r="BB200" s="11">
        <v>6.6</v>
      </c>
      <c r="BC200" s="11"/>
      <c r="BD200" s="11"/>
      <c r="BE200" s="11">
        <v>0.03</v>
      </c>
      <c r="BF200" s="11">
        <v>29</v>
      </c>
      <c r="BG200" s="11"/>
      <c r="BH200" s="11">
        <v>0.03</v>
      </c>
      <c r="BI200" s="13">
        <v>0.08</v>
      </c>
      <c r="BJ200" s="11">
        <v>38.700000000000003</v>
      </c>
      <c r="BK200" s="11">
        <v>6.1</v>
      </c>
      <c r="BL200" s="11"/>
      <c r="BM200" s="11">
        <v>0.45</v>
      </c>
      <c r="BN200" s="11">
        <v>340</v>
      </c>
      <c r="BO200" s="11">
        <v>0.26</v>
      </c>
      <c r="BP200" s="14">
        <v>7.0000000000000001E-3</v>
      </c>
      <c r="BQ200" s="11">
        <v>0.34</v>
      </c>
      <c r="BR200" s="11"/>
      <c r="BS200" s="11">
        <v>15.6</v>
      </c>
      <c r="BT200" s="13">
        <v>5.2999999999999999E-2</v>
      </c>
      <c r="BU200" s="13">
        <f t="shared" si="14"/>
        <v>530</v>
      </c>
      <c r="BV200" s="11">
        <v>11.95</v>
      </c>
      <c r="BW200" s="11">
        <v>0</v>
      </c>
      <c r="BX200" s="11"/>
      <c r="BY200" s="11"/>
      <c r="BZ200" s="11">
        <v>12.8</v>
      </c>
      <c r="CA200" s="11"/>
      <c r="CB200" s="15">
        <v>0.03</v>
      </c>
      <c r="CC200" s="11">
        <v>0.24</v>
      </c>
      <c r="CD200" s="11">
        <v>23.1</v>
      </c>
      <c r="CE200" s="11">
        <v>0.4</v>
      </c>
      <c r="CF200" s="11"/>
      <c r="CG200" s="11"/>
      <c r="CH200" s="11">
        <v>0.4</v>
      </c>
      <c r="CI200" s="11">
        <v>25.5</v>
      </c>
      <c r="CJ200" s="11"/>
      <c r="CK200" s="11"/>
      <c r="CL200" s="11">
        <v>0.06</v>
      </c>
      <c r="CM200" s="11">
        <v>2.5</v>
      </c>
      <c r="CN200" s="16">
        <v>3.3000000000000002E-2</v>
      </c>
      <c r="CO200" s="15">
        <f t="shared" si="15"/>
        <v>330</v>
      </c>
      <c r="CP200" s="11"/>
      <c r="CQ200" s="11">
        <v>0.06</v>
      </c>
      <c r="CR200" s="11">
        <v>0.8</v>
      </c>
      <c r="CS200" s="11">
        <v>138</v>
      </c>
      <c r="CT200" s="11">
        <v>0.1</v>
      </c>
      <c r="CU200" s="11">
        <v>30.16</v>
      </c>
      <c r="CV200" s="11"/>
      <c r="CW200" s="11">
        <v>52.7</v>
      </c>
      <c r="CX200" s="11">
        <v>1.3</v>
      </c>
    </row>
    <row r="201" spans="1:102" ht="12" x14ac:dyDescent="0.15">
      <c r="A201" s="9" t="s">
        <v>85</v>
      </c>
      <c r="B201" s="9" t="s">
        <v>86</v>
      </c>
      <c r="C201" s="9" t="s">
        <v>87</v>
      </c>
      <c r="D201" s="10" t="s">
        <v>377</v>
      </c>
      <c r="E201" s="11">
        <v>748193</v>
      </c>
      <c r="F201" s="11">
        <v>6252549</v>
      </c>
      <c r="G201" s="9" t="s">
        <v>89</v>
      </c>
      <c r="H201" s="12" t="s">
        <v>406</v>
      </c>
      <c r="I201" s="9" t="s">
        <v>90</v>
      </c>
      <c r="J201" s="11">
        <v>1093</v>
      </c>
      <c r="K201" s="9" t="s">
        <v>91</v>
      </c>
      <c r="L201" s="11">
        <v>149.68213802141699</v>
      </c>
      <c r="M201" s="11">
        <v>-33.838187083386401</v>
      </c>
      <c r="N201" s="9" t="s">
        <v>93</v>
      </c>
      <c r="O201" s="9" t="s">
        <v>94</v>
      </c>
      <c r="P201" s="9">
        <v>55</v>
      </c>
      <c r="Q201" s="9" t="s">
        <v>95</v>
      </c>
      <c r="R201" s="9" t="s">
        <v>110</v>
      </c>
      <c r="S201" s="9" t="s">
        <v>97</v>
      </c>
      <c r="T201" s="9" t="s">
        <v>92</v>
      </c>
      <c r="U201" s="9" t="s">
        <v>92</v>
      </c>
      <c r="V201" s="9" t="s">
        <v>98</v>
      </c>
      <c r="W201" s="9" t="s">
        <v>99</v>
      </c>
      <c r="X201" s="9" t="s">
        <v>100</v>
      </c>
      <c r="Y201" s="9" t="s">
        <v>101</v>
      </c>
      <c r="Z201" s="9" t="s">
        <v>102</v>
      </c>
      <c r="AA201" s="9" t="s">
        <v>103</v>
      </c>
      <c r="AB201" s="9" t="s">
        <v>92</v>
      </c>
      <c r="AC201" s="9" t="s">
        <v>104</v>
      </c>
      <c r="AD201" s="9" t="s">
        <v>105</v>
      </c>
      <c r="AE201" s="9" t="s">
        <v>106</v>
      </c>
      <c r="AF201" s="9" t="s">
        <v>107</v>
      </c>
      <c r="AG201" s="11">
        <v>29</v>
      </c>
      <c r="AH201" s="11">
        <v>1.41</v>
      </c>
      <c r="AI201" s="11">
        <v>12.4</v>
      </c>
      <c r="AJ201" s="11">
        <v>3.8</v>
      </c>
      <c r="AK201" s="11">
        <f t="shared" si="12"/>
        <v>3800</v>
      </c>
      <c r="AL201" s="11">
        <v>1</v>
      </c>
      <c r="AM201" s="11">
        <v>100.3</v>
      </c>
      <c r="AN201" s="11">
        <v>0.4</v>
      </c>
      <c r="AO201" s="11">
        <v>0.1</v>
      </c>
      <c r="AP201" s="13">
        <v>0.12</v>
      </c>
      <c r="AQ201" s="13">
        <f t="shared" si="13"/>
        <v>1200</v>
      </c>
      <c r="AR201" s="11">
        <v>0.01</v>
      </c>
      <c r="AS201" s="11">
        <v>32.4</v>
      </c>
      <c r="AT201" s="11">
        <v>25.4</v>
      </c>
      <c r="AU201" s="11">
        <v>182</v>
      </c>
      <c r="AV201" s="11">
        <v>0.72</v>
      </c>
      <c r="AW201" s="11">
        <v>40.29</v>
      </c>
      <c r="AX201" s="11"/>
      <c r="AY201" s="11"/>
      <c r="AZ201" s="11"/>
      <c r="BA201" s="11">
        <v>2.27</v>
      </c>
      <c r="BB201" s="11">
        <v>4.3</v>
      </c>
      <c r="BC201" s="11"/>
      <c r="BD201" s="11"/>
      <c r="BE201" s="11"/>
      <c r="BF201" s="11">
        <v>19</v>
      </c>
      <c r="BG201" s="11"/>
      <c r="BH201" s="11">
        <v>0.02</v>
      </c>
      <c r="BI201" s="13">
        <v>7.0000000000000007E-2</v>
      </c>
      <c r="BJ201" s="11">
        <v>16.899999999999999</v>
      </c>
      <c r="BK201" s="11">
        <v>7.6</v>
      </c>
      <c r="BL201" s="11"/>
      <c r="BM201" s="11">
        <v>0.55000000000000004</v>
      </c>
      <c r="BN201" s="11">
        <v>1244</v>
      </c>
      <c r="BO201" s="11">
        <v>0.28999999999999998</v>
      </c>
      <c r="BP201" s="14">
        <v>4.0000000000000001E-3</v>
      </c>
      <c r="BQ201" s="11">
        <v>0.36</v>
      </c>
      <c r="BR201" s="11"/>
      <c r="BS201" s="11">
        <v>89.4</v>
      </c>
      <c r="BT201" s="13">
        <v>5.3999999999999999E-2</v>
      </c>
      <c r="BU201" s="13">
        <f t="shared" si="14"/>
        <v>540</v>
      </c>
      <c r="BV201" s="11">
        <v>7.48</v>
      </c>
      <c r="BW201" s="11">
        <v>0</v>
      </c>
      <c r="BX201" s="11"/>
      <c r="BY201" s="11"/>
      <c r="BZ201" s="11">
        <v>11</v>
      </c>
      <c r="CA201" s="11"/>
      <c r="CB201" s="15"/>
      <c r="CC201" s="11">
        <v>0.95</v>
      </c>
      <c r="CD201" s="11">
        <v>7.1</v>
      </c>
      <c r="CE201" s="11">
        <v>0.3</v>
      </c>
      <c r="CF201" s="11"/>
      <c r="CG201" s="11"/>
      <c r="CH201" s="11">
        <v>0.5</v>
      </c>
      <c r="CI201" s="11">
        <v>12.4</v>
      </c>
      <c r="CJ201" s="11"/>
      <c r="CK201" s="11"/>
      <c r="CL201" s="11">
        <v>0.04</v>
      </c>
      <c r="CM201" s="11">
        <v>2.7</v>
      </c>
      <c r="CN201" s="16">
        <v>3.4000000000000002E-2</v>
      </c>
      <c r="CO201" s="15">
        <f t="shared" si="15"/>
        <v>340</v>
      </c>
      <c r="CP201" s="11"/>
      <c r="CQ201" s="11">
        <v>0.09</v>
      </c>
      <c r="CR201" s="11">
        <v>0.6</v>
      </c>
      <c r="CS201" s="11">
        <v>62</v>
      </c>
      <c r="CT201" s="11">
        <v>0</v>
      </c>
      <c r="CU201" s="11">
        <v>6.81</v>
      </c>
      <c r="CV201" s="11"/>
      <c r="CW201" s="11">
        <v>42.3</v>
      </c>
      <c r="CX201" s="11">
        <v>1.3</v>
      </c>
    </row>
    <row r="202" spans="1:102" ht="12" x14ac:dyDescent="0.15">
      <c r="A202" s="9" t="s">
        <v>85</v>
      </c>
      <c r="B202" s="9" t="s">
        <v>86</v>
      </c>
      <c r="C202" s="9" t="s">
        <v>87</v>
      </c>
      <c r="D202" s="10" t="s">
        <v>255</v>
      </c>
      <c r="E202" s="11">
        <v>748094</v>
      </c>
      <c r="F202" s="11">
        <v>6252350</v>
      </c>
      <c r="G202" s="9" t="s">
        <v>89</v>
      </c>
      <c r="H202" s="12" t="s">
        <v>406</v>
      </c>
      <c r="I202" s="9" t="s">
        <v>90</v>
      </c>
      <c r="J202" s="11">
        <v>1112</v>
      </c>
      <c r="K202" s="9" t="s">
        <v>91</v>
      </c>
      <c r="L202" s="11">
        <v>149.68112521372399</v>
      </c>
      <c r="M202" s="11">
        <v>-33.840003186894201</v>
      </c>
      <c r="N202" s="9" t="s">
        <v>93</v>
      </c>
      <c r="O202" s="9" t="s">
        <v>94</v>
      </c>
      <c r="P202" s="9">
        <v>55</v>
      </c>
      <c r="Q202" s="9" t="s">
        <v>95</v>
      </c>
      <c r="R202" s="9" t="s">
        <v>110</v>
      </c>
      <c r="S202" s="9" t="s">
        <v>97</v>
      </c>
      <c r="T202" s="9" t="s">
        <v>92</v>
      </c>
      <c r="U202" s="9" t="s">
        <v>92</v>
      </c>
      <c r="V202" s="9" t="s">
        <v>98</v>
      </c>
      <c r="W202" s="9" t="s">
        <v>99</v>
      </c>
      <c r="X202" s="9" t="s">
        <v>100</v>
      </c>
      <c r="Y202" s="9" t="s">
        <v>101</v>
      </c>
      <c r="Z202" s="9" t="s">
        <v>102</v>
      </c>
      <c r="AA202" s="9" t="s">
        <v>103</v>
      </c>
      <c r="AB202" s="9" t="s">
        <v>92</v>
      </c>
      <c r="AC202" s="9" t="s">
        <v>104</v>
      </c>
      <c r="AD202" s="9" t="s">
        <v>105</v>
      </c>
      <c r="AE202" s="9" t="s">
        <v>106</v>
      </c>
      <c r="AF202" s="9" t="s">
        <v>107</v>
      </c>
      <c r="AG202" s="11">
        <v>34</v>
      </c>
      <c r="AH202" s="11">
        <v>1.47</v>
      </c>
      <c r="AI202" s="11">
        <v>4.4000000000000004</v>
      </c>
      <c r="AJ202" s="11">
        <v>2.9</v>
      </c>
      <c r="AK202" s="11">
        <f t="shared" si="12"/>
        <v>2900</v>
      </c>
      <c r="AL202" s="11">
        <v>2</v>
      </c>
      <c r="AM202" s="11">
        <v>110.9</v>
      </c>
      <c r="AN202" s="11">
        <v>0.5</v>
      </c>
      <c r="AO202" s="11">
        <v>0.21</v>
      </c>
      <c r="AP202" s="13">
        <v>0.03</v>
      </c>
      <c r="AQ202" s="13">
        <f t="shared" si="13"/>
        <v>300</v>
      </c>
      <c r="AR202" s="11">
        <v>0.03</v>
      </c>
      <c r="AS202" s="11">
        <v>55.4</v>
      </c>
      <c r="AT202" s="11">
        <v>3.7</v>
      </c>
      <c r="AU202" s="11">
        <v>14.5</v>
      </c>
      <c r="AV202" s="11">
        <v>1.64</v>
      </c>
      <c r="AW202" s="11">
        <v>9.59</v>
      </c>
      <c r="AX202" s="11"/>
      <c r="AY202" s="11"/>
      <c r="AZ202" s="11"/>
      <c r="BA202" s="11">
        <v>1.48</v>
      </c>
      <c r="BB202" s="11">
        <v>3.9</v>
      </c>
      <c r="BC202" s="11"/>
      <c r="BD202" s="11"/>
      <c r="BE202" s="11">
        <v>0.06</v>
      </c>
      <c r="BF202" s="11">
        <v>32</v>
      </c>
      <c r="BG202" s="11"/>
      <c r="BH202" s="11"/>
      <c r="BI202" s="13">
        <v>0.1</v>
      </c>
      <c r="BJ202" s="11">
        <v>27.2</v>
      </c>
      <c r="BK202" s="11">
        <v>7.4</v>
      </c>
      <c r="BL202" s="11"/>
      <c r="BM202" s="11">
        <v>7.0000000000000007E-2</v>
      </c>
      <c r="BN202" s="11">
        <v>317</v>
      </c>
      <c r="BO202" s="11">
        <v>0.31</v>
      </c>
      <c r="BP202" s="14">
        <v>5.0000000000000001E-3</v>
      </c>
      <c r="BQ202" s="11">
        <v>0.27</v>
      </c>
      <c r="BR202" s="11"/>
      <c r="BS202" s="11">
        <v>5</v>
      </c>
      <c r="BT202" s="13">
        <v>2.1999999999999999E-2</v>
      </c>
      <c r="BU202" s="13">
        <f t="shared" si="14"/>
        <v>220</v>
      </c>
      <c r="BV202" s="11">
        <v>13.93</v>
      </c>
      <c r="BW202" s="11">
        <v>0</v>
      </c>
      <c r="BX202" s="11"/>
      <c r="BY202" s="11"/>
      <c r="BZ202" s="11">
        <v>23.4</v>
      </c>
      <c r="CA202" s="11"/>
      <c r="CB202" s="15">
        <v>0.01</v>
      </c>
      <c r="CC202" s="11">
        <v>1.24</v>
      </c>
      <c r="CD202" s="11">
        <v>2.7</v>
      </c>
      <c r="CE202" s="11">
        <v>0.3</v>
      </c>
      <c r="CF202" s="11"/>
      <c r="CG202" s="11"/>
      <c r="CH202" s="11">
        <v>1</v>
      </c>
      <c r="CI202" s="11">
        <v>8.4</v>
      </c>
      <c r="CJ202" s="11"/>
      <c r="CK202" s="11"/>
      <c r="CL202" s="11">
        <v>0.05</v>
      </c>
      <c r="CM202" s="11">
        <v>7.7</v>
      </c>
      <c r="CN202" s="16">
        <v>5.0000000000000001E-3</v>
      </c>
      <c r="CO202" s="15">
        <f t="shared" si="15"/>
        <v>50</v>
      </c>
      <c r="CP202" s="11"/>
      <c r="CQ202" s="11">
        <v>0.14000000000000001</v>
      </c>
      <c r="CR202" s="11">
        <v>1.4</v>
      </c>
      <c r="CS202" s="11">
        <v>23</v>
      </c>
      <c r="CT202" s="11">
        <v>0</v>
      </c>
      <c r="CU202" s="11">
        <v>5.43</v>
      </c>
      <c r="CV202" s="11"/>
      <c r="CW202" s="11">
        <v>14.8</v>
      </c>
      <c r="CX202" s="11">
        <v>2.8</v>
      </c>
    </row>
    <row r="203" spans="1:102" ht="12" x14ac:dyDescent="0.15">
      <c r="A203" s="9" t="s">
        <v>85</v>
      </c>
      <c r="B203" s="9" t="s">
        <v>86</v>
      </c>
      <c r="C203" s="9" t="s">
        <v>87</v>
      </c>
      <c r="D203" s="10" t="s">
        <v>261</v>
      </c>
      <c r="E203" s="11">
        <v>748200</v>
      </c>
      <c r="F203" s="11">
        <v>6252151</v>
      </c>
      <c r="G203" s="9" t="s">
        <v>89</v>
      </c>
      <c r="H203" s="12" t="s">
        <v>406</v>
      </c>
      <c r="I203" s="9" t="s">
        <v>90</v>
      </c>
      <c r="J203" s="11">
        <v>1115</v>
      </c>
      <c r="K203" s="9" t="s">
        <v>91</v>
      </c>
      <c r="L203" s="11">
        <v>149.682325700516</v>
      </c>
      <c r="M203" s="11">
        <v>-33.841771116545999</v>
      </c>
      <c r="N203" s="9" t="s">
        <v>93</v>
      </c>
      <c r="O203" s="9" t="s">
        <v>94</v>
      </c>
      <c r="P203" s="9">
        <v>55</v>
      </c>
      <c r="Q203" s="9" t="s">
        <v>95</v>
      </c>
      <c r="R203" s="9" t="s">
        <v>110</v>
      </c>
      <c r="S203" s="9" t="s">
        <v>97</v>
      </c>
      <c r="T203" s="9" t="s">
        <v>92</v>
      </c>
      <c r="U203" s="9" t="s">
        <v>92</v>
      </c>
      <c r="V203" s="9" t="s">
        <v>98</v>
      </c>
      <c r="W203" s="9" t="s">
        <v>99</v>
      </c>
      <c r="X203" s="9" t="s">
        <v>100</v>
      </c>
      <c r="Y203" s="9" t="s">
        <v>101</v>
      </c>
      <c r="Z203" s="9" t="s">
        <v>102</v>
      </c>
      <c r="AA203" s="9" t="s">
        <v>103</v>
      </c>
      <c r="AB203" s="9" t="s">
        <v>92</v>
      </c>
      <c r="AC203" s="9" t="s">
        <v>104</v>
      </c>
      <c r="AD203" s="9" t="s">
        <v>105</v>
      </c>
      <c r="AE203" s="9" t="s">
        <v>106</v>
      </c>
      <c r="AF203" s="9" t="s">
        <v>107</v>
      </c>
      <c r="AG203" s="11">
        <v>24</v>
      </c>
      <c r="AH203" s="11">
        <v>1</v>
      </c>
      <c r="AI203" s="11">
        <v>7.5</v>
      </c>
      <c r="AJ203" s="11">
        <v>1.4</v>
      </c>
      <c r="AK203" s="11">
        <f t="shared" si="12"/>
        <v>1400</v>
      </c>
      <c r="AL203" s="11">
        <v>1</v>
      </c>
      <c r="AM203" s="11">
        <v>85.9</v>
      </c>
      <c r="AN203" s="11">
        <v>0.6</v>
      </c>
      <c r="AO203" s="11">
        <v>0.51</v>
      </c>
      <c r="AP203" s="13">
        <v>0.03</v>
      </c>
      <c r="AQ203" s="13">
        <f t="shared" si="13"/>
        <v>300</v>
      </c>
      <c r="AR203" s="11">
        <v>0.01</v>
      </c>
      <c r="AS203" s="11">
        <v>32.799999999999997</v>
      </c>
      <c r="AT203" s="11">
        <v>2.6</v>
      </c>
      <c r="AU203" s="11">
        <v>9</v>
      </c>
      <c r="AV203" s="11">
        <v>1.1499999999999999</v>
      </c>
      <c r="AW203" s="11">
        <v>9.84</v>
      </c>
      <c r="AX203" s="11"/>
      <c r="AY203" s="11"/>
      <c r="AZ203" s="11"/>
      <c r="BA203" s="11">
        <v>0.94</v>
      </c>
      <c r="BB203" s="11">
        <v>2.8</v>
      </c>
      <c r="BC203" s="11"/>
      <c r="BD203" s="11"/>
      <c r="BE203" s="11">
        <v>0.02</v>
      </c>
      <c r="BF203" s="11">
        <v>33</v>
      </c>
      <c r="BG203" s="11"/>
      <c r="BH203" s="11"/>
      <c r="BI203" s="13">
        <v>0.11</v>
      </c>
      <c r="BJ203" s="11">
        <v>15.2</v>
      </c>
      <c r="BK203" s="11">
        <v>3.3</v>
      </c>
      <c r="BL203" s="11"/>
      <c r="BM203" s="11">
        <v>0.05</v>
      </c>
      <c r="BN203" s="11">
        <v>678</v>
      </c>
      <c r="BO203" s="11">
        <v>0.21</v>
      </c>
      <c r="BP203" s="14">
        <v>3.0000000000000001E-3</v>
      </c>
      <c r="BQ203" s="11">
        <v>0.28999999999999998</v>
      </c>
      <c r="BR203" s="11"/>
      <c r="BS203" s="11">
        <v>4.8</v>
      </c>
      <c r="BT203" s="13">
        <v>2.9000000000000001E-2</v>
      </c>
      <c r="BU203" s="13">
        <f t="shared" si="14"/>
        <v>290</v>
      </c>
      <c r="BV203" s="11">
        <v>10.039999999999999</v>
      </c>
      <c r="BW203" s="11">
        <v>0</v>
      </c>
      <c r="BX203" s="11"/>
      <c r="BY203" s="11"/>
      <c r="BZ203" s="11">
        <v>21.8</v>
      </c>
      <c r="CA203" s="11"/>
      <c r="CB203" s="15">
        <v>0.01</v>
      </c>
      <c r="CC203" s="11">
        <v>1.1000000000000001</v>
      </c>
      <c r="CD203" s="11">
        <v>2</v>
      </c>
      <c r="CE203" s="11">
        <v>0.3</v>
      </c>
      <c r="CF203" s="11"/>
      <c r="CG203" s="11"/>
      <c r="CH203" s="11">
        <v>1.1000000000000001</v>
      </c>
      <c r="CI203" s="11">
        <v>10.3</v>
      </c>
      <c r="CJ203" s="11"/>
      <c r="CK203" s="11"/>
      <c r="CL203" s="11"/>
      <c r="CM203" s="11">
        <v>2.7</v>
      </c>
      <c r="CN203" s="16">
        <v>2E-3</v>
      </c>
      <c r="CO203" s="15">
        <f t="shared" si="15"/>
        <v>20</v>
      </c>
      <c r="CP203" s="11"/>
      <c r="CQ203" s="11">
        <v>0.17</v>
      </c>
      <c r="CR203" s="11">
        <v>2.5</v>
      </c>
      <c r="CS203" s="11">
        <v>14</v>
      </c>
      <c r="CT203" s="11">
        <v>0.1</v>
      </c>
      <c r="CU203" s="11">
        <v>8.4700000000000006</v>
      </c>
      <c r="CV203" s="11"/>
      <c r="CW203" s="11">
        <v>18.100000000000001</v>
      </c>
      <c r="CX203" s="11">
        <v>0.7</v>
      </c>
    </row>
    <row r="204" spans="1:102" ht="12" x14ac:dyDescent="0.15">
      <c r="A204" s="9" t="s">
        <v>85</v>
      </c>
      <c r="B204" s="9" t="s">
        <v>86</v>
      </c>
      <c r="C204" s="9" t="s">
        <v>87</v>
      </c>
      <c r="D204" s="10" t="s">
        <v>268</v>
      </c>
      <c r="E204" s="11">
        <v>748507</v>
      </c>
      <c r="F204" s="11">
        <v>6251951</v>
      </c>
      <c r="G204" s="9" t="s">
        <v>89</v>
      </c>
      <c r="H204" s="12" t="s">
        <v>406</v>
      </c>
      <c r="I204" s="9" t="s">
        <v>90</v>
      </c>
      <c r="J204" s="11">
        <v>1118</v>
      </c>
      <c r="K204" s="9" t="s">
        <v>91</v>
      </c>
      <c r="L204" s="11">
        <v>149.68569670633599</v>
      </c>
      <c r="M204" s="11">
        <v>-33.843500751750803</v>
      </c>
      <c r="N204" s="9" t="s">
        <v>93</v>
      </c>
      <c r="O204" s="9" t="s">
        <v>94</v>
      </c>
      <c r="P204" s="9" t="s">
        <v>109</v>
      </c>
      <c r="Q204" s="9" t="s">
        <v>95</v>
      </c>
      <c r="R204" s="9" t="s">
        <v>110</v>
      </c>
      <c r="S204" s="9" t="s">
        <v>97</v>
      </c>
      <c r="T204" s="9" t="s">
        <v>92</v>
      </c>
      <c r="U204" s="9" t="s">
        <v>92</v>
      </c>
      <c r="V204" s="9" t="s">
        <v>98</v>
      </c>
      <c r="W204" s="9" t="s">
        <v>99</v>
      </c>
      <c r="X204" s="9" t="s">
        <v>100</v>
      </c>
      <c r="Y204" s="9" t="s">
        <v>101</v>
      </c>
      <c r="Z204" s="9" t="s">
        <v>102</v>
      </c>
      <c r="AA204" s="9" t="s">
        <v>103</v>
      </c>
      <c r="AB204" s="9" t="s">
        <v>92</v>
      </c>
      <c r="AC204" s="9" t="s">
        <v>104</v>
      </c>
      <c r="AD204" s="9" t="s">
        <v>105</v>
      </c>
      <c r="AE204" s="9" t="s">
        <v>106</v>
      </c>
      <c r="AF204" s="9" t="s">
        <v>107</v>
      </c>
      <c r="AG204" s="11">
        <v>20</v>
      </c>
      <c r="AH204" s="11">
        <v>0.69</v>
      </c>
      <c r="AI204" s="11">
        <v>0.7</v>
      </c>
      <c r="AJ204" s="11">
        <v>2.2000000000000002</v>
      </c>
      <c r="AK204" s="11">
        <f t="shared" si="12"/>
        <v>2200</v>
      </c>
      <c r="AL204" s="11">
        <v>1</v>
      </c>
      <c r="AM204" s="11">
        <v>45.4</v>
      </c>
      <c r="AN204" s="11">
        <v>0.3</v>
      </c>
      <c r="AO204" s="11">
        <v>0.08</v>
      </c>
      <c r="AP204" s="13">
        <v>7.0000000000000007E-2</v>
      </c>
      <c r="AQ204" s="13">
        <f t="shared" si="13"/>
        <v>700.00000000000011</v>
      </c>
      <c r="AR204" s="11">
        <v>0.05</v>
      </c>
      <c r="AS204" s="11">
        <v>32.9</v>
      </c>
      <c r="AT204" s="11">
        <v>9.5</v>
      </c>
      <c r="AU204" s="11">
        <v>33.1</v>
      </c>
      <c r="AV204" s="11">
        <v>0.52</v>
      </c>
      <c r="AW204" s="11">
        <v>12.33</v>
      </c>
      <c r="AX204" s="11"/>
      <c r="AY204" s="11"/>
      <c r="AZ204" s="11"/>
      <c r="BA204" s="11">
        <v>1.27</v>
      </c>
      <c r="BB204" s="11">
        <v>2.7</v>
      </c>
      <c r="BC204" s="11"/>
      <c r="BD204" s="11"/>
      <c r="BE204" s="11">
        <v>0.09</v>
      </c>
      <c r="BF204" s="11">
        <v>9</v>
      </c>
      <c r="BG204" s="11"/>
      <c r="BH204" s="11"/>
      <c r="BI204" s="13">
        <v>0.04</v>
      </c>
      <c r="BJ204" s="11">
        <v>15.8</v>
      </c>
      <c r="BK204" s="11">
        <v>2.2999999999999998</v>
      </c>
      <c r="BL204" s="11"/>
      <c r="BM204" s="11">
        <v>0.05</v>
      </c>
      <c r="BN204" s="11">
        <v>606</v>
      </c>
      <c r="BO204" s="11">
        <v>0.33</v>
      </c>
      <c r="BP204" s="14">
        <v>4.0000000000000001E-3</v>
      </c>
      <c r="BQ204" s="11">
        <v>2.57</v>
      </c>
      <c r="BR204" s="11"/>
      <c r="BS204" s="11">
        <v>7.2</v>
      </c>
      <c r="BT204" s="13">
        <v>3.1E-2</v>
      </c>
      <c r="BU204" s="13">
        <f t="shared" si="14"/>
        <v>310</v>
      </c>
      <c r="BV204" s="11">
        <v>9.73</v>
      </c>
      <c r="BW204" s="11">
        <v>0</v>
      </c>
      <c r="BX204" s="11"/>
      <c r="BY204" s="11"/>
      <c r="BZ204" s="11">
        <v>8.6</v>
      </c>
      <c r="CA204" s="11"/>
      <c r="CB204" s="15">
        <v>0.01</v>
      </c>
      <c r="CC204" s="11">
        <v>0.11</v>
      </c>
      <c r="CD204" s="11">
        <v>3.8</v>
      </c>
      <c r="CE204" s="11"/>
      <c r="CF204" s="11"/>
      <c r="CG204" s="11"/>
      <c r="CH204" s="11">
        <v>0.6</v>
      </c>
      <c r="CI204" s="11">
        <v>10.3</v>
      </c>
      <c r="CJ204" s="11"/>
      <c r="CK204" s="11"/>
      <c r="CL204" s="11"/>
      <c r="CM204" s="11">
        <v>2.6</v>
      </c>
      <c r="CN204" s="16">
        <v>0.10199999999999999</v>
      </c>
      <c r="CO204" s="15">
        <f t="shared" si="15"/>
        <v>1019.9999999999999</v>
      </c>
      <c r="CP204" s="11"/>
      <c r="CQ204" s="11">
        <v>0.06</v>
      </c>
      <c r="CR204" s="11">
        <v>0.5</v>
      </c>
      <c r="CS204" s="11">
        <v>37</v>
      </c>
      <c r="CT204" s="11">
        <v>0</v>
      </c>
      <c r="CU204" s="11">
        <v>4.45</v>
      </c>
      <c r="CV204" s="11"/>
      <c r="CW204" s="11">
        <v>18</v>
      </c>
      <c r="CX204" s="11">
        <v>6.8</v>
      </c>
    </row>
    <row r="205" spans="1:102" ht="12" x14ac:dyDescent="0.15">
      <c r="A205" s="9" t="s">
        <v>85</v>
      </c>
      <c r="B205" s="9" t="s">
        <v>86</v>
      </c>
      <c r="C205" s="9" t="s">
        <v>87</v>
      </c>
      <c r="D205" s="10" t="s">
        <v>294</v>
      </c>
      <c r="E205" s="11">
        <v>748604</v>
      </c>
      <c r="F205" s="11">
        <v>6251747</v>
      </c>
      <c r="G205" s="9" t="s">
        <v>89</v>
      </c>
      <c r="H205" s="12" t="s">
        <v>406</v>
      </c>
      <c r="I205" s="9" t="s">
        <v>90</v>
      </c>
      <c r="J205" s="11">
        <v>1113</v>
      </c>
      <c r="K205" s="9" t="s">
        <v>91</v>
      </c>
      <c r="L205" s="11">
        <v>149.68680157503999</v>
      </c>
      <c r="M205" s="11">
        <v>-33.845315794251697</v>
      </c>
      <c r="N205" s="9" t="s">
        <v>93</v>
      </c>
      <c r="O205" s="9" t="s">
        <v>94</v>
      </c>
      <c r="P205" s="9">
        <v>55</v>
      </c>
      <c r="Q205" s="9" t="s">
        <v>95</v>
      </c>
      <c r="R205" s="9" t="s">
        <v>110</v>
      </c>
      <c r="S205" s="9" t="s">
        <v>97</v>
      </c>
      <c r="T205" s="9" t="s">
        <v>92</v>
      </c>
      <c r="U205" s="9" t="s">
        <v>92</v>
      </c>
      <c r="V205" s="9" t="s">
        <v>98</v>
      </c>
      <c r="W205" s="9" t="s">
        <v>99</v>
      </c>
      <c r="X205" s="9" t="s">
        <v>100</v>
      </c>
      <c r="Y205" s="9" t="s">
        <v>101</v>
      </c>
      <c r="Z205" s="9" t="s">
        <v>102</v>
      </c>
      <c r="AA205" s="9" t="s">
        <v>103</v>
      </c>
      <c r="AB205" s="9" t="s">
        <v>295</v>
      </c>
      <c r="AC205" s="9" t="s">
        <v>104</v>
      </c>
      <c r="AD205" s="9" t="s">
        <v>105</v>
      </c>
      <c r="AE205" s="9" t="s">
        <v>106</v>
      </c>
      <c r="AF205" s="9" t="s">
        <v>107</v>
      </c>
      <c r="AG205" s="11">
        <v>16</v>
      </c>
      <c r="AH205" s="11">
        <v>0.73</v>
      </c>
      <c r="AI205" s="11">
        <v>0.9</v>
      </c>
      <c r="AJ205" s="11"/>
      <c r="AK205" s="11">
        <f t="shared" si="12"/>
        <v>0</v>
      </c>
      <c r="AL205" s="11"/>
      <c r="AM205" s="11">
        <v>40.4</v>
      </c>
      <c r="AN205" s="11">
        <v>0.2</v>
      </c>
      <c r="AO205" s="11">
        <v>0.08</v>
      </c>
      <c r="AP205" s="13">
        <v>0.04</v>
      </c>
      <c r="AQ205" s="13">
        <f t="shared" si="13"/>
        <v>400</v>
      </c>
      <c r="AR205" s="11">
        <v>0.02</v>
      </c>
      <c r="AS205" s="11">
        <v>20.399999999999999</v>
      </c>
      <c r="AT205" s="11">
        <v>3.7</v>
      </c>
      <c r="AU205" s="11">
        <v>17.2</v>
      </c>
      <c r="AV205" s="11">
        <v>0.59</v>
      </c>
      <c r="AW205" s="11">
        <v>11.51</v>
      </c>
      <c r="AX205" s="11"/>
      <c r="AY205" s="11"/>
      <c r="AZ205" s="11"/>
      <c r="BA205" s="11">
        <v>0.69</v>
      </c>
      <c r="BB205" s="11">
        <v>2</v>
      </c>
      <c r="BC205" s="11"/>
      <c r="BD205" s="11"/>
      <c r="BE205" s="11">
        <v>0.03</v>
      </c>
      <c r="BF205" s="11">
        <v>16</v>
      </c>
      <c r="BG205" s="11"/>
      <c r="BH205" s="11"/>
      <c r="BI205" s="13">
        <v>0.04</v>
      </c>
      <c r="BJ205" s="11">
        <v>11.4</v>
      </c>
      <c r="BK205" s="11">
        <v>2.8</v>
      </c>
      <c r="BL205" s="11"/>
      <c r="BM205" s="11">
        <v>0.05</v>
      </c>
      <c r="BN205" s="11">
        <v>245</v>
      </c>
      <c r="BO205" s="11">
        <v>0.25</v>
      </c>
      <c r="BP205" s="14">
        <v>4.0000000000000001E-3</v>
      </c>
      <c r="BQ205" s="11">
        <v>0.33</v>
      </c>
      <c r="BR205" s="11"/>
      <c r="BS205" s="11">
        <v>3.4</v>
      </c>
      <c r="BT205" s="13">
        <v>1.7000000000000001E-2</v>
      </c>
      <c r="BU205" s="13">
        <f t="shared" si="14"/>
        <v>170</v>
      </c>
      <c r="BV205" s="11">
        <v>4.4800000000000004</v>
      </c>
      <c r="BW205" s="11">
        <v>0</v>
      </c>
      <c r="BX205" s="11"/>
      <c r="BY205" s="11"/>
      <c r="BZ205" s="11">
        <v>7.8</v>
      </c>
      <c r="CA205" s="11"/>
      <c r="CB205" s="15">
        <v>0.02</v>
      </c>
      <c r="CC205" s="11">
        <v>0.09</v>
      </c>
      <c r="CD205" s="11">
        <v>3</v>
      </c>
      <c r="CE205" s="11"/>
      <c r="CF205" s="11"/>
      <c r="CG205" s="11"/>
      <c r="CH205" s="11">
        <v>0.3</v>
      </c>
      <c r="CI205" s="11">
        <v>5.6</v>
      </c>
      <c r="CJ205" s="11"/>
      <c r="CK205" s="11"/>
      <c r="CL205" s="11">
        <v>0.02</v>
      </c>
      <c r="CM205" s="11">
        <v>1.6</v>
      </c>
      <c r="CN205" s="16">
        <v>1.4E-2</v>
      </c>
      <c r="CO205" s="15">
        <f t="shared" si="15"/>
        <v>140</v>
      </c>
      <c r="CP205" s="11"/>
      <c r="CQ205" s="11">
        <v>0.08</v>
      </c>
      <c r="CR205" s="11">
        <v>0.4</v>
      </c>
      <c r="CS205" s="11">
        <v>28</v>
      </c>
      <c r="CT205" s="11">
        <v>0</v>
      </c>
      <c r="CU205" s="11">
        <v>2.89</v>
      </c>
      <c r="CV205" s="11"/>
      <c r="CW205" s="11">
        <v>9.1</v>
      </c>
      <c r="CX205" s="11">
        <v>0.8</v>
      </c>
    </row>
    <row r="206" spans="1:102" ht="12" x14ac:dyDescent="0.15">
      <c r="A206" s="9" t="s">
        <v>85</v>
      </c>
      <c r="B206" s="9" t="s">
        <v>86</v>
      </c>
      <c r="C206" s="9" t="s">
        <v>87</v>
      </c>
      <c r="D206" s="10" t="s">
        <v>379</v>
      </c>
      <c r="E206" s="11">
        <v>748301</v>
      </c>
      <c r="F206" s="11">
        <v>6251959</v>
      </c>
      <c r="G206" s="9" t="s">
        <v>89</v>
      </c>
      <c r="H206" s="12" t="s">
        <v>406</v>
      </c>
      <c r="I206" s="9" t="s">
        <v>90</v>
      </c>
      <c r="J206" s="11">
        <v>1120</v>
      </c>
      <c r="K206" s="9" t="s">
        <v>91</v>
      </c>
      <c r="L206" s="11">
        <v>149.68347028092899</v>
      </c>
      <c r="M206" s="11">
        <v>-33.8434771428986</v>
      </c>
      <c r="N206" s="9" t="s">
        <v>93</v>
      </c>
      <c r="O206" s="9" t="s">
        <v>94</v>
      </c>
      <c r="P206" s="9">
        <v>55</v>
      </c>
      <c r="Q206" s="9" t="s">
        <v>95</v>
      </c>
      <c r="R206" s="9" t="s">
        <v>110</v>
      </c>
      <c r="S206" s="9" t="s">
        <v>97</v>
      </c>
      <c r="T206" s="9" t="s">
        <v>92</v>
      </c>
      <c r="U206" s="9" t="s">
        <v>92</v>
      </c>
      <c r="V206" s="9" t="s">
        <v>98</v>
      </c>
      <c r="W206" s="9" t="s">
        <v>99</v>
      </c>
      <c r="X206" s="9" t="s">
        <v>100</v>
      </c>
      <c r="Y206" s="9" t="s">
        <v>101</v>
      </c>
      <c r="Z206" s="9" t="s">
        <v>102</v>
      </c>
      <c r="AA206" s="9" t="s">
        <v>103</v>
      </c>
      <c r="AB206" s="9" t="s">
        <v>92</v>
      </c>
      <c r="AC206" s="9" t="s">
        <v>104</v>
      </c>
      <c r="AD206" s="9" t="s">
        <v>105</v>
      </c>
      <c r="AE206" s="9" t="s">
        <v>106</v>
      </c>
      <c r="AF206" s="9" t="s">
        <v>107</v>
      </c>
      <c r="AG206" s="11">
        <v>24</v>
      </c>
      <c r="AH206" s="11">
        <v>0.91</v>
      </c>
      <c r="AI206" s="11">
        <v>1</v>
      </c>
      <c r="AJ206" s="11">
        <v>0.2</v>
      </c>
      <c r="AK206" s="11">
        <f t="shared" si="12"/>
        <v>200</v>
      </c>
      <c r="AL206" s="11"/>
      <c r="AM206" s="11">
        <v>62</v>
      </c>
      <c r="AN206" s="11">
        <v>0.4</v>
      </c>
      <c r="AO206" s="11">
        <v>0.13</v>
      </c>
      <c r="AP206" s="13">
        <v>0.05</v>
      </c>
      <c r="AQ206" s="13">
        <f t="shared" si="13"/>
        <v>500</v>
      </c>
      <c r="AR206" s="11"/>
      <c r="AS206" s="11">
        <v>43.1</v>
      </c>
      <c r="AT206" s="11">
        <v>5.8</v>
      </c>
      <c r="AU206" s="11">
        <v>13.1</v>
      </c>
      <c r="AV206" s="11">
        <v>1.63</v>
      </c>
      <c r="AW206" s="11">
        <v>8.93</v>
      </c>
      <c r="AX206" s="11"/>
      <c r="AY206" s="11"/>
      <c r="AZ206" s="11"/>
      <c r="BA206" s="11">
        <v>1.01</v>
      </c>
      <c r="BB206" s="11">
        <v>2.7</v>
      </c>
      <c r="BC206" s="11"/>
      <c r="BD206" s="11"/>
      <c r="BE206" s="11">
        <v>0.04</v>
      </c>
      <c r="BF206" s="11">
        <v>19</v>
      </c>
      <c r="BG206" s="11"/>
      <c r="BH206" s="11"/>
      <c r="BI206" s="13">
        <v>0.08</v>
      </c>
      <c r="BJ206" s="11">
        <v>16.399999999999999</v>
      </c>
      <c r="BK206" s="11">
        <v>4</v>
      </c>
      <c r="BL206" s="11"/>
      <c r="BM206" s="11">
        <v>0.05</v>
      </c>
      <c r="BN206" s="11">
        <v>380</v>
      </c>
      <c r="BO206" s="11">
        <v>0.34</v>
      </c>
      <c r="BP206" s="14">
        <v>3.0000000000000001E-3</v>
      </c>
      <c r="BQ206" s="11">
        <v>0.43</v>
      </c>
      <c r="BR206" s="11"/>
      <c r="BS206" s="11">
        <v>4.9000000000000004</v>
      </c>
      <c r="BT206" s="13">
        <v>1.4E-2</v>
      </c>
      <c r="BU206" s="13">
        <f t="shared" si="14"/>
        <v>140</v>
      </c>
      <c r="BV206" s="11">
        <v>7.99</v>
      </c>
      <c r="BW206" s="11">
        <v>0</v>
      </c>
      <c r="BX206" s="11"/>
      <c r="BY206" s="11"/>
      <c r="BZ206" s="11">
        <v>24.5</v>
      </c>
      <c r="CA206" s="11"/>
      <c r="CB206" s="15"/>
      <c r="CC206" s="11">
        <v>0.48</v>
      </c>
      <c r="CD206" s="11">
        <v>2.9</v>
      </c>
      <c r="CE206" s="11"/>
      <c r="CF206" s="11"/>
      <c r="CG206" s="11"/>
      <c r="CH206" s="11">
        <v>0.7</v>
      </c>
      <c r="CI206" s="11">
        <v>10.3</v>
      </c>
      <c r="CJ206" s="11"/>
      <c r="CK206" s="11"/>
      <c r="CL206" s="11">
        <v>0.02</v>
      </c>
      <c r="CM206" s="11">
        <v>4</v>
      </c>
      <c r="CN206" s="16">
        <v>1.6E-2</v>
      </c>
      <c r="CO206" s="15">
        <f t="shared" si="15"/>
        <v>160</v>
      </c>
      <c r="CP206" s="11"/>
      <c r="CQ206" s="11">
        <v>0.2</v>
      </c>
      <c r="CR206" s="11">
        <v>1.1000000000000001</v>
      </c>
      <c r="CS206" s="11">
        <v>21</v>
      </c>
      <c r="CT206" s="11">
        <v>0</v>
      </c>
      <c r="CU206" s="11">
        <v>6.45</v>
      </c>
      <c r="CV206" s="11"/>
      <c r="CW206" s="11">
        <v>13.6</v>
      </c>
      <c r="CX206" s="11">
        <v>1.9</v>
      </c>
    </row>
    <row r="207" spans="1:102" ht="12" x14ac:dyDescent="0.15">
      <c r="A207" s="9" t="s">
        <v>85</v>
      </c>
      <c r="B207" s="9" t="s">
        <v>86</v>
      </c>
      <c r="C207" s="9" t="s">
        <v>87</v>
      </c>
      <c r="D207" s="10" t="s">
        <v>353</v>
      </c>
      <c r="E207" s="11">
        <v>748402</v>
      </c>
      <c r="F207" s="11">
        <v>6251749</v>
      </c>
      <c r="G207" s="9" t="s">
        <v>89</v>
      </c>
      <c r="H207" s="12" t="s">
        <v>406</v>
      </c>
      <c r="I207" s="9" t="s">
        <v>90</v>
      </c>
      <c r="J207" s="11">
        <v>1118</v>
      </c>
      <c r="K207" s="9" t="s">
        <v>91</v>
      </c>
      <c r="L207" s="11">
        <v>149.684619984054</v>
      </c>
      <c r="M207" s="11">
        <v>-33.845345321880103</v>
      </c>
      <c r="N207" s="9" t="s">
        <v>93</v>
      </c>
      <c r="O207" s="9" t="s">
        <v>94</v>
      </c>
      <c r="P207" s="9" t="s">
        <v>109</v>
      </c>
      <c r="Q207" s="9" t="s">
        <v>95</v>
      </c>
      <c r="R207" s="9" t="s">
        <v>110</v>
      </c>
      <c r="S207" s="9" t="s">
        <v>97</v>
      </c>
      <c r="T207" s="9" t="s">
        <v>92</v>
      </c>
      <c r="U207" s="9" t="s">
        <v>92</v>
      </c>
      <c r="V207" s="9" t="s">
        <v>98</v>
      </c>
      <c r="W207" s="9" t="s">
        <v>99</v>
      </c>
      <c r="X207" s="9" t="s">
        <v>100</v>
      </c>
      <c r="Y207" s="9" t="s">
        <v>101</v>
      </c>
      <c r="Z207" s="9" t="s">
        <v>102</v>
      </c>
      <c r="AA207" s="9" t="s">
        <v>103</v>
      </c>
      <c r="AB207" s="9" t="s">
        <v>354</v>
      </c>
      <c r="AC207" s="9" t="s">
        <v>104</v>
      </c>
      <c r="AD207" s="9" t="s">
        <v>105</v>
      </c>
      <c r="AE207" s="9" t="s">
        <v>106</v>
      </c>
      <c r="AF207" s="9" t="s">
        <v>107</v>
      </c>
      <c r="AG207" s="11">
        <v>37</v>
      </c>
      <c r="AH207" s="11">
        <v>0.86</v>
      </c>
      <c r="AI207" s="11">
        <v>0.7</v>
      </c>
      <c r="AJ207" s="11">
        <v>0.5</v>
      </c>
      <c r="AK207" s="11">
        <f t="shared" si="12"/>
        <v>500</v>
      </c>
      <c r="AL207" s="11">
        <v>1</v>
      </c>
      <c r="AM207" s="11">
        <v>95.7</v>
      </c>
      <c r="AN207" s="11">
        <v>0.5</v>
      </c>
      <c r="AO207" s="11">
        <v>0.14000000000000001</v>
      </c>
      <c r="AP207" s="13">
        <v>0.05</v>
      </c>
      <c r="AQ207" s="13">
        <f t="shared" si="13"/>
        <v>500</v>
      </c>
      <c r="AR207" s="11">
        <v>0.08</v>
      </c>
      <c r="AS207" s="11">
        <v>41.3</v>
      </c>
      <c r="AT207" s="11">
        <v>8.9</v>
      </c>
      <c r="AU207" s="11">
        <v>13.9</v>
      </c>
      <c r="AV207" s="11">
        <v>0.85</v>
      </c>
      <c r="AW207" s="11">
        <v>8.9600000000000009</v>
      </c>
      <c r="AX207" s="11"/>
      <c r="AY207" s="11"/>
      <c r="AZ207" s="11"/>
      <c r="BA207" s="11">
        <v>0.74</v>
      </c>
      <c r="BB207" s="11">
        <v>2.5</v>
      </c>
      <c r="BC207" s="11"/>
      <c r="BD207" s="11"/>
      <c r="BE207" s="11">
        <v>0.02</v>
      </c>
      <c r="BF207" s="11">
        <v>21</v>
      </c>
      <c r="BG207" s="11"/>
      <c r="BH207" s="11"/>
      <c r="BI207" s="13">
        <v>0.08</v>
      </c>
      <c r="BJ207" s="11">
        <v>19.600000000000001</v>
      </c>
      <c r="BK207" s="11">
        <v>3.2</v>
      </c>
      <c r="BL207" s="11"/>
      <c r="BM207" s="11">
        <v>0.04</v>
      </c>
      <c r="BN207" s="11">
        <v>1275</v>
      </c>
      <c r="BO207" s="11">
        <v>0.19</v>
      </c>
      <c r="BP207" s="14">
        <v>3.0000000000000001E-3</v>
      </c>
      <c r="BQ207" s="11">
        <v>0.25</v>
      </c>
      <c r="BR207" s="11"/>
      <c r="BS207" s="11">
        <v>8.1999999999999993</v>
      </c>
      <c r="BT207" s="13">
        <v>2.3E-2</v>
      </c>
      <c r="BU207" s="13">
        <f t="shared" si="14"/>
        <v>230</v>
      </c>
      <c r="BV207" s="11">
        <v>8.17</v>
      </c>
      <c r="BW207" s="11">
        <v>0</v>
      </c>
      <c r="BX207" s="11"/>
      <c r="BY207" s="11"/>
      <c r="BZ207" s="11">
        <v>16.600000000000001</v>
      </c>
      <c r="CA207" s="11"/>
      <c r="CB207" s="15">
        <v>0.01</v>
      </c>
      <c r="CC207" s="11">
        <v>0.19</v>
      </c>
      <c r="CD207" s="11">
        <v>2.4</v>
      </c>
      <c r="CE207" s="11">
        <v>0.1</v>
      </c>
      <c r="CF207" s="11"/>
      <c r="CG207" s="11"/>
      <c r="CH207" s="11">
        <v>0.6</v>
      </c>
      <c r="CI207" s="11">
        <v>8.9</v>
      </c>
      <c r="CJ207" s="11"/>
      <c r="CK207" s="11"/>
      <c r="CL207" s="11"/>
      <c r="CM207" s="11">
        <v>2.4</v>
      </c>
      <c r="CN207" s="16">
        <v>1.2E-2</v>
      </c>
      <c r="CO207" s="15">
        <f t="shared" si="15"/>
        <v>120</v>
      </c>
      <c r="CP207" s="11"/>
      <c r="CQ207" s="11">
        <v>0.13</v>
      </c>
      <c r="CR207" s="11">
        <v>0.8</v>
      </c>
      <c r="CS207" s="11">
        <v>21</v>
      </c>
      <c r="CT207" s="11">
        <v>0</v>
      </c>
      <c r="CU207" s="11">
        <v>7.19</v>
      </c>
      <c r="CV207" s="11"/>
      <c r="CW207" s="11">
        <v>21.4</v>
      </c>
      <c r="CX207" s="11">
        <v>0.8</v>
      </c>
    </row>
    <row r="208" spans="1:102" ht="12" x14ac:dyDescent="0.15">
      <c r="A208" s="9" t="s">
        <v>85</v>
      </c>
      <c r="B208" s="9" t="s">
        <v>86</v>
      </c>
      <c r="C208" s="9" t="s">
        <v>87</v>
      </c>
      <c r="D208" s="10" t="s">
        <v>384</v>
      </c>
      <c r="E208" s="11">
        <v>748803</v>
      </c>
      <c r="F208" s="11">
        <v>6251746</v>
      </c>
      <c r="G208" s="9" t="s">
        <v>89</v>
      </c>
      <c r="H208" s="12" t="s">
        <v>406</v>
      </c>
      <c r="I208" s="9" t="s">
        <v>90</v>
      </c>
      <c r="J208" s="11">
        <v>1111</v>
      </c>
      <c r="K208" s="9" t="s">
        <v>91</v>
      </c>
      <c r="L208" s="11">
        <v>149.68895048800999</v>
      </c>
      <c r="M208" s="11">
        <v>-33.845277925833301</v>
      </c>
      <c r="N208" s="9" t="s">
        <v>93</v>
      </c>
      <c r="O208" s="9" t="s">
        <v>94</v>
      </c>
      <c r="P208" s="9" t="s">
        <v>109</v>
      </c>
      <c r="Q208" s="9" t="s">
        <v>95</v>
      </c>
      <c r="R208" s="9" t="s">
        <v>110</v>
      </c>
      <c r="S208" s="9" t="s">
        <v>97</v>
      </c>
      <c r="T208" s="9" t="s">
        <v>92</v>
      </c>
      <c r="U208" s="9" t="s">
        <v>92</v>
      </c>
      <c r="V208" s="9" t="s">
        <v>98</v>
      </c>
      <c r="W208" s="9" t="s">
        <v>99</v>
      </c>
      <c r="X208" s="9" t="s">
        <v>100</v>
      </c>
      <c r="Y208" s="9" t="s">
        <v>101</v>
      </c>
      <c r="Z208" s="9" t="s">
        <v>102</v>
      </c>
      <c r="AA208" s="9" t="s">
        <v>103</v>
      </c>
      <c r="AB208" s="9" t="s">
        <v>385</v>
      </c>
      <c r="AC208" s="9" t="s">
        <v>104</v>
      </c>
      <c r="AD208" s="9" t="s">
        <v>105</v>
      </c>
      <c r="AE208" s="9" t="s">
        <v>106</v>
      </c>
      <c r="AF208" s="9" t="s">
        <v>107</v>
      </c>
      <c r="AG208" s="11">
        <v>77</v>
      </c>
      <c r="AH208" s="11">
        <v>1.46</v>
      </c>
      <c r="AI208" s="11">
        <v>5.8</v>
      </c>
      <c r="AJ208" s="11">
        <v>4.4000000000000004</v>
      </c>
      <c r="AK208" s="11">
        <f t="shared" si="12"/>
        <v>4400</v>
      </c>
      <c r="AL208" s="11"/>
      <c r="AM208" s="11">
        <v>181.8</v>
      </c>
      <c r="AN208" s="11">
        <v>0.5</v>
      </c>
      <c r="AO208" s="11">
        <v>0.69</v>
      </c>
      <c r="AP208" s="13">
        <v>0.2</v>
      </c>
      <c r="AQ208" s="13">
        <f t="shared" si="13"/>
        <v>2000</v>
      </c>
      <c r="AR208" s="11">
        <v>0.09</v>
      </c>
      <c r="AS208" s="11">
        <v>37</v>
      </c>
      <c r="AT208" s="11">
        <v>12.8</v>
      </c>
      <c r="AU208" s="11">
        <v>17.899999999999999</v>
      </c>
      <c r="AV208" s="11">
        <v>0.52</v>
      </c>
      <c r="AW208" s="11">
        <v>155.9</v>
      </c>
      <c r="AX208" s="11"/>
      <c r="AY208" s="11"/>
      <c r="AZ208" s="11"/>
      <c r="BA208" s="11">
        <v>1.52</v>
      </c>
      <c r="BB208" s="11">
        <v>4.7</v>
      </c>
      <c r="BC208" s="11"/>
      <c r="BD208" s="11"/>
      <c r="BE208" s="11">
        <v>0.04</v>
      </c>
      <c r="BF208" s="11">
        <v>27</v>
      </c>
      <c r="BG208" s="11"/>
      <c r="BH208" s="11">
        <v>0.04</v>
      </c>
      <c r="BI208" s="13">
        <v>0.06</v>
      </c>
      <c r="BJ208" s="11">
        <v>21.2</v>
      </c>
      <c r="BK208" s="11">
        <v>4</v>
      </c>
      <c r="BL208" s="11"/>
      <c r="BM208" s="11">
        <v>0.2</v>
      </c>
      <c r="BN208" s="11">
        <v>250</v>
      </c>
      <c r="BO208" s="11">
        <v>0.46</v>
      </c>
      <c r="BP208" s="14">
        <v>8.0000000000000002E-3</v>
      </c>
      <c r="BQ208" s="11">
        <v>0.25</v>
      </c>
      <c r="BR208" s="11"/>
      <c r="BS208" s="11">
        <v>4.4000000000000004</v>
      </c>
      <c r="BT208" s="13">
        <v>3.5999999999999997E-2</v>
      </c>
      <c r="BU208" s="13">
        <f t="shared" si="14"/>
        <v>360</v>
      </c>
      <c r="BV208" s="11">
        <v>49.07</v>
      </c>
      <c r="BW208" s="11">
        <v>0</v>
      </c>
      <c r="BX208" s="11"/>
      <c r="BY208" s="11"/>
      <c r="BZ208" s="11">
        <v>11</v>
      </c>
      <c r="CA208" s="11"/>
      <c r="CB208" s="15">
        <v>0.03</v>
      </c>
      <c r="CC208" s="11">
        <v>0.59</v>
      </c>
      <c r="CD208" s="11">
        <v>7.5</v>
      </c>
      <c r="CE208" s="11">
        <v>0.3</v>
      </c>
      <c r="CF208" s="11"/>
      <c r="CG208" s="11"/>
      <c r="CH208" s="11">
        <v>0.5</v>
      </c>
      <c r="CI208" s="11">
        <v>37.700000000000003</v>
      </c>
      <c r="CJ208" s="11"/>
      <c r="CK208" s="11"/>
      <c r="CL208" s="11">
        <v>0.08</v>
      </c>
      <c r="CM208" s="11">
        <v>2.1</v>
      </c>
      <c r="CN208" s="16">
        <v>8.0000000000000002E-3</v>
      </c>
      <c r="CO208" s="15">
        <f t="shared" si="15"/>
        <v>80</v>
      </c>
      <c r="CP208" s="11"/>
      <c r="CQ208" s="11">
        <v>0.1</v>
      </c>
      <c r="CR208" s="11">
        <v>0.8</v>
      </c>
      <c r="CS208" s="11">
        <v>73</v>
      </c>
      <c r="CT208" s="11">
        <v>0.1</v>
      </c>
      <c r="CU208" s="11">
        <v>10.8</v>
      </c>
      <c r="CV208" s="11"/>
      <c r="CW208" s="11">
        <v>53.5</v>
      </c>
      <c r="CX208" s="11">
        <v>1.6</v>
      </c>
    </row>
    <row r="209" spans="1:107" ht="12" x14ac:dyDescent="0.15">
      <c r="A209" s="9" t="s">
        <v>85</v>
      </c>
      <c r="B209" s="9" t="s">
        <v>86</v>
      </c>
      <c r="C209" s="9" t="s">
        <v>87</v>
      </c>
      <c r="D209" s="10" t="s">
        <v>357</v>
      </c>
      <c r="E209" s="11">
        <v>748206</v>
      </c>
      <c r="F209" s="11">
        <v>6251743</v>
      </c>
      <c r="G209" s="9" t="s">
        <v>89</v>
      </c>
      <c r="H209" s="12" t="s">
        <v>406</v>
      </c>
      <c r="I209" s="9" t="s">
        <v>90</v>
      </c>
      <c r="J209" s="11">
        <v>1115</v>
      </c>
      <c r="K209" s="9" t="s">
        <v>91</v>
      </c>
      <c r="L209" s="11">
        <v>149.68250542607501</v>
      </c>
      <c r="M209" s="11">
        <v>-33.84544547422</v>
      </c>
      <c r="N209" s="9" t="s">
        <v>93</v>
      </c>
      <c r="O209" s="9" t="s">
        <v>94</v>
      </c>
      <c r="P209" s="9" t="s">
        <v>109</v>
      </c>
      <c r="Q209" s="9" t="s">
        <v>95</v>
      </c>
      <c r="R209" s="9" t="s">
        <v>110</v>
      </c>
      <c r="S209" s="9" t="s">
        <v>97</v>
      </c>
      <c r="T209" s="9" t="s">
        <v>92</v>
      </c>
      <c r="U209" s="9" t="s">
        <v>92</v>
      </c>
      <c r="V209" s="9" t="s">
        <v>98</v>
      </c>
      <c r="W209" s="9" t="s">
        <v>99</v>
      </c>
      <c r="X209" s="9" t="s">
        <v>100</v>
      </c>
      <c r="Y209" s="9" t="s">
        <v>101</v>
      </c>
      <c r="Z209" s="9" t="s">
        <v>102</v>
      </c>
      <c r="AA209" s="9" t="s">
        <v>103</v>
      </c>
      <c r="AB209" s="9" t="s">
        <v>92</v>
      </c>
      <c r="AC209" s="9" t="s">
        <v>104</v>
      </c>
      <c r="AD209" s="9" t="s">
        <v>105</v>
      </c>
      <c r="AE209" s="9" t="s">
        <v>106</v>
      </c>
      <c r="AF209" s="9" t="s">
        <v>107</v>
      </c>
      <c r="AG209" s="11">
        <v>33</v>
      </c>
      <c r="AH209" s="11">
        <v>1.87</v>
      </c>
      <c r="AI209" s="11">
        <v>2.7</v>
      </c>
      <c r="AJ209" s="11">
        <v>0.7</v>
      </c>
      <c r="AK209" s="11">
        <f t="shared" si="12"/>
        <v>700</v>
      </c>
      <c r="AL209" s="11">
        <v>1</v>
      </c>
      <c r="AM209" s="11">
        <v>64</v>
      </c>
      <c r="AN209" s="11">
        <v>0.5</v>
      </c>
      <c r="AO209" s="11">
        <v>0.38</v>
      </c>
      <c r="AP209" s="13">
        <v>0.05</v>
      </c>
      <c r="AQ209" s="13">
        <f t="shared" si="13"/>
        <v>500</v>
      </c>
      <c r="AR209" s="11">
        <v>0.02</v>
      </c>
      <c r="AS209" s="11">
        <v>37.700000000000003</v>
      </c>
      <c r="AT209" s="11">
        <v>3</v>
      </c>
      <c r="AU209" s="11">
        <v>18</v>
      </c>
      <c r="AV209" s="11">
        <v>2.1800000000000002</v>
      </c>
      <c r="AW209" s="11">
        <v>8.11</v>
      </c>
      <c r="AX209" s="11"/>
      <c r="AY209" s="11"/>
      <c r="AZ209" s="11"/>
      <c r="BA209" s="11">
        <v>1.41</v>
      </c>
      <c r="BB209" s="11">
        <v>5.5</v>
      </c>
      <c r="BC209" s="11"/>
      <c r="BD209" s="11"/>
      <c r="BE209" s="11">
        <v>0.08</v>
      </c>
      <c r="BF209" s="11">
        <v>15</v>
      </c>
      <c r="BG209" s="11"/>
      <c r="BH209" s="11"/>
      <c r="BI209" s="13">
        <v>0.09</v>
      </c>
      <c r="BJ209" s="11">
        <v>16.5</v>
      </c>
      <c r="BK209" s="11">
        <v>8.1</v>
      </c>
      <c r="BL209" s="11"/>
      <c r="BM209" s="11">
        <v>7.0000000000000007E-2</v>
      </c>
      <c r="BN209" s="11">
        <v>163</v>
      </c>
      <c r="BO209" s="11">
        <v>0.39</v>
      </c>
      <c r="BP209" s="14">
        <v>3.0000000000000001E-3</v>
      </c>
      <c r="BQ209" s="11">
        <v>0.44</v>
      </c>
      <c r="BR209" s="11"/>
      <c r="BS209" s="11">
        <v>5.8</v>
      </c>
      <c r="BT209" s="13">
        <v>2.1999999999999999E-2</v>
      </c>
      <c r="BU209" s="13">
        <f t="shared" si="14"/>
        <v>220</v>
      </c>
      <c r="BV209" s="11">
        <v>11.05</v>
      </c>
      <c r="BW209" s="11">
        <v>0</v>
      </c>
      <c r="BX209" s="11"/>
      <c r="BY209" s="11"/>
      <c r="BZ209" s="11">
        <v>28.7</v>
      </c>
      <c r="CA209" s="11"/>
      <c r="CB209" s="15">
        <v>0.01</v>
      </c>
      <c r="CC209" s="11">
        <v>0.82</v>
      </c>
      <c r="CD209" s="11">
        <v>3</v>
      </c>
      <c r="CE209" s="11">
        <v>0.2</v>
      </c>
      <c r="CF209" s="11"/>
      <c r="CG209" s="11"/>
      <c r="CH209" s="11">
        <v>2.2999999999999998</v>
      </c>
      <c r="CI209" s="11">
        <v>7.2</v>
      </c>
      <c r="CJ209" s="11"/>
      <c r="CK209" s="11"/>
      <c r="CL209" s="11"/>
      <c r="CM209" s="11">
        <v>4.5999999999999996</v>
      </c>
      <c r="CN209" s="16">
        <v>8.0000000000000002E-3</v>
      </c>
      <c r="CO209" s="15">
        <f t="shared" si="15"/>
        <v>80</v>
      </c>
      <c r="CP209" s="11"/>
      <c r="CQ209" s="11">
        <v>0.21</v>
      </c>
      <c r="CR209" s="11">
        <v>0.9</v>
      </c>
      <c r="CS209" s="11">
        <v>31</v>
      </c>
      <c r="CT209" s="11">
        <v>0</v>
      </c>
      <c r="CU209" s="11">
        <v>6.51</v>
      </c>
      <c r="CV209" s="11"/>
      <c r="CW209" s="11">
        <v>15.9</v>
      </c>
      <c r="CX209" s="11">
        <v>3.1</v>
      </c>
    </row>
    <row r="210" spans="1:107" ht="12" x14ac:dyDescent="0.15">
      <c r="A210" s="9" t="s">
        <v>85</v>
      </c>
      <c r="B210" s="9" t="s">
        <v>86</v>
      </c>
      <c r="C210" s="9" t="s">
        <v>87</v>
      </c>
      <c r="D210" s="10" t="s">
        <v>278</v>
      </c>
      <c r="E210" s="11">
        <v>748098</v>
      </c>
      <c r="F210" s="11">
        <v>6251936</v>
      </c>
      <c r="G210" s="9" t="s">
        <v>89</v>
      </c>
      <c r="H210" s="12" t="s">
        <v>406</v>
      </c>
      <c r="I210" s="9" t="s">
        <v>90</v>
      </c>
      <c r="J210" s="11">
        <v>1123</v>
      </c>
      <c r="K210" s="9" t="s">
        <v>91</v>
      </c>
      <c r="L210" s="11">
        <v>149.68128497460901</v>
      </c>
      <c r="M210" s="11">
        <v>-33.843732075359597</v>
      </c>
      <c r="N210" s="9" t="s">
        <v>93</v>
      </c>
      <c r="O210" s="9" t="s">
        <v>94</v>
      </c>
      <c r="P210" s="9" t="s">
        <v>109</v>
      </c>
      <c r="Q210" s="9" t="s">
        <v>95</v>
      </c>
      <c r="R210" s="9" t="s">
        <v>110</v>
      </c>
      <c r="S210" s="9" t="s">
        <v>97</v>
      </c>
      <c r="T210" s="9" t="s">
        <v>92</v>
      </c>
      <c r="U210" s="9" t="s">
        <v>92</v>
      </c>
      <c r="V210" s="9" t="s">
        <v>98</v>
      </c>
      <c r="W210" s="9" t="s">
        <v>99</v>
      </c>
      <c r="X210" s="9" t="s">
        <v>100</v>
      </c>
      <c r="Y210" s="9" t="s">
        <v>101</v>
      </c>
      <c r="Z210" s="9" t="s">
        <v>102</v>
      </c>
      <c r="AA210" s="9" t="s">
        <v>103</v>
      </c>
      <c r="AB210" s="9" t="s">
        <v>279</v>
      </c>
      <c r="AC210" s="9" t="s">
        <v>104</v>
      </c>
      <c r="AD210" s="9" t="s">
        <v>105</v>
      </c>
      <c r="AE210" s="9" t="s">
        <v>106</v>
      </c>
      <c r="AF210" s="9" t="s">
        <v>107</v>
      </c>
      <c r="AG210" s="11">
        <v>26</v>
      </c>
      <c r="AH210" s="11">
        <v>1.85</v>
      </c>
      <c r="AI210" s="11">
        <v>2.6</v>
      </c>
      <c r="AJ210" s="11">
        <v>0.7</v>
      </c>
      <c r="AK210" s="11">
        <f t="shared" si="12"/>
        <v>700</v>
      </c>
      <c r="AL210" s="11">
        <v>1</v>
      </c>
      <c r="AM210" s="11">
        <v>95.9</v>
      </c>
      <c r="AN210" s="11">
        <v>0.6</v>
      </c>
      <c r="AO210" s="11">
        <v>0.19</v>
      </c>
      <c r="AP210" s="13">
        <v>0.11</v>
      </c>
      <c r="AQ210" s="13">
        <f t="shared" si="13"/>
        <v>1100</v>
      </c>
      <c r="AR210" s="11">
        <v>0.04</v>
      </c>
      <c r="AS210" s="11">
        <v>46.6</v>
      </c>
      <c r="AT210" s="11">
        <v>3.1</v>
      </c>
      <c r="AU210" s="11">
        <v>20.8</v>
      </c>
      <c r="AV210" s="11">
        <v>1.43</v>
      </c>
      <c r="AW210" s="11">
        <v>15.56</v>
      </c>
      <c r="AX210" s="11"/>
      <c r="AY210" s="11"/>
      <c r="AZ210" s="11"/>
      <c r="BA210" s="11">
        <v>1.68</v>
      </c>
      <c r="BB210" s="11">
        <v>5</v>
      </c>
      <c r="BC210" s="11"/>
      <c r="BD210" s="11"/>
      <c r="BE210" s="11">
        <v>0.06</v>
      </c>
      <c r="BF210" s="11">
        <v>34</v>
      </c>
      <c r="BG210" s="11"/>
      <c r="BH210" s="11"/>
      <c r="BI210" s="13">
        <v>0.17</v>
      </c>
      <c r="BJ210" s="11">
        <v>22</v>
      </c>
      <c r="BK210" s="11">
        <v>9.1999999999999993</v>
      </c>
      <c r="BL210" s="11"/>
      <c r="BM210" s="11">
        <v>0.1</v>
      </c>
      <c r="BN210" s="11">
        <v>230</v>
      </c>
      <c r="BO210" s="11">
        <v>0.34</v>
      </c>
      <c r="BP210" s="14">
        <v>4.0000000000000001E-3</v>
      </c>
      <c r="BQ210" s="11">
        <v>0.54</v>
      </c>
      <c r="BR210" s="11"/>
      <c r="BS210" s="11">
        <v>6.6</v>
      </c>
      <c r="BT210" s="13">
        <v>4.8000000000000001E-2</v>
      </c>
      <c r="BU210" s="13">
        <f t="shared" si="14"/>
        <v>480</v>
      </c>
      <c r="BV210" s="11">
        <v>12.33</v>
      </c>
      <c r="BW210" s="11">
        <v>0</v>
      </c>
      <c r="BX210" s="11"/>
      <c r="BY210" s="11"/>
      <c r="BZ210" s="11">
        <v>22.2</v>
      </c>
      <c r="CA210" s="11"/>
      <c r="CB210" s="15">
        <v>0.02</v>
      </c>
      <c r="CC210" s="11">
        <v>0.71</v>
      </c>
      <c r="CD210" s="11">
        <v>2.8</v>
      </c>
      <c r="CE210" s="11">
        <v>0.2</v>
      </c>
      <c r="CF210" s="11"/>
      <c r="CG210" s="11"/>
      <c r="CH210" s="11">
        <v>1</v>
      </c>
      <c r="CI210" s="11">
        <v>13.8</v>
      </c>
      <c r="CJ210" s="11"/>
      <c r="CK210" s="11"/>
      <c r="CL210" s="11"/>
      <c r="CM210" s="11">
        <v>5.8</v>
      </c>
      <c r="CN210" s="16">
        <v>8.0000000000000002E-3</v>
      </c>
      <c r="CO210" s="15">
        <f t="shared" si="15"/>
        <v>80</v>
      </c>
      <c r="CP210" s="11"/>
      <c r="CQ210" s="11">
        <v>0.14000000000000001</v>
      </c>
      <c r="CR210" s="11">
        <v>1.3</v>
      </c>
      <c r="CS210" s="11">
        <v>31</v>
      </c>
      <c r="CT210" s="11">
        <v>0.1</v>
      </c>
      <c r="CU210" s="11">
        <v>3.32</v>
      </c>
      <c r="CV210" s="11"/>
      <c r="CW210" s="11">
        <v>33.4</v>
      </c>
      <c r="CX210" s="11">
        <v>3.1</v>
      </c>
    </row>
    <row r="211" spans="1:107" ht="12" x14ac:dyDescent="0.15">
      <c r="A211" s="9" t="s">
        <v>85</v>
      </c>
      <c r="B211" s="9" t="s">
        <v>86</v>
      </c>
      <c r="C211" s="9" t="s">
        <v>87</v>
      </c>
      <c r="D211" s="10" t="s">
        <v>275</v>
      </c>
      <c r="E211" s="11">
        <v>747904</v>
      </c>
      <c r="F211" s="11">
        <v>6251942</v>
      </c>
      <c r="G211" s="9" t="s">
        <v>89</v>
      </c>
      <c r="H211" s="12" t="s">
        <v>406</v>
      </c>
      <c r="I211" s="9" t="s">
        <v>90</v>
      </c>
      <c r="J211" s="11">
        <v>1109</v>
      </c>
      <c r="K211" s="9" t="s">
        <v>91</v>
      </c>
      <c r="L211" s="11">
        <v>149.679188665818</v>
      </c>
      <c r="M211" s="11">
        <v>-33.843723587993303</v>
      </c>
      <c r="N211" s="9" t="s">
        <v>93</v>
      </c>
      <c r="O211" s="9" t="s">
        <v>94</v>
      </c>
      <c r="P211" s="9">
        <v>155</v>
      </c>
      <c r="Q211" s="9" t="s">
        <v>95</v>
      </c>
      <c r="R211" s="9" t="s">
        <v>110</v>
      </c>
      <c r="S211" s="9" t="s">
        <v>97</v>
      </c>
      <c r="T211" s="9" t="s">
        <v>92</v>
      </c>
      <c r="U211" s="9" t="s">
        <v>92</v>
      </c>
      <c r="V211" s="9" t="s">
        <v>98</v>
      </c>
      <c r="W211" s="9" t="s">
        <v>99</v>
      </c>
      <c r="X211" s="9" t="s">
        <v>100</v>
      </c>
      <c r="Y211" s="9" t="s">
        <v>101</v>
      </c>
      <c r="Z211" s="9" t="s">
        <v>102</v>
      </c>
      <c r="AA211" s="9" t="s">
        <v>103</v>
      </c>
      <c r="AB211" s="9" t="s">
        <v>92</v>
      </c>
      <c r="AC211" s="9" t="s">
        <v>104</v>
      </c>
      <c r="AD211" s="9" t="s">
        <v>105</v>
      </c>
      <c r="AE211" s="9" t="s">
        <v>106</v>
      </c>
      <c r="AF211" s="9" t="s">
        <v>107</v>
      </c>
      <c r="AG211" s="11">
        <v>22</v>
      </c>
      <c r="AH211" s="11">
        <v>0.91</v>
      </c>
      <c r="AI211" s="11">
        <v>0.8</v>
      </c>
      <c r="AJ211" s="11">
        <v>1.2</v>
      </c>
      <c r="AK211" s="11">
        <f t="shared" si="12"/>
        <v>1200</v>
      </c>
      <c r="AL211" s="11"/>
      <c r="AM211" s="11">
        <v>49.3</v>
      </c>
      <c r="AN211" s="11">
        <v>0.3</v>
      </c>
      <c r="AO211" s="11">
        <v>0.22</v>
      </c>
      <c r="AP211" s="13">
        <v>0.03</v>
      </c>
      <c r="AQ211" s="13">
        <f t="shared" si="13"/>
        <v>300</v>
      </c>
      <c r="AR211" s="11">
        <v>0.04</v>
      </c>
      <c r="AS211" s="11">
        <v>26.6</v>
      </c>
      <c r="AT211" s="11">
        <v>1.7</v>
      </c>
      <c r="AU211" s="11">
        <v>9.1999999999999993</v>
      </c>
      <c r="AV211" s="11">
        <v>1.17</v>
      </c>
      <c r="AW211" s="11">
        <v>7.99</v>
      </c>
      <c r="AX211" s="11"/>
      <c r="AY211" s="11"/>
      <c r="AZ211" s="11"/>
      <c r="BA211" s="11">
        <v>0.98</v>
      </c>
      <c r="BB211" s="11">
        <v>2.4</v>
      </c>
      <c r="BC211" s="11"/>
      <c r="BD211" s="11"/>
      <c r="BE211" s="11">
        <v>0.03</v>
      </c>
      <c r="BF211" s="11">
        <v>21</v>
      </c>
      <c r="BG211" s="11"/>
      <c r="BH211" s="11">
        <v>0.03</v>
      </c>
      <c r="BI211" s="13">
        <v>7.0000000000000007E-2</v>
      </c>
      <c r="BJ211" s="11">
        <v>12</v>
      </c>
      <c r="BK211" s="11">
        <v>5.9</v>
      </c>
      <c r="BL211" s="11"/>
      <c r="BM211" s="11">
        <v>0.04</v>
      </c>
      <c r="BN211" s="11">
        <v>55</v>
      </c>
      <c r="BO211" s="11">
        <v>0.28999999999999998</v>
      </c>
      <c r="BP211" s="14">
        <v>4.0000000000000001E-3</v>
      </c>
      <c r="BQ211" s="11">
        <v>0.21</v>
      </c>
      <c r="BR211" s="11"/>
      <c r="BS211" s="11">
        <v>2.8</v>
      </c>
      <c r="BT211" s="13">
        <v>1.6E-2</v>
      </c>
      <c r="BU211" s="13">
        <f t="shared" si="14"/>
        <v>160</v>
      </c>
      <c r="BV211" s="11">
        <v>10.71</v>
      </c>
      <c r="BW211" s="11">
        <v>0</v>
      </c>
      <c r="BX211" s="11"/>
      <c r="BY211" s="11"/>
      <c r="BZ211" s="11">
        <v>13.3</v>
      </c>
      <c r="CA211" s="11"/>
      <c r="CB211" s="15">
        <v>0.01</v>
      </c>
      <c r="CC211" s="11">
        <v>0.16</v>
      </c>
      <c r="CD211" s="11">
        <v>1.1000000000000001</v>
      </c>
      <c r="CE211" s="11"/>
      <c r="CF211" s="11"/>
      <c r="CG211" s="11"/>
      <c r="CH211" s="11">
        <v>0.5</v>
      </c>
      <c r="CI211" s="11">
        <v>7.3</v>
      </c>
      <c r="CJ211" s="11"/>
      <c r="CK211" s="11"/>
      <c r="CL211" s="11">
        <v>0.02</v>
      </c>
      <c r="CM211" s="11">
        <v>3.5</v>
      </c>
      <c r="CN211" s="16">
        <v>3.0000000000000001E-3</v>
      </c>
      <c r="CO211" s="15">
        <f t="shared" si="15"/>
        <v>30</v>
      </c>
      <c r="CP211" s="11"/>
      <c r="CQ211" s="11">
        <v>0.08</v>
      </c>
      <c r="CR211" s="11">
        <v>0.5</v>
      </c>
      <c r="CS211" s="11">
        <v>16</v>
      </c>
      <c r="CT211" s="11">
        <v>0</v>
      </c>
      <c r="CU211" s="11">
        <v>2.15</v>
      </c>
      <c r="CV211" s="11"/>
      <c r="CW211" s="11">
        <v>23.2</v>
      </c>
      <c r="CX211" s="11">
        <v>1.1000000000000001</v>
      </c>
    </row>
    <row r="212" spans="1:107" ht="12" x14ac:dyDescent="0.15">
      <c r="A212" s="9" t="s">
        <v>85</v>
      </c>
      <c r="B212" s="9" t="s">
        <v>86</v>
      </c>
      <c r="C212" s="9" t="s">
        <v>87</v>
      </c>
      <c r="D212" s="10" t="s">
        <v>285</v>
      </c>
      <c r="E212" s="11">
        <v>747695</v>
      </c>
      <c r="F212" s="11">
        <v>6251952</v>
      </c>
      <c r="G212" s="9" t="s">
        <v>89</v>
      </c>
      <c r="H212" s="12" t="s">
        <v>406</v>
      </c>
      <c r="I212" s="9" t="s">
        <v>90</v>
      </c>
      <c r="J212" s="11">
        <v>1090</v>
      </c>
      <c r="K212" s="9" t="s">
        <v>91</v>
      </c>
      <c r="L212" s="11">
        <v>149.67692927480999</v>
      </c>
      <c r="M212" s="11">
        <v>-33.843682546877403</v>
      </c>
      <c r="N212" s="9" t="s">
        <v>93</v>
      </c>
      <c r="O212" s="9" t="s">
        <v>94</v>
      </c>
      <c r="P212" s="9" t="s">
        <v>109</v>
      </c>
      <c r="Q212" s="9" t="s">
        <v>95</v>
      </c>
      <c r="R212" s="9" t="s">
        <v>110</v>
      </c>
      <c r="S212" s="9" t="s">
        <v>97</v>
      </c>
      <c r="T212" s="9" t="s">
        <v>92</v>
      </c>
      <c r="U212" s="9" t="s">
        <v>92</v>
      </c>
      <c r="V212" s="9" t="s">
        <v>98</v>
      </c>
      <c r="W212" s="9" t="s">
        <v>99</v>
      </c>
      <c r="X212" s="9" t="s">
        <v>100</v>
      </c>
      <c r="Y212" s="9" t="s">
        <v>101</v>
      </c>
      <c r="Z212" s="9" t="s">
        <v>102</v>
      </c>
      <c r="AA212" s="9" t="s">
        <v>103</v>
      </c>
      <c r="AB212" s="9" t="s">
        <v>286</v>
      </c>
      <c r="AC212" s="9" t="s">
        <v>104</v>
      </c>
      <c r="AD212" s="9" t="s">
        <v>105</v>
      </c>
      <c r="AE212" s="9" t="s">
        <v>106</v>
      </c>
      <c r="AF212" s="9" t="s">
        <v>107</v>
      </c>
      <c r="AG212" s="11">
        <v>33</v>
      </c>
      <c r="AH212" s="11">
        <v>0.56000000000000005</v>
      </c>
      <c r="AI212" s="11">
        <v>0.7</v>
      </c>
      <c r="AJ212" s="11">
        <v>1</v>
      </c>
      <c r="AK212" s="11">
        <f t="shared" si="12"/>
        <v>1000</v>
      </c>
      <c r="AL212" s="11"/>
      <c r="AM212" s="11">
        <v>64.900000000000006</v>
      </c>
      <c r="AN212" s="11">
        <v>0.3</v>
      </c>
      <c r="AO212" s="11">
        <v>0.16</v>
      </c>
      <c r="AP212" s="13">
        <v>0.06</v>
      </c>
      <c r="AQ212" s="13">
        <f t="shared" si="13"/>
        <v>600</v>
      </c>
      <c r="AR212" s="11">
        <v>0.04</v>
      </c>
      <c r="AS212" s="11">
        <v>24.8</v>
      </c>
      <c r="AT212" s="11">
        <v>1.6</v>
      </c>
      <c r="AU212" s="11">
        <v>8.3000000000000007</v>
      </c>
      <c r="AV212" s="11">
        <v>0.59</v>
      </c>
      <c r="AW212" s="11">
        <v>7.59</v>
      </c>
      <c r="AX212" s="11"/>
      <c r="AY212" s="11"/>
      <c r="AZ212" s="11"/>
      <c r="BA212" s="11">
        <v>0.5</v>
      </c>
      <c r="BB212" s="11">
        <v>1.6</v>
      </c>
      <c r="BC212" s="11"/>
      <c r="BD212" s="11"/>
      <c r="BE212" s="11"/>
      <c r="BF212" s="11">
        <v>27</v>
      </c>
      <c r="BG212" s="11"/>
      <c r="BH212" s="11"/>
      <c r="BI212" s="13">
        <v>0.08</v>
      </c>
      <c r="BJ212" s="11">
        <v>12.2</v>
      </c>
      <c r="BK212" s="11">
        <v>3</v>
      </c>
      <c r="BL212" s="11"/>
      <c r="BM212" s="11">
        <v>0.03</v>
      </c>
      <c r="BN212" s="11">
        <v>492</v>
      </c>
      <c r="BO212" s="11">
        <v>0.18</v>
      </c>
      <c r="BP212" s="14">
        <v>3.0000000000000001E-3</v>
      </c>
      <c r="BQ212" s="11">
        <v>0.22</v>
      </c>
      <c r="BR212" s="11"/>
      <c r="BS212" s="11">
        <v>3.2</v>
      </c>
      <c r="BT212" s="13">
        <v>1.7999999999999999E-2</v>
      </c>
      <c r="BU212" s="13">
        <f t="shared" si="14"/>
        <v>180</v>
      </c>
      <c r="BV212" s="11">
        <v>8.49</v>
      </c>
      <c r="BW212" s="11">
        <v>0</v>
      </c>
      <c r="BX212" s="11"/>
      <c r="BY212" s="11"/>
      <c r="BZ212" s="11">
        <v>13.4</v>
      </c>
      <c r="CA212" s="11"/>
      <c r="CB212" s="15">
        <v>0.01</v>
      </c>
      <c r="CC212" s="11">
        <v>0.1</v>
      </c>
      <c r="CD212" s="11">
        <v>1</v>
      </c>
      <c r="CE212" s="11"/>
      <c r="CF212" s="11"/>
      <c r="CG212" s="11"/>
      <c r="CH212" s="11">
        <v>0.3</v>
      </c>
      <c r="CI212" s="11">
        <v>12.9</v>
      </c>
      <c r="CJ212" s="11"/>
      <c r="CK212" s="11"/>
      <c r="CL212" s="11"/>
      <c r="CM212" s="11">
        <v>2</v>
      </c>
      <c r="CN212" s="16">
        <v>4.0000000000000001E-3</v>
      </c>
      <c r="CO212" s="15">
        <f t="shared" si="15"/>
        <v>40</v>
      </c>
      <c r="CP212" s="11"/>
      <c r="CQ212" s="11">
        <v>7.0000000000000007E-2</v>
      </c>
      <c r="CR212" s="11">
        <v>0.4</v>
      </c>
      <c r="CS212" s="11">
        <v>10</v>
      </c>
      <c r="CT212" s="11">
        <v>0</v>
      </c>
      <c r="CU212" s="11">
        <v>2.66</v>
      </c>
      <c r="CV212" s="11"/>
      <c r="CW212" s="11">
        <v>11.2</v>
      </c>
      <c r="CX212" s="11">
        <v>0.5</v>
      </c>
    </row>
    <row r="213" spans="1:107" ht="12" x14ac:dyDescent="0.15">
      <c r="A213" s="9" t="s">
        <v>85</v>
      </c>
      <c r="B213" s="9" t="s">
        <v>86</v>
      </c>
      <c r="C213" s="9" t="s">
        <v>87</v>
      </c>
      <c r="D213" s="10" t="s">
        <v>381</v>
      </c>
      <c r="E213" s="11">
        <v>747589</v>
      </c>
      <c r="F213" s="11">
        <v>6252160</v>
      </c>
      <c r="G213" s="9" t="s">
        <v>89</v>
      </c>
      <c r="H213" s="12" t="s">
        <v>406</v>
      </c>
      <c r="I213" s="9" t="s">
        <v>90</v>
      </c>
      <c r="J213" s="11">
        <v>1093</v>
      </c>
      <c r="K213" s="9" t="s">
        <v>91</v>
      </c>
      <c r="L213" s="11">
        <v>149.67572633710199</v>
      </c>
      <c r="M213" s="11">
        <v>-33.841833477406603</v>
      </c>
      <c r="N213" s="9" t="s">
        <v>93</v>
      </c>
      <c r="O213" s="9" t="s">
        <v>94</v>
      </c>
      <c r="P213" s="9">
        <v>55</v>
      </c>
      <c r="Q213" s="9" t="s">
        <v>95</v>
      </c>
      <c r="R213" s="9" t="s">
        <v>110</v>
      </c>
      <c r="S213" s="9" t="s">
        <v>97</v>
      </c>
      <c r="T213" s="9" t="s">
        <v>92</v>
      </c>
      <c r="U213" s="9" t="s">
        <v>92</v>
      </c>
      <c r="V213" s="9" t="s">
        <v>98</v>
      </c>
      <c r="W213" s="9" t="s">
        <v>99</v>
      </c>
      <c r="X213" s="9" t="s">
        <v>100</v>
      </c>
      <c r="Y213" s="9" t="s">
        <v>101</v>
      </c>
      <c r="Z213" s="9" t="s">
        <v>102</v>
      </c>
      <c r="AA213" s="9" t="s">
        <v>103</v>
      </c>
      <c r="AB213" s="9" t="s">
        <v>92</v>
      </c>
      <c r="AC213" s="9" t="s">
        <v>104</v>
      </c>
      <c r="AD213" s="9" t="s">
        <v>105</v>
      </c>
      <c r="AE213" s="9" t="s">
        <v>106</v>
      </c>
      <c r="AF213" s="9" t="s">
        <v>107</v>
      </c>
      <c r="AG213" s="11">
        <v>26</v>
      </c>
      <c r="AH213" s="11">
        <v>0.9</v>
      </c>
      <c r="AI213" s="11">
        <v>0.3</v>
      </c>
      <c r="AJ213" s="11"/>
      <c r="AK213" s="11">
        <f t="shared" si="12"/>
        <v>0</v>
      </c>
      <c r="AL213" s="11"/>
      <c r="AM213" s="11">
        <v>64.3</v>
      </c>
      <c r="AN213" s="11">
        <v>0.4</v>
      </c>
      <c r="AO213" s="11">
        <v>0.13</v>
      </c>
      <c r="AP213" s="13">
        <v>0.02</v>
      </c>
      <c r="AQ213" s="13">
        <f t="shared" si="13"/>
        <v>200</v>
      </c>
      <c r="AR213" s="11"/>
      <c r="AS213" s="11">
        <v>33</v>
      </c>
      <c r="AT213" s="11">
        <v>2.2000000000000002</v>
      </c>
      <c r="AU213" s="11">
        <v>10.7</v>
      </c>
      <c r="AV213" s="11">
        <v>1.3</v>
      </c>
      <c r="AW213" s="11">
        <v>5.87</v>
      </c>
      <c r="AX213" s="11"/>
      <c r="AY213" s="11"/>
      <c r="AZ213" s="11"/>
      <c r="BA213" s="11">
        <v>0.86</v>
      </c>
      <c r="BB213" s="11">
        <v>2.6</v>
      </c>
      <c r="BC213" s="11"/>
      <c r="BD213" s="11"/>
      <c r="BE213" s="11"/>
      <c r="BF213" s="11">
        <v>19</v>
      </c>
      <c r="BG213" s="11"/>
      <c r="BH213" s="11"/>
      <c r="BI213" s="13">
        <v>7.0000000000000007E-2</v>
      </c>
      <c r="BJ213" s="11">
        <v>15.3</v>
      </c>
      <c r="BK213" s="11">
        <v>4.4000000000000004</v>
      </c>
      <c r="BL213" s="11"/>
      <c r="BM213" s="11">
        <v>0.04</v>
      </c>
      <c r="BN213" s="11">
        <v>354</v>
      </c>
      <c r="BO213" s="11">
        <v>0.25</v>
      </c>
      <c r="BP213" s="14">
        <v>3.0000000000000001E-3</v>
      </c>
      <c r="BQ213" s="11">
        <v>0.27</v>
      </c>
      <c r="BR213" s="11"/>
      <c r="BS213" s="11">
        <v>3.9</v>
      </c>
      <c r="BT213" s="13">
        <v>1.2999999999999999E-2</v>
      </c>
      <c r="BU213" s="13">
        <f t="shared" si="14"/>
        <v>130</v>
      </c>
      <c r="BV213" s="11">
        <v>7.33</v>
      </c>
      <c r="BW213" s="11">
        <v>0</v>
      </c>
      <c r="BX213" s="11"/>
      <c r="BY213" s="11"/>
      <c r="BZ213" s="11">
        <v>21</v>
      </c>
      <c r="CA213" s="11"/>
      <c r="CB213" s="15"/>
      <c r="CC213" s="11">
        <v>0.1</v>
      </c>
      <c r="CD213" s="11">
        <v>1.8</v>
      </c>
      <c r="CE213" s="11"/>
      <c r="CF213" s="11"/>
      <c r="CG213" s="11"/>
      <c r="CH213" s="11">
        <v>0.5</v>
      </c>
      <c r="CI213" s="11">
        <v>5.3</v>
      </c>
      <c r="CJ213" s="11"/>
      <c r="CK213" s="11"/>
      <c r="CL213" s="11"/>
      <c r="CM213" s="11">
        <v>3.4</v>
      </c>
      <c r="CN213" s="16">
        <v>8.0000000000000002E-3</v>
      </c>
      <c r="CO213" s="15">
        <f t="shared" si="15"/>
        <v>80</v>
      </c>
      <c r="CP213" s="11"/>
      <c r="CQ213" s="11">
        <v>0.11</v>
      </c>
      <c r="CR213" s="11">
        <v>0.5</v>
      </c>
      <c r="CS213" s="11">
        <v>20</v>
      </c>
      <c r="CT213" s="11">
        <v>0</v>
      </c>
      <c r="CU213" s="11">
        <v>5.82</v>
      </c>
      <c r="CV213" s="11"/>
      <c r="CW213" s="11">
        <v>12.1</v>
      </c>
      <c r="CX213" s="11">
        <v>0.8</v>
      </c>
    </row>
    <row r="214" spans="1:107" ht="12" x14ac:dyDescent="0.15">
      <c r="A214" s="9" t="s">
        <v>85</v>
      </c>
      <c r="B214" s="9" t="s">
        <v>86</v>
      </c>
      <c r="C214" s="9" t="s">
        <v>87</v>
      </c>
      <c r="D214" s="10" t="s">
        <v>293</v>
      </c>
      <c r="E214" s="11">
        <v>747805</v>
      </c>
      <c r="F214" s="11">
        <v>6252147</v>
      </c>
      <c r="G214" s="9" t="s">
        <v>89</v>
      </c>
      <c r="H214" s="12" t="s">
        <v>406</v>
      </c>
      <c r="I214" s="9" t="s">
        <v>90</v>
      </c>
      <c r="J214" s="11">
        <v>1109</v>
      </c>
      <c r="K214" s="9" t="s">
        <v>91</v>
      </c>
      <c r="L214" s="11">
        <v>149.67806210158801</v>
      </c>
      <c r="M214" s="11">
        <v>-33.841899928036199</v>
      </c>
      <c r="N214" s="9" t="s">
        <v>93</v>
      </c>
      <c r="O214" s="9" t="s">
        <v>94</v>
      </c>
      <c r="P214" s="9">
        <v>155</v>
      </c>
      <c r="Q214" s="9" t="s">
        <v>95</v>
      </c>
      <c r="R214" s="9" t="s">
        <v>110</v>
      </c>
      <c r="S214" s="9" t="s">
        <v>97</v>
      </c>
      <c r="T214" s="9" t="s">
        <v>92</v>
      </c>
      <c r="U214" s="9" t="s">
        <v>92</v>
      </c>
      <c r="V214" s="9" t="s">
        <v>98</v>
      </c>
      <c r="W214" s="9" t="s">
        <v>99</v>
      </c>
      <c r="X214" s="9" t="s">
        <v>100</v>
      </c>
      <c r="Y214" s="9" t="s">
        <v>101</v>
      </c>
      <c r="Z214" s="9" t="s">
        <v>102</v>
      </c>
      <c r="AA214" s="9" t="s">
        <v>103</v>
      </c>
      <c r="AB214" s="9" t="s">
        <v>92</v>
      </c>
      <c r="AC214" s="9" t="s">
        <v>104</v>
      </c>
      <c r="AD214" s="9" t="s">
        <v>105</v>
      </c>
      <c r="AE214" s="9" t="s">
        <v>106</v>
      </c>
      <c r="AF214" s="9" t="s">
        <v>107</v>
      </c>
      <c r="AG214" s="11">
        <v>46</v>
      </c>
      <c r="AH214" s="11">
        <v>1.79</v>
      </c>
      <c r="AI214" s="11">
        <v>3.6</v>
      </c>
      <c r="AJ214" s="11">
        <v>1.4</v>
      </c>
      <c r="AK214" s="11">
        <f t="shared" si="12"/>
        <v>1400</v>
      </c>
      <c r="AL214" s="11"/>
      <c r="AM214" s="11">
        <v>75.3</v>
      </c>
      <c r="AN214" s="11">
        <v>0.4</v>
      </c>
      <c r="AO214" s="11">
        <v>0.23</v>
      </c>
      <c r="AP214" s="13">
        <v>0.02</v>
      </c>
      <c r="AQ214" s="13">
        <f t="shared" si="13"/>
        <v>200</v>
      </c>
      <c r="AR214" s="11">
        <v>0.02</v>
      </c>
      <c r="AS214" s="11">
        <v>39.9</v>
      </c>
      <c r="AT214" s="11">
        <v>3.9</v>
      </c>
      <c r="AU214" s="11">
        <v>17.899999999999999</v>
      </c>
      <c r="AV214" s="11">
        <v>1.45</v>
      </c>
      <c r="AW214" s="11">
        <v>19.55</v>
      </c>
      <c r="AX214" s="11"/>
      <c r="AY214" s="11"/>
      <c r="AZ214" s="11"/>
      <c r="BA214" s="11">
        <v>1.75</v>
      </c>
      <c r="BB214" s="11">
        <v>4.7</v>
      </c>
      <c r="BC214" s="11"/>
      <c r="BD214" s="11"/>
      <c r="BE214" s="11">
        <v>0.06</v>
      </c>
      <c r="BF214" s="11">
        <v>29</v>
      </c>
      <c r="BG214" s="11"/>
      <c r="BH214" s="11">
        <v>0.03</v>
      </c>
      <c r="BI214" s="13">
        <v>0.13</v>
      </c>
      <c r="BJ214" s="11">
        <v>14.5</v>
      </c>
      <c r="BK214" s="11">
        <v>7.3</v>
      </c>
      <c r="BL214" s="11"/>
      <c r="BM214" s="11">
        <v>0.06</v>
      </c>
      <c r="BN214" s="11">
        <v>402</v>
      </c>
      <c r="BO214" s="11">
        <v>0.42</v>
      </c>
      <c r="BP214" s="14">
        <v>4.0000000000000001E-3</v>
      </c>
      <c r="BQ214" s="11">
        <v>0.35</v>
      </c>
      <c r="BR214" s="11"/>
      <c r="BS214" s="11">
        <v>7.4</v>
      </c>
      <c r="BT214" s="13">
        <v>2.1000000000000001E-2</v>
      </c>
      <c r="BU214" s="13">
        <f t="shared" si="14"/>
        <v>210</v>
      </c>
      <c r="BV214" s="11">
        <v>11.84</v>
      </c>
      <c r="BW214" s="11">
        <v>0</v>
      </c>
      <c r="BX214" s="11"/>
      <c r="BY214" s="11"/>
      <c r="BZ214" s="11">
        <v>24.3</v>
      </c>
      <c r="CA214" s="11"/>
      <c r="CB214" s="15">
        <v>0.01</v>
      </c>
      <c r="CC214" s="11">
        <v>0.26</v>
      </c>
      <c r="CD214" s="11">
        <v>3</v>
      </c>
      <c r="CE214" s="11">
        <v>0.2</v>
      </c>
      <c r="CF214" s="11"/>
      <c r="CG214" s="11"/>
      <c r="CH214" s="11">
        <v>0.8</v>
      </c>
      <c r="CI214" s="11">
        <v>8.1</v>
      </c>
      <c r="CJ214" s="11"/>
      <c r="CK214" s="11"/>
      <c r="CL214" s="11"/>
      <c r="CM214" s="11">
        <v>5.2</v>
      </c>
      <c r="CN214" s="16">
        <v>5.0000000000000001E-3</v>
      </c>
      <c r="CO214" s="15">
        <f t="shared" si="15"/>
        <v>50</v>
      </c>
      <c r="CP214" s="11"/>
      <c r="CQ214" s="11">
        <v>0.14000000000000001</v>
      </c>
      <c r="CR214" s="11">
        <v>0.7</v>
      </c>
      <c r="CS214" s="11">
        <v>31</v>
      </c>
      <c r="CT214" s="11">
        <v>0</v>
      </c>
      <c r="CU214" s="11">
        <v>4.3499999999999996</v>
      </c>
      <c r="CV214" s="11"/>
      <c r="CW214" s="11">
        <v>20</v>
      </c>
      <c r="CX214" s="11">
        <v>2.9</v>
      </c>
    </row>
    <row r="215" spans="1:107" ht="12" x14ac:dyDescent="0.15">
      <c r="A215" s="9" t="s">
        <v>85</v>
      </c>
      <c r="B215" s="9" t="s">
        <v>86</v>
      </c>
      <c r="C215" s="9" t="s">
        <v>87</v>
      </c>
      <c r="D215" s="10" t="s">
        <v>283</v>
      </c>
      <c r="E215" s="11">
        <v>748004</v>
      </c>
      <c r="F215" s="11">
        <v>6252158</v>
      </c>
      <c r="G215" s="9" t="s">
        <v>89</v>
      </c>
      <c r="H215" s="12" t="s">
        <v>406</v>
      </c>
      <c r="I215" s="9" t="s">
        <v>90</v>
      </c>
      <c r="J215" s="11">
        <v>1125</v>
      </c>
      <c r="K215" s="9" t="s">
        <v>91</v>
      </c>
      <c r="L215" s="11">
        <v>149.68020756582999</v>
      </c>
      <c r="M215" s="11">
        <v>-33.841754105070997</v>
      </c>
      <c r="N215" s="9" t="s">
        <v>93</v>
      </c>
      <c r="O215" s="9" t="s">
        <v>94</v>
      </c>
      <c r="P215" s="9" t="s">
        <v>109</v>
      </c>
      <c r="Q215" s="9" t="s">
        <v>95</v>
      </c>
      <c r="R215" s="9" t="s">
        <v>110</v>
      </c>
      <c r="S215" s="9" t="s">
        <v>97</v>
      </c>
      <c r="T215" s="9" t="s">
        <v>92</v>
      </c>
      <c r="U215" s="9" t="s">
        <v>92</v>
      </c>
      <c r="V215" s="9" t="s">
        <v>98</v>
      </c>
      <c r="W215" s="9" t="s">
        <v>99</v>
      </c>
      <c r="X215" s="9" t="s">
        <v>100</v>
      </c>
      <c r="Y215" s="9" t="s">
        <v>101</v>
      </c>
      <c r="Z215" s="9" t="s">
        <v>102</v>
      </c>
      <c r="AA215" s="9" t="s">
        <v>103</v>
      </c>
      <c r="AB215" s="9" t="s">
        <v>182</v>
      </c>
      <c r="AC215" s="9" t="s">
        <v>104</v>
      </c>
      <c r="AD215" s="9" t="s">
        <v>105</v>
      </c>
      <c r="AE215" s="9" t="s">
        <v>106</v>
      </c>
      <c r="AF215" s="9" t="s">
        <v>107</v>
      </c>
      <c r="AG215" s="11">
        <v>28</v>
      </c>
      <c r="AH215" s="11">
        <v>2.57</v>
      </c>
      <c r="AI215" s="11">
        <v>7</v>
      </c>
      <c r="AJ215" s="11">
        <v>0.7</v>
      </c>
      <c r="AK215" s="11">
        <f t="shared" si="12"/>
        <v>700</v>
      </c>
      <c r="AL215" s="11"/>
      <c r="AM215" s="11">
        <v>102.6</v>
      </c>
      <c r="AN215" s="11">
        <v>0.7</v>
      </c>
      <c r="AO215" s="11">
        <v>0.27</v>
      </c>
      <c r="AP215" s="13">
        <v>0.03</v>
      </c>
      <c r="AQ215" s="13">
        <f t="shared" si="13"/>
        <v>300</v>
      </c>
      <c r="AR215" s="11">
        <v>0.01</v>
      </c>
      <c r="AS215" s="11">
        <v>60.4</v>
      </c>
      <c r="AT215" s="11">
        <v>4.9000000000000004</v>
      </c>
      <c r="AU215" s="11">
        <v>27.1</v>
      </c>
      <c r="AV215" s="11">
        <v>2.13</v>
      </c>
      <c r="AW215" s="11">
        <v>14.05</v>
      </c>
      <c r="AX215" s="11"/>
      <c r="AY215" s="11"/>
      <c r="AZ215" s="11"/>
      <c r="BA215" s="11">
        <v>2.5</v>
      </c>
      <c r="BB215" s="11">
        <v>6.9</v>
      </c>
      <c r="BC215" s="11"/>
      <c r="BD215" s="11"/>
      <c r="BE215" s="11">
        <v>0.22</v>
      </c>
      <c r="BF215" s="11">
        <v>14</v>
      </c>
      <c r="BG215" s="11"/>
      <c r="BH215" s="11">
        <v>0.03</v>
      </c>
      <c r="BI215" s="13">
        <v>0.13</v>
      </c>
      <c r="BJ215" s="11">
        <v>23.2</v>
      </c>
      <c r="BK215" s="11">
        <v>10.4</v>
      </c>
      <c r="BL215" s="11"/>
      <c r="BM215" s="11">
        <v>0.08</v>
      </c>
      <c r="BN215" s="11">
        <v>174</v>
      </c>
      <c r="BO215" s="11">
        <v>0.56999999999999995</v>
      </c>
      <c r="BP215" s="14">
        <v>4.0000000000000001E-3</v>
      </c>
      <c r="BQ215" s="11">
        <v>0.28000000000000003</v>
      </c>
      <c r="BR215" s="11"/>
      <c r="BS215" s="11">
        <v>9.6</v>
      </c>
      <c r="BT215" s="13">
        <v>2.1000000000000001E-2</v>
      </c>
      <c r="BU215" s="13">
        <f t="shared" si="14"/>
        <v>210</v>
      </c>
      <c r="BV215" s="11">
        <v>16.78</v>
      </c>
      <c r="BW215" s="11">
        <v>0</v>
      </c>
      <c r="BX215" s="11"/>
      <c r="BY215" s="11"/>
      <c r="BZ215" s="11">
        <v>27.2</v>
      </c>
      <c r="CA215" s="11"/>
      <c r="CB215" s="15">
        <v>0.01</v>
      </c>
      <c r="CC215" s="11">
        <v>0.65</v>
      </c>
      <c r="CD215" s="11">
        <v>5.6</v>
      </c>
      <c r="CE215" s="11">
        <v>0.4</v>
      </c>
      <c r="CF215" s="11"/>
      <c r="CG215" s="11"/>
      <c r="CH215" s="11">
        <v>1.4</v>
      </c>
      <c r="CI215" s="11">
        <v>5.0999999999999996</v>
      </c>
      <c r="CJ215" s="11"/>
      <c r="CK215" s="11"/>
      <c r="CL215" s="11"/>
      <c r="CM215" s="11">
        <v>8.9</v>
      </c>
      <c r="CN215" s="16">
        <v>6.0000000000000001E-3</v>
      </c>
      <c r="CO215" s="15">
        <f t="shared" si="15"/>
        <v>60</v>
      </c>
      <c r="CP215" s="11"/>
      <c r="CQ215" s="11">
        <v>0.18</v>
      </c>
      <c r="CR215" s="11">
        <v>1.1000000000000001</v>
      </c>
      <c r="CS215" s="11">
        <v>45</v>
      </c>
      <c r="CT215" s="11">
        <v>0</v>
      </c>
      <c r="CU215" s="11">
        <v>6.5</v>
      </c>
      <c r="CV215" s="11"/>
      <c r="CW215" s="11">
        <v>22.4</v>
      </c>
      <c r="CX215" s="11">
        <v>8.1</v>
      </c>
    </row>
    <row r="216" spans="1:107" x14ac:dyDescent="0.15">
      <c r="A216" s="9"/>
      <c r="B216" s="9"/>
      <c r="C216" s="9"/>
      <c r="D216" s="10"/>
      <c r="E216" s="11"/>
      <c r="F216" s="11"/>
      <c r="G216" s="9"/>
      <c r="H216" s="12"/>
      <c r="I216" s="9"/>
      <c r="J216" s="11"/>
      <c r="K216" s="9"/>
      <c r="L216" s="11"/>
      <c r="M216" s="11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11"/>
      <c r="AH216" s="11"/>
      <c r="AI216" s="11"/>
      <c r="AJ216" s="11"/>
      <c r="AK216" s="11"/>
      <c r="AL216" s="11"/>
      <c r="AM216" s="11"/>
      <c r="AN216" s="11"/>
      <c r="AO216" s="11"/>
      <c r="AP216" s="13"/>
      <c r="AQ216" s="13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3"/>
      <c r="BJ216" s="11"/>
      <c r="BK216" s="11"/>
      <c r="BL216" s="11"/>
      <c r="BM216" s="11"/>
      <c r="BN216" s="11"/>
      <c r="BO216" s="11"/>
      <c r="BP216" s="14"/>
      <c r="BQ216" s="11"/>
      <c r="BR216" s="11"/>
      <c r="BS216" s="11"/>
      <c r="BT216" s="13"/>
      <c r="BU216" s="13"/>
      <c r="BV216" s="11"/>
      <c r="BW216" s="11"/>
      <c r="BX216" s="11"/>
      <c r="BY216" s="11"/>
      <c r="BZ216" s="11"/>
      <c r="CA216" s="11"/>
      <c r="CB216" s="15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6"/>
      <c r="CO216" s="15"/>
      <c r="CP216" s="11"/>
      <c r="CQ216" s="11"/>
      <c r="CR216" s="11"/>
      <c r="CS216" s="11"/>
      <c r="CT216" s="11"/>
      <c r="CU216" s="11"/>
      <c r="CV216" s="11"/>
      <c r="CW216" s="11"/>
      <c r="CX216" s="11"/>
    </row>
    <row r="217" spans="1:107" ht="12" x14ac:dyDescent="0.15">
      <c r="A217" s="9" t="s">
        <v>85</v>
      </c>
      <c r="B217" s="9" t="s">
        <v>86</v>
      </c>
      <c r="D217" s="18">
        <v>53403</v>
      </c>
      <c r="E217" s="17">
        <v>746895</v>
      </c>
      <c r="F217" s="17">
        <v>6250751</v>
      </c>
      <c r="G217" s="19" t="s">
        <v>399</v>
      </c>
      <c r="H217" s="19"/>
      <c r="I217" s="19"/>
      <c r="J217" s="20" t="s">
        <v>386</v>
      </c>
      <c r="K217" s="19"/>
      <c r="L217" s="21">
        <v>149.66862829999999</v>
      </c>
      <c r="M217" s="21">
        <v>-33.854690130000002</v>
      </c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3"/>
      <c r="AH217" s="17">
        <v>7.6426493465753438E-4</v>
      </c>
      <c r="AI217" s="24">
        <v>3.1214589041095895E-2</v>
      </c>
      <c r="AJ217" s="25"/>
      <c r="AK217" s="11">
        <f t="shared" ref="AK217:AK259" si="16">AJ217*(1000)</f>
        <v>0</v>
      </c>
      <c r="AL217" s="26">
        <v>16.320235734246577</v>
      </c>
      <c r="AM217" s="23">
        <v>6.2549874493150694</v>
      </c>
      <c r="AN217" s="25"/>
      <c r="AO217" s="27">
        <v>1.0404863013698631E-3</v>
      </c>
      <c r="AP217" s="25">
        <v>5.5353593769863013E-2</v>
      </c>
      <c r="AQ217" s="13">
        <f t="shared" ref="AQ217:AQ259" si="17">AP217*(10000)</f>
        <v>553.53593769863016</v>
      </c>
      <c r="AR217" s="24">
        <v>9.2048354794520545E-2</v>
      </c>
      <c r="AS217" s="25">
        <v>3.801243287671234E-2</v>
      </c>
      <c r="AT217" s="25">
        <v>0.30049244383561646</v>
      </c>
      <c r="AU217" s="24">
        <v>3.5204507178082198</v>
      </c>
      <c r="AV217" s="25">
        <v>3.6971946575342474E-2</v>
      </c>
      <c r="AW217" s="25">
        <v>1.9518135698630139</v>
      </c>
      <c r="AX217" s="25"/>
      <c r="AY217" s="25"/>
      <c r="AZ217" s="25"/>
      <c r="BA217" s="24">
        <v>0.17711269500780821</v>
      </c>
      <c r="BB217" s="25">
        <v>2.7746301369863014E-3</v>
      </c>
      <c r="BC217" s="25"/>
      <c r="BD217" s="24">
        <v>2.9827273972602743E-2</v>
      </c>
      <c r="BE217" s="25"/>
      <c r="BF217" s="25">
        <v>19.491776712328772</v>
      </c>
      <c r="BG217" s="25">
        <v>6.2429178082191788E-4</v>
      </c>
      <c r="BI217" s="25">
        <v>2.4292053327123288E-2</v>
      </c>
      <c r="BJ217" s="25">
        <v>3.0590297260273975E-2</v>
      </c>
      <c r="BK217" s="24">
        <v>3.9399747945205475E-2</v>
      </c>
      <c r="BL217" s="25"/>
      <c r="BM217" s="25">
        <v>2.7161145747123295E-2</v>
      </c>
      <c r="BN217" s="26">
        <v>90.78888080958906</v>
      </c>
      <c r="BO217" s="24">
        <v>0.46780264109589048</v>
      </c>
      <c r="BP217" s="27">
        <v>5.6420924617808224E-3</v>
      </c>
      <c r="BQ217" s="25"/>
      <c r="BR217" s="25">
        <v>7.6995986301369871E-3</v>
      </c>
      <c r="BS217" s="24">
        <v>4.2879487849315074</v>
      </c>
      <c r="BT217" s="25">
        <v>1.8560055912328799E-3</v>
      </c>
      <c r="BU217" s="13">
        <f t="shared" ref="BU217:BU259" si="18">BT217*(10000)</f>
        <v>18.560055912328799</v>
      </c>
      <c r="BV217" s="27">
        <v>4.1411354794520551E-2</v>
      </c>
      <c r="BW217" s="24"/>
      <c r="BX217" s="25">
        <v>2.4971671232876715E-3</v>
      </c>
      <c r="BY217" s="25">
        <v>1.5260465753424659</v>
      </c>
      <c r="BZ217" s="25">
        <v>2.3996388739726031</v>
      </c>
      <c r="CA217" s="25"/>
      <c r="CB217" s="28">
        <v>2.7962791886301372E-3</v>
      </c>
      <c r="CC217" s="24">
        <v>5.1330657534246578E-3</v>
      </c>
      <c r="CD217" s="25">
        <v>4.1619452054794524E-4</v>
      </c>
      <c r="CE217" s="23"/>
      <c r="CF217" s="23">
        <v>6.84119743150685</v>
      </c>
      <c r="CG217" s="25"/>
      <c r="CH217" s="25">
        <v>9.5959630136986315E-3</v>
      </c>
      <c r="CI217" s="25">
        <v>4.9520905027397264</v>
      </c>
      <c r="CJ217" s="25"/>
      <c r="CL217" s="24"/>
      <c r="CM217" s="27">
        <v>5.5492602739726042E-4</v>
      </c>
      <c r="CN217" s="29">
        <v>5.993201095890412E-6</v>
      </c>
      <c r="CO217" s="15">
        <f t="shared" ref="CO217:CO259" si="19">CN217*(10000)</f>
        <v>5.9932010958904117E-2</v>
      </c>
      <c r="CP217" s="25"/>
      <c r="CQ217" s="25"/>
      <c r="CR217" s="27">
        <v>4.5492602739726043E-4</v>
      </c>
      <c r="CS217" s="24">
        <v>0.25720821369863017</v>
      </c>
      <c r="CT217" s="24">
        <v>5.8315095246575348</v>
      </c>
      <c r="CU217" s="25">
        <v>4.6475054794520559E-3</v>
      </c>
      <c r="CV217" s="25"/>
      <c r="CW217" s="25">
        <v>7.7438793972602751</v>
      </c>
      <c r="CX217" s="24">
        <v>7.8383301369863018E-3</v>
      </c>
      <c r="CY217" s="24">
        <v>0.85732656955607323</v>
      </c>
      <c r="CZ217" s="24">
        <v>2.1249150962476704</v>
      </c>
      <c r="DA217" s="24">
        <v>21.222067712986444</v>
      </c>
      <c r="DB217" s="24">
        <v>18.194242511261368</v>
      </c>
      <c r="DC217" s="24">
        <v>45.095092056915171</v>
      </c>
    </row>
    <row r="218" spans="1:107" ht="12" x14ac:dyDescent="0.15">
      <c r="A218" s="9" t="s">
        <v>85</v>
      </c>
      <c r="B218" s="9" t="s">
        <v>86</v>
      </c>
      <c r="D218" s="18">
        <v>52301</v>
      </c>
      <c r="E218" s="17">
        <v>747905</v>
      </c>
      <c r="F218" s="17">
        <v>6252344</v>
      </c>
      <c r="G218" s="19" t="s">
        <v>399</v>
      </c>
      <c r="H218" s="19"/>
      <c r="I218" s="19"/>
      <c r="J218" s="17">
        <v>1127</v>
      </c>
      <c r="K218" s="19"/>
      <c r="L218" s="21">
        <v>149.67908639999999</v>
      </c>
      <c r="M218" s="21">
        <v>-33.840101629999999</v>
      </c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3"/>
      <c r="AH218" s="17">
        <v>1.0554264702985075E-3</v>
      </c>
      <c r="AI218" s="24"/>
      <c r="AJ218" s="25"/>
      <c r="AK218" s="11">
        <f t="shared" si="16"/>
        <v>0</v>
      </c>
      <c r="AL218" s="26">
        <v>16.824238977611941</v>
      </c>
      <c r="AM218" s="23">
        <v>4.1931949746268655</v>
      </c>
      <c r="AN218" s="25">
        <v>6.8207910447761193E-4</v>
      </c>
      <c r="AO218" s="27">
        <v>6.8207910447761193E-4</v>
      </c>
      <c r="AP218" s="25">
        <v>8.0241316739402976E-2</v>
      </c>
      <c r="AQ218" s="13">
        <f t="shared" si="17"/>
        <v>802.41316739402976</v>
      </c>
      <c r="AR218" s="24">
        <v>2.5388500000000001E-2</v>
      </c>
      <c r="AS218" s="25">
        <v>0.13399065074626867</v>
      </c>
      <c r="AT218" s="25">
        <v>4.5244580597014923E-2</v>
      </c>
      <c r="AU218" s="24">
        <v>0.48101734179104483</v>
      </c>
      <c r="AV218" s="25">
        <v>1.5157313432835821E-3</v>
      </c>
      <c r="AW218" s="25">
        <v>0.80599014179104467</v>
      </c>
      <c r="AX218" s="25"/>
      <c r="AY218" s="25"/>
      <c r="AZ218" s="25">
        <v>9.0943880597014928E-4</v>
      </c>
      <c r="BA218" s="24">
        <v>2.2421683255223882E-3</v>
      </c>
      <c r="BB218" s="25">
        <v>9.0943880597014928E-4</v>
      </c>
      <c r="BC218" s="25">
        <v>2.4251701492537313E-3</v>
      </c>
      <c r="BD218" s="24"/>
      <c r="BE218" s="25"/>
      <c r="BF218" s="25"/>
      <c r="BG218" s="25"/>
      <c r="BI218" s="25">
        <v>4.8821153325223875E-2</v>
      </c>
      <c r="BJ218" s="25">
        <v>8.1773705970149255E-2</v>
      </c>
      <c r="BK218" s="24"/>
      <c r="BL218" s="25"/>
      <c r="BM218" s="25">
        <v>3.2806223941044779E-2</v>
      </c>
      <c r="BN218" s="26">
        <v>62.865487968656716</v>
      </c>
      <c r="BO218" s="24">
        <v>1.8340349253731344E-2</v>
      </c>
      <c r="BP218" s="27">
        <v>2.5583877770149251E-3</v>
      </c>
      <c r="BQ218" s="25"/>
      <c r="BR218" s="25">
        <v>2.190231791044776E-2</v>
      </c>
      <c r="BS218" s="24">
        <v>0.27049373880597016</v>
      </c>
      <c r="BT218" s="25">
        <v>3.8998403304477606E-3</v>
      </c>
      <c r="BU218" s="13">
        <f t="shared" si="18"/>
        <v>38.998403304477606</v>
      </c>
      <c r="BV218" s="27">
        <v>2.2811756716417914E-2</v>
      </c>
      <c r="BW218" s="24"/>
      <c r="BX218" s="25">
        <v>7.9575895522388061E-3</v>
      </c>
      <c r="BY218" s="25"/>
      <c r="BZ218" s="25">
        <v>0.36764063731343283</v>
      </c>
      <c r="CA218" s="25"/>
      <c r="CB218" s="28">
        <v>7.9721633091044772E-3</v>
      </c>
      <c r="CC218" s="24"/>
      <c r="CD218" s="25">
        <v>6.8207910447761193E-4</v>
      </c>
      <c r="CE218" s="23"/>
      <c r="CF218" s="23">
        <v>13.626197416417909</v>
      </c>
      <c r="CG218" s="25">
        <v>2.8798895522388055E-3</v>
      </c>
      <c r="CH218" s="25">
        <v>3.2497880597014937E-3</v>
      </c>
      <c r="CI218" s="25">
        <v>2.3302095805970149</v>
      </c>
      <c r="CJ218" s="25"/>
      <c r="CL218" s="24"/>
      <c r="CM218" s="27">
        <v>5.305059701492537E-4</v>
      </c>
      <c r="CN218" s="29">
        <v>1.4967847014925372E-5</v>
      </c>
      <c r="CO218" s="15">
        <f t="shared" si="19"/>
        <v>0.14967847014925373</v>
      </c>
      <c r="CP218" s="25"/>
      <c r="CQ218" s="25"/>
      <c r="CR218" s="27">
        <v>1.273597014925373E-4</v>
      </c>
      <c r="CS218" s="24">
        <v>1.0837479104477611E-2</v>
      </c>
      <c r="CT218" s="24">
        <v>5.6839925373134328E-2</v>
      </c>
      <c r="CU218" s="25">
        <v>5.3808462686567157E-3</v>
      </c>
      <c r="CV218" s="25"/>
      <c r="CW218" s="25">
        <v>5.5048713611940308</v>
      </c>
      <c r="CX218" s="24">
        <v>6.214498507462687E-3</v>
      </c>
      <c r="CY218" s="24">
        <v>0.84258857465093795</v>
      </c>
      <c r="CZ218" s="24">
        <v>2.0655207134091689</v>
      </c>
      <c r="DA218" s="24">
        <v>18.120081647465014</v>
      </c>
      <c r="DB218" s="24">
        <v>15.267773767896168</v>
      </c>
      <c r="DC218" s="24">
        <v>37.427403971504326</v>
      </c>
    </row>
    <row r="219" spans="1:107" ht="12" x14ac:dyDescent="0.15">
      <c r="A219" s="9" t="s">
        <v>85</v>
      </c>
      <c r="B219" s="9" t="s">
        <v>86</v>
      </c>
      <c r="D219" s="18">
        <v>52302</v>
      </c>
      <c r="E219" s="17">
        <v>748003</v>
      </c>
      <c r="F219" s="17">
        <v>6252554</v>
      </c>
      <c r="G219" s="19" t="s">
        <v>399</v>
      </c>
      <c r="H219" s="19"/>
      <c r="I219" s="19"/>
      <c r="J219" s="17">
        <v>1092</v>
      </c>
      <c r="K219" s="19"/>
      <c r="L219" s="21">
        <v>149.6800853</v>
      </c>
      <c r="M219" s="21">
        <v>-33.838186669999999</v>
      </c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3"/>
      <c r="AH219" s="17">
        <v>1.3367574E-3</v>
      </c>
      <c r="AI219" s="24"/>
      <c r="AJ219" s="25"/>
      <c r="AK219" s="11">
        <f t="shared" si="16"/>
        <v>0</v>
      </c>
      <c r="AL219" s="26">
        <v>26.738946710526314</v>
      </c>
      <c r="AM219" s="23">
        <v>4.7700319736842101</v>
      </c>
      <c r="AN219" s="25"/>
      <c r="AO219" s="27">
        <v>1.7668421052631579E-4</v>
      </c>
      <c r="AP219" s="25">
        <v>6.6258796334210529E-2</v>
      </c>
      <c r="AQ219" s="13">
        <f t="shared" si="17"/>
        <v>662.58796334210524</v>
      </c>
      <c r="AR219" s="24">
        <v>2.1025421052631575E-2</v>
      </c>
      <c r="AS219" s="25">
        <v>3.401171052631579E-2</v>
      </c>
      <c r="AT219" s="25">
        <v>3.8163789473684213E-2</v>
      </c>
      <c r="AU219" s="24">
        <v>1.0122238421052632</v>
      </c>
      <c r="AV219" s="25">
        <v>4.5937894736842099E-3</v>
      </c>
      <c r="AW219" s="25">
        <v>1.0563948947368422</v>
      </c>
      <c r="AX219" s="25"/>
      <c r="AY219" s="25"/>
      <c r="AZ219" s="25">
        <v>1.1484473684210525E-3</v>
      </c>
      <c r="BA219" s="24">
        <v>5.6529494763157898E-3</v>
      </c>
      <c r="BB219" s="25">
        <v>1.4134736842105263E-3</v>
      </c>
      <c r="BC219" s="25"/>
      <c r="BD219" s="24"/>
      <c r="BE219" s="25"/>
      <c r="BF219" s="25"/>
      <c r="BG219" s="25"/>
      <c r="BI219" s="25">
        <v>5.8331550031578944E-2</v>
      </c>
      <c r="BJ219" s="25">
        <v>3.0036315789473685E-2</v>
      </c>
      <c r="BK219" s="24">
        <v>8.3925000000000007E-3</v>
      </c>
      <c r="BL219" s="25"/>
      <c r="BM219" s="25">
        <v>3.2570462084210529E-2</v>
      </c>
      <c r="BN219" s="26">
        <v>59.085143526315782</v>
      </c>
      <c r="BO219" s="24">
        <v>3.7192026315789467E-2</v>
      </c>
      <c r="BP219" s="27">
        <v>3.0386150526315785E-3</v>
      </c>
      <c r="BQ219" s="25"/>
      <c r="BR219" s="25">
        <v>1.3869710526315788E-2</v>
      </c>
      <c r="BS219" s="24">
        <v>0.65526971052631577</v>
      </c>
      <c r="BT219" s="25">
        <v>7.1002846894736831E-3</v>
      </c>
      <c r="BU219" s="13">
        <f t="shared" si="18"/>
        <v>71.002846894736834</v>
      </c>
      <c r="BV219" s="27">
        <v>2.1113763157894733E-2</v>
      </c>
      <c r="BW219" s="24"/>
      <c r="BX219" s="25">
        <v>4.2404210526315791E-3</v>
      </c>
      <c r="BY219" s="25"/>
      <c r="BZ219" s="25">
        <v>0.9466739999999999</v>
      </c>
      <c r="CA219" s="25"/>
      <c r="CB219" s="28">
        <v>8.871959107894737E-3</v>
      </c>
      <c r="CC219" s="24"/>
      <c r="CD219" s="25">
        <v>7.0673684210526314E-4</v>
      </c>
      <c r="CE219" s="23"/>
      <c r="CF219" s="23">
        <v>23.9941575</v>
      </c>
      <c r="CG219" s="25">
        <v>2.3852368421052633E-3</v>
      </c>
      <c r="CH219" s="25">
        <v>6.4388947368421053E-3</v>
      </c>
      <c r="CI219" s="25">
        <v>3.9035726052631574</v>
      </c>
      <c r="CJ219" s="25"/>
      <c r="CL219" s="24"/>
      <c r="CM219" s="27">
        <v>7.9507894736842097E-4</v>
      </c>
      <c r="CN219" s="29">
        <v>2.4815297368421054E-5</v>
      </c>
      <c r="CO219" s="15">
        <f t="shared" si="19"/>
        <v>0.24815297368421055</v>
      </c>
      <c r="CP219" s="25"/>
      <c r="CQ219" s="25"/>
      <c r="CR219" s="27">
        <v>2.5336842105263158E-4</v>
      </c>
      <c r="CS219" s="24">
        <v>1.7315052631578946E-2</v>
      </c>
      <c r="CT219" s="24">
        <v>0.12836107894736842</v>
      </c>
      <c r="CU219" s="25">
        <v>8.0391315789473672E-3</v>
      </c>
      <c r="CV219" s="25"/>
      <c r="CW219" s="25">
        <v>4.8839965526315794</v>
      </c>
      <c r="CX219" s="24">
        <v>1.0247684210526315E-2</v>
      </c>
      <c r="CY219" s="24">
        <v>0.85791714041759648</v>
      </c>
      <c r="CZ219" s="24">
        <v>2.0868528636112211</v>
      </c>
      <c r="DA219" s="24">
        <v>17.882996471719476</v>
      </c>
      <c r="DB219" s="24">
        <v>15.342129195115541</v>
      </c>
      <c r="DC219" s="24">
        <v>37.319182396957146</v>
      </c>
    </row>
    <row r="220" spans="1:107" ht="12" x14ac:dyDescent="0.15">
      <c r="A220" s="9" t="s">
        <v>85</v>
      </c>
      <c r="B220" s="9" t="s">
        <v>86</v>
      </c>
      <c r="D220" s="18">
        <v>52303</v>
      </c>
      <c r="E220" s="17">
        <v>747798</v>
      </c>
      <c r="F220" s="17">
        <v>6252556</v>
      </c>
      <c r="G220" s="19" t="s">
        <v>399</v>
      </c>
      <c r="H220" s="19"/>
      <c r="I220" s="19"/>
      <c r="J220" s="17">
        <v>1109</v>
      </c>
      <c r="K220" s="19"/>
      <c r="L220" s="21">
        <v>149.67787150000001</v>
      </c>
      <c r="M220" s="21">
        <v>-33.838216780000003</v>
      </c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3"/>
      <c r="AH220" s="17">
        <v>6.2836289631578942E-4</v>
      </c>
      <c r="AI220" s="24"/>
      <c r="AJ220" s="25"/>
      <c r="AK220" s="11">
        <f t="shared" si="16"/>
        <v>0</v>
      </c>
      <c r="AL220" s="26">
        <v>15.81999697105263</v>
      </c>
      <c r="AM220" s="23">
        <v>3.8197388473684208</v>
      </c>
      <c r="AN220" s="25"/>
      <c r="AO220" s="27">
        <v>4.6831842105263157E-4</v>
      </c>
      <c r="AP220" s="25">
        <v>5.852603406999999E-2</v>
      </c>
      <c r="AQ220" s="13">
        <f t="shared" si="17"/>
        <v>585.26034069999992</v>
      </c>
      <c r="AR220" s="24">
        <v>1.7060171052631579E-2</v>
      </c>
      <c r="AS220" s="25">
        <v>4.8838921052631573E-2</v>
      </c>
      <c r="AT220" s="25">
        <v>3.2982997368421051E-2</v>
      </c>
      <c r="AU220" s="24">
        <v>0.28681158157894737</v>
      </c>
      <c r="AV220" s="25">
        <v>1.6725657894736843E-3</v>
      </c>
      <c r="AW220" s="25">
        <v>1.2991153</v>
      </c>
      <c r="AX220" s="25"/>
      <c r="AY220" s="25"/>
      <c r="AZ220" s="25">
        <v>8.0283157894736829E-4</v>
      </c>
      <c r="BA220" s="24">
        <v>1.6324242105263157E-3</v>
      </c>
      <c r="BB220" s="25"/>
      <c r="BC220" s="25"/>
      <c r="BD220" s="24"/>
      <c r="BE220" s="25"/>
      <c r="BF220" s="25"/>
      <c r="BG220" s="25"/>
      <c r="BI220" s="25">
        <v>4.3672378709473686E-2</v>
      </c>
      <c r="BJ220" s="25">
        <v>2.3415921052631575E-2</v>
      </c>
      <c r="BK220" s="24">
        <v>7.225484210526315E-3</v>
      </c>
      <c r="BL220" s="25"/>
      <c r="BM220" s="25">
        <v>2.3524711421842103E-2</v>
      </c>
      <c r="BN220" s="26">
        <v>99.699104410526317</v>
      </c>
      <c r="BO220" s="24">
        <v>1.4116455263157895E-2</v>
      </c>
      <c r="BP220" s="27">
        <v>2.8258266623684206E-3</v>
      </c>
      <c r="BQ220" s="25"/>
      <c r="BR220" s="25">
        <v>8.6304394736842101E-3</v>
      </c>
      <c r="BS220" s="24">
        <v>0.18395461578947367</v>
      </c>
      <c r="BT220" s="25">
        <v>4.1391387007894739E-3</v>
      </c>
      <c r="BU220" s="13">
        <f t="shared" si="18"/>
        <v>41.391387007894735</v>
      </c>
      <c r="BV220" s="27">
        <v>1.4450968421052632E-2</v>
      </c>
      <c r="BW220" s="24"/>
      <c r="BX220" s="25">
        <v>2.7430078947368419E-3</v>
      </c>
      <c r="BY220" s="25">
        <v>3.0775210526315786</v>
      </c>
      <c r="BZ220" s="25">
        <v>0.23302186578947368</v>
      </c>
      <c r="CA220" s="25"/>
      <c r="CB220" s="28">
        <v>5.9507683002631576E-3</v>
      </c>
      <c r="CC220" s="24"/>
      <c r="CD220" s="25"/>
      <c r="CE220" s="23"/>
      <c r="CF220" s="23">
        <v>14.933604005263156</v>
      </c>
      <c r="CG220" s="25"/>
      <c r="CH220" s="25">
        <v>2.8665421052631521E-3</v>
      </c>
      <c r="CI220" s="25">
        <v>2.0175826605263159</v>
      </c>
      <c r="CJ220" s="25"/>
      <c r="CL220" s="24"/>
      <c r="CM220" s="27">
        <v>1.3380526315789472E-4</v>
      </c>
      <c r="CN220" s="29">
        <v>6.8642100000000001E-6</v>
      </c>
      <c r="CO220" s="15">
        <f t="shared" si="19"/>
        <v>6.8642099999999998E-2</v>
      </c>
      <c r="CP220" s="25"/>
      <c r="CQ220" s="25"/>
      <c r="CR220" s="27">
        <v>1.0070789473684207E-4</v>
      </c>
      <c r="CS220" s="24">
        <v>6.7571657894736842E-3</v>
      </c>
      <c r="CT220" s="24">
        <v>5.1180513157894736E-2</v>
      </c>
      <c r="CU220" s="25">
        <v>3.4120342105263151E-3</v>
      </c>
      <c r="CV220" s="25"/>
      <c r="CW220" s="25">
        <v>3.817215981578947</v>
      </c>
      <c r="CX220" s="24">
        <v>1.4584773684210526E-2</v>
      </c>
      <c r="CY220" s="24">
        <v>0.8507184042655056</v>
      </c>
      <c r="CZ220" s="24">
        <v>2.0743770222405087</v>
      </c>
      <c r="DA220" s="24">
        <v>18.055484142322474</v>
      </c>
      <c r="DB220" s="24">
        <v>15.360132657797717</v>
      </c>
      <c r="DC220" s="24">
        <v>37.453881430261617</v>
      </c>
    </row>
    <row r="221" spans="1:107" ht="12" x14ac:dyDescent="0.15">
      <c r="A221" s="9" t="s">
        <v>85</v>
      </c>
      <c r="B221" s="9" t="s">
        <v>86</v>
      </c>
      <c r="D221" s="18">
        <v>52306</v>
      </c>
      <c r="E221" s="17">
        <v>747295</v>
      </c>
      <c r="F221" s="17">
        <v>6251948</v>
      </c>
      <c r="G221" s="19" t="s">
        <v>399</v>
      </c>
      <c r="H221" s="19"/>
      <c r="I221" s="19"/>
      <c r="J221" s="17">
        <v>1081</v>
      </c>
      <c r="K221" s="19"/>
      <c r="L221" s="21">
        <v>149.67261160000001</v>
      </c>
      <c r="M221" s="21">
        <v>-33.84381235</v>
      </c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3"/>
      <c r="AH221" s="17">
        <v>4.3538598000000014E-4</v>
      </c>
      <c r="AI221" s="24"/>
      <c r="AJ221" s="25"/>
      <c r="AK221" s="11">
        <f t="shared" si="16"/>
        <v>0</v>
      </c>
      <c r="AL221" s="26">
        <v>12.93686808</v>
      </c>
      <c r="AM221" s="23">
        <v>7.3555766600000005</v>
      </c>
      <c r="AN221" s="25"/>
      <c r="AO221" s="27">
        <v>3.6788000000000006E-4</v>
      </c>
      <c r="AP221" s="25">
        <v>6.9053154522000004E-2</v>
      </c>
      <c r="AQ221" s="13">
        <f t="shared" si="17"/>
        <v>690.53154522</v>
      </c>
      <c r="AR221" s="24">
        <v>4.8836070000000009E-2</v>
      </c>
      <c r="AS221" s="25">
        <v>4.644485000000001E-2</v>
      </c>
      <c r="AT221" s="25">
        <v>3.9363160000000008E-2</v>
      </c>
      <c r="AU221" s="24">
        <v>0.47686445000000005</v>
      </c>
      <c r="AV221" s="25">
        <v>7.173660000000001E-3</v>
      </c>
      <c r="AW221" s="25">
        <v>0.99042493000000009</v>
      </c>
      <c r="AX221" s="25"/>
      <c r="AY221" s="25"/>
      <c r="AZ221" s="25">
        <v>1.1956100000000002E-3</v>
      </c>
      <c r="BA221" s="24">
        <v>3.6489373410000005E-3</v>
      </c>
      <c r="BB221" s="25"/>
      <c r="BC221" s="25"/>
      <c r="BD221" s="24"/>
      <c r="BE221" s="25"/>
      <c r="BF221" s="25"/>
      <c r="BG221" s="25"/>
      <c r="BI221" s="25">
        <v>5.2876220130000012E-2</v>
      </c>
      <c r="BJ221" s="25">
        <v>5.1963050000000004E-2</v>
      </c>
      <c r="BK221" s="24">
        <v>1.1864130000000001E-2</v>
      </c>
      <c r="BL221" s="25"/>
      <c r="BM221" s="25">
        <v>4.5293937420000006E-2</v>
      </c>
      <c r="BN221" s="26">
        <v>91.268912690000008</v>
      </c>
      <c r="BO221" s="24">
        <v>2.0049460000000005E-2</v>
      </c>
      <c r="BP221" s="27">
        <v>2.2352572740000002E-3</v>
      </c>
      <c r="BQ221" s="25"/>
      <c r="BR221" s="25">
        <v>1.7934150000000003E-2</v>
      </c>
      <c r="BS221" s="24">
        <v>0.2815023900000001</v>
      </c>
      <c r="BT221" s="25">
        <v>2.9248851220000003E-3</v>
      </c>
      <c r="BU221" s="13">
        <f t="shared" si="18"/>
        <v>29.248851220000002</v>
      </c>
      <c r="BV221" s="27">
        <v>1.1680190000000002E-2</v>
      </c>
      <c r="BW221" s="24"/>
      <c r="BX221" s="25">
        <v>6.0700200000000015E-3</v>
      </c>
      <c r="BY221" s="25">
        <v>5.9780500000000014</v>
      </c>
      <c r="BZ221" s="25">
        <v>1.5810562699999999</v>
      </c>
      <c r="CA221" s="25"/>
      <c r="CB221" s="28">
        <v>6.7075284490000003E-3</v>
      </c>
      <c r="CC221" s="24"/>
      <c r="CD221" s="25"/>
      <c r="CE221" s="23"/>
      <c r="CF221" s="23">
        <v>8.1172722000000004</v>
      </c>
      <c r="CG221" s="25"/>
      <c r="CH221" s="25">
        <v>1.8672000000000133E-4</v>
      </c>
      <c r="CI221" s="25">
        <v>8.1785242200000017</v>
      </c>
      <c r="CJ221" s="25"/>
      <c r="CL221" s="24"/>
      <c r="CM221" s="27">
        <v>1.8394000000000003E-4</v>
      </c>
      <c r="CN221" s="29">
        <v>8.8291199999999996E-6</v>
      </c>
      <c r="CO221" s="15">
        <f t="shared" si="19"/>
        <v>8.82912E-2</v>
      </c>
      <c r="CP221" s="25"/>
      <c r="CQ221" s="25"/>
      <c r="CR221" s="27">
        <v>2.6788000000000007E-4</v>
      </c>
      <c r="CS221" s="24">
        <v>1.1680190000000002E-2</v>
      </c>
      <c r="CT221" s="24">
        <v>8.3968610000000013E-2</v>
      </c>
      <c r="CU221" s="25">
        <v>8.2772999999999996E-3</v>
      </c>
      <c r="CV221" s="25"/>
      <c r="CW221" s="25">
        <v>7.9970388000000021</v>
      </c>
      <c r="CX221" s="24">
        <v>8.7371500000000008E-3</v>
      </c>
      <c r="CY221" s="24">
        <v>0.85975117331883977</v>
      </c>
      <c r="CZ221" s="24">
        <v>2.0795091354820188</v>
      </c>
      <c r="DA221" s="24">
        <v>17.578710825433699</v>
      </c>
      <c r="DB221" s="24">
        <v>15.113317257599213</v>
      </c>
      <c r="DC221" s="24">
        <v>36.555089751486044</v>
      </c>
    </row>
    <row r="222" spans="1:107" ht="12" x14ac:dyDescent="0.15">
      <c r="A222" s="9" t="s">
        <v>85</v>
      </c>
      <c r="B222" s="9" t="s">
        <v>86</v>
      </c>
      <c r="D222" s="18">
        <v>52307</v>
      </c>
      <c r="E222" s="17">
        <v>747497</v>
      </c>
      <c r="F222" s="17">
        <v>6251940</v>
      </c>
      <c r="G222" s="19" t="s">
        <v>399</v>
      </c>
      <c r="H222" s="19"/>
      <c r="I222" s="19"/>
      <c r="J222" s="17">
        <v>1080</v>
      </c>
      <c r="K222" s="19"/>
      <c r="L222" s="21">
        <v>149.6747948</v>
      </c>
      <c r="M222" s="21">
        <v>-33.843837090000001</v>
      </c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3"/>
      <c r="AH222" s="17">
        <v>1.3690142918181816E-3</v>
      </c>
      <c r="AI222" s="24"/>
      <c r="AJ222" s="25"/>
      <c r="AK222" s="11">
        <f t="shared" si="16"/>
        <v>0</v>
      </c>
      <c r="AL222" s="26">
        <v>18.089354934545455</v>
      </c>
      <c r="AM222" s="23">
        <v>7.8285084872727282</v>
      </c>
      <c r="AN222" s="25">
        <v>6.6890727272727278E-4</v>
      </c>
      <c r="AO222" s="27">
        <v>2.8667454545454546E-4</v>
      </c>
      <c r="AP222" s="25">
        <v>4.9887295516363631E-2</v>
      </c>
      <c r="AQ222" s="13">
        <f t="shared" si="17"/>
        <v>498.87295516363633</v>
      </c>
      <c r="AR222" s="24">
        <v>3.9274412727272723E-2</v>
      </c>
      <c r="AS222" s="25">
        <v>5.6952676363636365E-2</v>
      </c>
      <c r="AT222" s="25">
        <v>2.4845127272727276E-2</v>
      </c>
      <c r="AU222" s="24">
        <v>0.71267292000000004</v>
      </c>
      <c r="AV222" s="25">
        <v>9.3647018181818188E-3</v>
      </c>
      <c r="AW222" s="25">
        <v>1.2331783363636364</v>
      </c>
      <c r="AX222" s="25"/>
      <c r="AY222" s="25"/>
      <c r="AZ222" s="25">
        <v>1.0511399999999999E-3</v>
      </c>
      <c r="BA222" s="24">
        <v>5.2463639656363647E-3</v>
      </c>
      <c r="BB222" s="25">
        <v>1.9111636363636365E-3</v>
      </c>
      <c r="BC222" s="25"/>
      <c r="BD222" s="24"/>
      <c r="BE222" s="25"/>
      <c r="BF222" s="25"/>
      <c r="BG222" s="25"/>
      <c r="BI222" s="25">
        <v>4.8055349612727276E-2</v>
      </c>
      <c r="BJ222" s="25">
        <v>3.9178854545454542E-2</v>
      </c>
      <c r="BK222" s="24">
        <v>6.1157236363636363E-3</v>
      </c>
      <c r="BL222" s="25"/>
      <c r="BM222" s="25">
        <v>2.637240502527273E-2</v>
      </c>
      <c r="BN222" s="26">
        <v>107.69913549272729</v>
      </c>
      <c r="BO222" s="24">
        <v>2.7616314545454542E-2</v>
      </c>
      <c r="BP222" s="27">
        <v>5.2186616487272727E-3</v>
      </c>
      <c r="BQ222" s="25"/>
      <c r="BR222" s="25">
        <v>1.5671541818181818E-2</v>
      </c>
      <c r="BS222" s="24">
        <v>0.43059043636363636</v>
      </c>
      <c r="BT222" s="25">
        <v>5.235441665454546E-3</v>
      </c>
      <c r="BU222" s="13">
        <f t="shared" si="18"/>
        <v>52.35441665454546</v>
      </c>
      <c r="BV222" s="27">
        <v>4.1281134545454547E-2</v>
      </c>
      <c r="BW222" s="24"/>
      <c r="BX222" s="25">
        <v>4.8734672727272724E-3</v>
      </c>
      <c r="BY222" s="25"/>
      <c r="BZ222" s="25">
        <v>1.402698550909091</v>
      </c>
      <c r="CA222" s="25"/>
      <c r="CB222" s="28">
        <v>6.5712494890909088E-3</v>
      </c>
      <c r="CC222" s="24"/>
      <c r="CD222" s="25">
        <v>1.5289309090909091E-3</v>
      </c>
      <c r="CE222" s="23"/>
      <c r="CF222" s="23">
        <v>14.729242587272729</v>
      </c>
      <c r="CG222" s="25"/>
      <c r="CH222" s="25">
        <v>6.5517309090909089E-3</v>
      </c>
      <c r="CI222" s="25">
        <v>3.6426778909090909</v>
      </c>
      <c r="CJ222" s="25"/>
      <c r="CL222" s="24"/>
      <c r="CM222" s="27">
        <v>1.4333727272727273E-3</v>
      </c>
      <c r="CN222" s="29">
        <v>3.1056409090909093E-5</v>
      </c>
      <c r="CO222" s="15">
        <f t="shared" si="19"/>
        <v>0.31056409090909093</v>
      </c>
      <c r="CP222" s="25"/>
      <c r="CQ222" s="25"/>
      <c r="CR222" s="27">
        <v>3.7779090909090913E-4</v>
      </c>
      <c r="CS222" s="24">
        <v>2.207394E-2</v>
      </c>
      <c r="CT222" s="24">
        <v>0.10157834727272727</v>
      </c>
      <c r="CU222" s="25">
        <v>6.9757472727272731E-3</v>
      </c>
      <c r="CV222" s="25"/>
      <c r="CW222" s="25">
        <v>5.4828912145454556</v>
      </c>
      <c r="CX222" s="24">
        <v>6.3068400000000002E-3</v>
      </c>
      <c r="CY222" s="24">
        <v>0.85500405403315682</v>
      </c>
      <c r="CZ222" s="24">
        <v>2.090046266344042</v>
      </c>
      <c r="DA222" s="24">
        <v>18.17002870029512</v>
      </c>
      <c r="DB222" s="24">
        <v>15.535448200651137</v>
      </c>
      <c r="DC222" s="24">
        <v>37.976200644415911</v>
      </c>
    </row>
    <row r="223" spans="1:107" ht="12" x14ac:dyDescent="0.15">
      <c r="A223" s="9" t="s">
        <v>85</v>
      </c>
      <c r="B223" s="9" t="s">
        <v>86</v>
      </c>
      <c r="D223" s="18">
        <v>52308</v>
      </c>
      <c r="E223" s="17">
        <v>747397</v>
      </c>
      <c r="F223" s="17">
        <v>6252153</v>
      </c>
      <c r="G223" s="19" t="s">
        <v>399</v>
      </c>
      <c r="H223" s="19"/>
      <c r="I223" s="19"/>
      <c r="J223" s="17">
        <v>1081</v>
      </c>
      <c r="K223" s="19"/>
      <c r="L223" s="21">
        <v>149.67365530000001</v>
      </c>
      <c r="M223" s="21">
        <v>-33.841941550000001</v>
      </c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3"/>
      <c r="AH223" s="17">
        <v>8.959451484374998E-4</v>
      </c>
      <c r="AI223" s="24"/>
      <c r="AJ223" s="25"/>
      <c r="AK223" s="11">
        <f t="shared" si="16"/>
        <v>0</v>
      </c>
      <c r="AL223" s="26">
        <v>6.87007321875</v>
      </c>
      <c r="AM223" s="23">
        <v>2.2123399593749999</v>
      </c>
      <c r="AN223" s="25">
        <v>3.7977187499999997E-4</v>
      </c>
      <c r="AO223" s="27">
        <v>1.687875E-4</v>
      </c>
      <c r="AP223" s="25">
        <v>5.0304316722187499E-2</v>
      </c>
      <c r="AQ223" s="13">
        <f t="shared" si="17"/>
        <v>503.04316722187497</v>
      </c>
      <c r="AR223" s="24">
        <v>4.8146634374999997E-2</v>
      </c>
      <c r="AS223" s="25">
        <v>3.7259840625000006E-2</v>
      </c>
      <c r="AT223" s="25">
        <v>7.5448012500000008E-2</v>
      </c>
      <c r="AU223" s="24">
        <v>0.308754534375</v>
      </c>
      <c r="AV223" s="25">
        <v>3.0803718749999997E-3</v>
      </c>
      <c r="AW223" s="25">
        <v>0.76017670312499996</v>
      </c>
      <c r="AX223" s="25"/>
      <c r="AY223" s="25"/>
      <c r="AZ223" s="25">
        <v>5.0636250000000006E-4</v>
      </c>
      <c r="BA223" s="24">
        <v>1.8156597965625001E-3</v>
      </c>
      <c r="BB223" s="25"/>
      <c r="BC223" s="25"/>
      <c r="BD223" s="24"/>
      <c r="BE223" s="25"/>
      <c r="BF223" s="25"/>
      <c r="BG223" s="25"/>
      <c r="BI223" s="25">
        <v>2.9885763711562499E-2</v>
      </c>
      <c r="BJ223" s="25">
        <v>2.5951078124999999E-2</v>
      </c>
      <c r="BK223" s="24">
        <v>5.2746093750000002E-3</v>
      </c>
      <c r="BL223" s="25"/>
      <c r="BM223" s="25">
        <v>2.1005777382187497E-2</v>
      </c>
      <c r="BN223" s="26">
        <v>29.667525693749997</v>
      </c>
      <c r="BO223" s="24">
        <v>7.5954374999999989E-3</v>
      </c>
      <c r="BP223" s="27">
        <v>1.3477344299999998E-3</v>
      </c>
      <c r="BQ223" s="25"/>
      <c r="BR223" s="25">
        <v>1.0169446874999998E-2</v>
      </c>
      <c r="BS223" s="24">
        <v>0.12469374374999997</v>
      </c>
      <c r="BT223" s="25">
        <v>2.201199984375E-3</v>
      </c>
      <c r="BU223" s="13">
        <f t="shared" si="18"/>
        <v>22.011999843750001</v>
      </c>
      <c r="BV223" s="27">
        <v>1.3503000000000001E-2</v>
      </c>
      <c r="BW223" s="24"/>
      <c r="BX223" s="25">
        <v>3.2913562499999999E-3</v>
      </c>
      <c r="BY223" s="25"/>
      <c r="BZ223" s="25">
        <v>0.899173209375</v>
      </c>
      <c r="CA223" s="25"/>
      <c r="CB223" s="28">
        <v>3.8380842806250001E-3</v>
      </c>
      <c r="CC223" s="24"/>
      <c r="CD223" s="25">
        <v>1.0549218750000001E-3</v>
      </c>
      <c r="CE223" s="23"/>
      <c r="CF223" s="23">
        <v>2.9546251875</v>
      </c>
      <c r="CG223" s="25"/>
      <c r="CH223" s="25"/>
      <c r="CI223" s="25">
        <v>2.1318283218749996</v>
      </c>
      <c r="CJ223" s="25"/>
      <c r="CL223" s="24"/>
      <c r="CM223" s="27">
        <v>1.687875E-4</v>
      </c>
      <c r="CN223" s="29">
        <v>3.5993934374999993E-6</v>
      </c>
      <c r="CO223" s="15">
        <f t="shared" si="19"/>
        <v>3.5993934374999995E-2</v>
      </c>
      <c r="CP223" s="25"/>
      <c r="CQ223" s="25"/>
      <c r="CR223" s="27">
        <v>2.6590625000000011E-5</v>
      </c>
      <c r="CS223" s="24">
        <v>7.0046812500000003E-3</v>
      </c>
      <c r="CT223" s="24">
        <v>2.9200237499999997E-2</v>
      </c>
      <c r="CU223" s="25">
        <v>3.713325E-3</v>
      </c>
      <c r="CV223" s="25"/>
      <c r="CW223" s="25">
        <v>3.0256491218749995</v>
      </c>
      <c r="CX223" s="24">
        <v>4.5994593749999991E-3</v>
      </c>
      <c r="CY223" s="24">
        <v>0.85190343875418262</v>
      </c>
      <c r="CZ223" s="24">
        <v>2.0798480330160865</v>
      </c>
      <c r="DA223" s="24">
        <v>17.938792549684901</v>
      </c>
      <c r="DB223" s="24">
        <v>15.28211906017448</v>
      </c>
      <c r="DC223" s="24">
        <v>37.309962399145775</v>
      </c>
    </row>
    <row r="224" spans="1:107" ht="12" x14ac:dyDescent="0.15">
      <c r="A224" s="9" t="s">
        <v>85</v>
      </c>
      <c r="B224" s="9" t="s">
        <v>86</v>
      </c>
      <c r="D224" s="18">
        <v>52309</v>
      </c>
      <c r="E224" s="17">
        <v>747198</v>
      </c>
      <c r="F224" s="17">
        <v>6252163</v>
      </c>
      <c r="G224" s="19" t="s">
        <v>399</v>
      </c>
      <c r="H224" s="19"/>
      <c r="I224" s="19"/>
      <c r="J224" s="17">
        <v>1080</v>
      </c>
      <c r="K224" s="19"/>
      <c r="L224" s="21">
        <v>149.6715039</v>
      </c>
      <c r="M224" s="21">
        <v>-33.841898059999998</v>
      </c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3"/>
      <c r="AH224" s="17">
        <v>9.9497671542857148E-4</v>
      </c>
      <c r="AI224" s="24"/>
      <c r="AJ224" s="25"/>
      <c r="AK224" s="11">
        <f t="shared" si="16"/>
        <v>0</v>
      </c>
      <c r="AL224" s="26">
        <v>8.9429844228571422</v>
      </c>
      <c r="AM224" s="23">
        <v>6.5734210514285705</v>
      </c>
      <c r="AN224" s="25">
        <v>7.2697142857142854E-4</v>
      </c>
      <c r="AO224" s="27">
        <v>3.6348571428571427E-4</v>
      </c>
      <c r="AP224" s="25">
        <v>6.7605260498285705E-2</v>
      </c>
      <c r="AQ224" s="13">
        <f t="shared" si="17"/>
        <v>676.05260498285702</v>
      </c>
      <c r="AR224" s="24">
        <v>5.3577794285714284E-2</v>
      </c>
      <c r="AS224" s="25">
        <v>5.8957382857142852E-2</v>
      </c>
      <c r="AT224" s="25">
        <v>0.24004596571428569</v>
      </c>
      <c r="AU224" s="24">
        <v>0.88363377142857136</v>
      </c>
      <c r="AV224" s="25">
        <v>7.7785942857142854E-3</v>
      </c>
      <c r="AW224" s="25">
        <v>0.99108014857142834</v>
      </c>
      <c r="AX224" s="25"/>
      <c r="AY224" s="25"/>
      <c r="AZ224" s="25"/>
      <c r="BA224" s="24">
        <v>5.28649988E-3</v>
      </c>
      <c r="BB224" s="25">
        <v>7.2697142857142854E-4</v>
      </c>
      <c r="BC224" s="25"/>
      <c r="BD224" s="24"/>
      <c r="BE224" s="25"/>
      <c r="BF224" s="25"/>
      <c r="BG224" s="25"/>
      <c r="BI224" s="25">
        <v>4.393362411085714E-2</v>
      </c>
      <c r="BJ224" s="25">
        <v>3.5403508571428564E-2</v>
      </c>
      <c r="BK224" s="24">
        <v>5.2341942857142849E-3</v>
      </c>
      <c r="BL224" s="25"/>
      <c r="BM224" s="25">
        <v>6.7271188048000002E-2</v>
      </c>
      <c r="BN224" s="26">
        <v>160.50896677714283</v>
      </c>
      <c r="BO224" s="24">
        <v>2.3408479999999999E-2</v>
      </c>
      <c r="BP224" s="27">
        <v>2.3107877314285713E-3</v>
      </c>
      <c r="BQ224" s="25"/>
      <c r="BR224" s="25">
        <v>1.1995028571428572E-2</v>
      </c>
      <c r="BS224" s="24">
        <v>0.47408198857142858</v>
      </c>
      <c r="BT224" s="25">
        <v>2.9717865028571428E-3</v>
      </c>
      <c r="BU224" s="13">
        <f t="shared" si="18"/>
        <v>29.717865028571428</v>
      </c>
      <c r="BV224" s="27">
        <v>7.1243199999999993E-2</v>
      </c>
      <c r="BW224" s="24"/>
      <c r="BX224" s="25">
        <v>4.0710399999999997E-3</v>
      </c>
      <c r="BY224" s="25"/>
      <c r="BZ224" s="25">
        <v>1.3393721599999999</v>
      </c>
      <c r="CA224" s="25"/>
      <c r="CB224" s="28">
        <v>5.4126294228571421E-3</v>
      </c>
      <c r="CC224" s="24"/>
      <c r="CD224" s="25">
        <v>7.9966857142857125E-4</v>
      </c>
      <c r="CE224" s="23"/>
      <c r="CF224" s="23">
        <v>7.6368348571428557</v>
      </c>
      <c r="CG224" s="25"/>
      <c r="CH224" s="25"/>
      <c r="CI224" s="25">
        <v>3.9284809028571428</v>
      </c>
      <c r="CJ224" s="25"/>
      <c r="CL224" s="24"/>
      <c r="CM224" s="27">
        <v>7.2697142857142854E-4</v>
      </c>
      <c r="CN224" s="29">
        <v>1.674942171428571E-5</v>
      </c>
      <c r="CO224" s="15">
        <f t="shared" si="19"/>
        <v>0.16749421714285709</v>
      </c>
      <c r="CP224" s="25"/>
      <c r="CQ224" s="25"/>
      <c r="CR224" s="27">
        <v>1.907885714285714E-4</v>
      </c>
      <c r="CS224" s="24">
        <v>1.657494857142857E-2</v>
      </c>
      <c r="CT224" s="24">
        <v>8.6436902857142853E-2</v>
      </c>
      <c r="CU224" s="25">
        <v>6.8335314285714278E-3</v>
      </c>
      <c r="CV224" s="25"/>
      <c r="CW224" s="25">
        <v>5.6106513600000003</v>
      </c>
      <c r="CX224" s="24">
        <v>2.2536114285714283E-3</v>
      </c>
      <c r="CY224" s="24">
        <v>0.83621395342880256</v>
      </c>
      <c r="CZ224" s="24">
        <v>2.0815027670911248</v>
      </c>
      <c r="DA224" s="24">
        <v>18.583254523830004</v>
      </c>
      <c r="DB224" s="24">
        <v>15.539576732945566</v>
      </c>
      <c r="DC224" s="24">
        <v>38.681095712910817</v>
      </c>
    </row>
    <row r="225" spans="1:107" ht="12" x14ac:dyDescent="0.15">
      <c r="A225" s="9" t="s">
        <v>85</v>
      </c>
      <c r="B225" s="9" t="s">
        <v>86</v>
      </c>
      <c r="D225" s="18">
        <v>52310</v>
      </c>
      <c r="E225" s="17">
        <v>747003</v>
      </c>
      <c r="F225" s="17">
        <v>6252140</v>
      </c>
      <c r="G225" s="19" t="s">
        <v>399</v>
      </c>
      <c r="H225" s="19"/>
      <c r="I225" s="19"/>
      <c r="J225" s="17">
        <v>1008</v>
      </c>
      <c r="K225" s="19"/>
      <c r="L225" s="21">
        <v>149.66940500000001</v>
      </c>
      <c r="M225" s="21">
        <v>-33.842150910000001</v>
      </c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3"/>
      <c r="AH225" s="17">
        <v>1.0663781057333333E-3</v>
      </c>
      <c r="AI225" s="24"/>
      <c r="AJ225" s="25"/>
      <c r="AK225" s="11">
        <f t="shared" si="16"/>
        <v>0</v>
      </c>
      <c r="AL225" s="26">
        <v>21.221604899999999</v>
      </c>
      <c r="AM225" s="23">
        <v>5.5625763466666669</v>
      </c>
      <c r="AN225" s="25">
        <v>4.2581600000000003E-4</v>
      </c>
      <c r="AO225" s="27">
        <v>3.5484666666666672E-4</v>
      </c>
      <c r="AP225" s="25">
        <v>5.4427375304000006E-2</v>
      </c>
      <c r="AQ225" s="13">
        <f t="shared" si="17"/>
        <v>544.27375304000009</v>
      </c>
      <c r="AR225" s="24">
        <v>2.994905866666667E-2</v>
      </c>
      <c r="AS225" s="25">
        <v>6.7136989333333327E-2</v>
      </c>
      <c r="AT225" s="25">
        <v>9.0343961333333334E-2</v>
      </c>
      <c r="AU225" s="24">
        <v>1.4264126306666667</v>
      </c>
      <c r="AV225" s="25">
        <v>6.954994666666668E-3</v>
      </c>
      <c r="AW225" s="25">
        <v>1.1726972640000002</v>
      </c>
      <c r="AX225" s="25"/>
      <c r="AY225" s="25"/>
      <c r="AZ225" s="25">
        <v>8.5163200000000006E-4</v>
      </c>
      <c r="BA225" s="24">
        <v>1.0486208688400001E-2</v>
      </c>
      <c r="BB225" s="25">
        <v>1.4193866666666669E-3</v>
      </c>
      <c r="BC225" s="25"/>
      <c r="BD225" s="24"/>
      <c r="BE225" s="25"/>
      <c r="BF225" s="25"/>
      <c r="BG225" s="25"/>
      <c r="BI225" s="25">
        <v>4.7533300713066669E-2</v>
      </c>
      <c r="BJ225" s="25">
        <v>3.6620175999999997E-2</v>
      </c>
      <c r="BK225" s="24">
        <v>1.0858308000000001E-2</v>
      </c>
      <c r="BL225" s="25"/>
      <c r="BM225" s="25">
        <v>3.933476009693334E-2</v>
      </c>
      <c r="BN225" s="26">
        <v>35.247203277333334</v>
      </c>
      <c r="BO225" s="24">
        <v>4.8897870666666669E-2</v>
      </c>
      <c r="BP225" s="27">
        <v>4.0299723025333332E-3</v>
      </c>
      <c r="BQ225" s="25"/>
      <c r="BR225" s="25">
        <v>1.5613253333333334E-2</v>
      </c>
      <c r="BS225" s="24">
        <v>0.7425721626666667</v>
      </c>
      <c r="BT225" s="25">
        <v>6.3335871840000009E-3</v>
      </c>
      <c r="BU225" s="13">
        <f t="shared" si="18"/>
        <v>63.33587184000001</v>
      </c>
      <c r="BV225" s="27">
        <v>4.6413944000000006E-2</v>
      </c>
      <c r="BW225" s="24">
        <v>3.335558666666667</v>
      </c>
      <c r="BX225" s="25">
        <v>5.1097919999999993E-3</v>
      </c>
      <c r="BY225" s="25"/>
      <c r="BZ225" s="25">
        <v>1.2606282680000001</v>
      </c>
      <c r="CA225" s="25"/>
      <c r="CB225" s="28">
        <v>7.0764019052000013E-3</v>
      </c>
      <c r="CC225" s="24"/>
      <c r="CD225" s="25">
        <v>9.9357066666666679E-4</v>
      </c>
      <c r="CE225" s="23"/>
      <c r="CF225" s="23">
        <v>19.060801607999998</v>
      </c>
      <c r="CG225" s="25"/>
      <c r="CH225" s="25">
        <v>7.1360026666666687E-3</v>
      </c>
      <c r="CI225" s="25">
        <v>5.2750086080000012</v>
      </c>
      <c r="CJ225" s="25"/>
      <c r="CL225" s="24"/>
      <c r="CM225" s="27">
        <v>9.2260133333333337E-4</v>
      </c>
      <c r="CN225" s="29">
        <v>2.6819311066666669E-5</v>
      </c>
      <c r="CO225" s="15">
        <f t="shared" si="19"/>
        <v>0.26819311066666668</v>
      </c>
      <c r="CP225" s="25"/>
      <c r="CQ225" s="25"/>
      <c r="CR225" s="25"/>
      <c r="CS225" s="24">
        <v>2.1503708E-2</v>
      </c>
      <c r="CT225" s="24">
        <v>0.15549380933333334</v>
      </c>
      <c r="CU225" s="25">
        <v>4.8259146666666678E-3</v>
      </c>
      <c r="CV225" s="25"/>
      <c r="CW225" s="25">
        <v>6.0692931773333338</v>
      </c>
      <c r="CX225" s="24">
        <v>7.9485653333333343E-3</v>
      </c>
      <c r="CY225" s="24">
        <v>0.85601784912699386</v>
      </c>
      <c r="CZ225" s="24">
        <v>2.0922957817065466</v>
      </c>
      <c r="DA225" s="24">
        <v>17.993675984130036</v>
      </c>
      <c r="DB225" s="24">
        <v>15.402907813823035</v>
      </c>
      <c r="DC225" s="24">
        <v>37.648092358989658</v>
      </c>
    </row>
    <row r="226" spans="1:107" ht="12" x14ac:dyDescent="0.15">
      <c r="A226" s="9" t="s">
        <v>85</v>
      </c>
      <c r="B226" s="9" t="s">
        <v>86</v>
      </c>
      <c r="D226" s="18">
        <v>52311</v>
      </c>
      <c r="E226" s="17">
        <v>747102</v>
      </c>
      <c r="F226" s="17">
        <v>6251955</v>
      </c>
      <c r="G226" s="19" t="s">
        <v>399</v>
      </c>
      <c r="H226" s="19"/>
      <c r="I226" s="19"/>
      <c r="J226" s="17">
        <v>1076</v>
      </c>
      <c r="K226" s="19"/>
      <c r="L226" s="21">
        <v>149.67052580000001</v>
      </c>
      <c r="M226" s="21">
        <v>-33.843794469999999</v>
      </c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3"/>
      <c r="AH226" s="17">
        <v>7.7280848258823515E-4</v>
      </c>
      <c r="AI226" s="24"/>
      <c r="AJ226" s="25"/>
      <c r="AK226" s="11">
        <f t="shared" si="16"/>
        <v>0</v>
      </c>
      <c r="AL226" s="26">
        <v>4.5443614870588229</v>
      </c>
      <c r="AM226" s="23">
        <v>12.470257394705881</v>
      </c>
      <c r="AN226" s="25">
        <v>5.7316999999999991E-4</v>
      </c>
      <c r="AO226" s="27">
        <v>5.3945411764705874E-4</v>
      </c>
      <c r="AP226" s="25">
        <v>8.7206621957764699E-2</v>
      </c>
      <c r="AQ226" s="13">
        <f t="shared" si="17"/>
        <v>872.06621957764696</v>
      </c>
      <c r="AR226" s="24">
        <v>6.5139084705882339E-2</v>
      </c>
      <c r="AS226" s="25">
        <v>0.20313819117647058</v>
      </c>
      <c r="AT226" s="25">
        <v>0.16645531117647058</v>
      </c>
      <c r="AU226" s="24">
        <v>0.25563381999999996</v>
      </c>
      <c r="AV226" s="25">
        <v>6.0351429411764695E-3</v>
      </c>
      <c r="AW226" s="25">
        <v>1.2920937594117645</v>
      </c>
      <c r="AX226" s="25">
        <v>2.4949752941176464E-3</v>
      </c>
      <c r="AY226" s="25"/>
      <c r="AZ226" s="25">
        <v>1.2474876470588232E-3</v>
      </c>
      <c r="BA226" s="24">
        <v>1.802552218235294E-3</v>
      </c>
      <c r="BB226" s="25"/>
      <c r="BC226" s="25">
        <v>5.0573823529411754E-3</v>
      </c>
      <c r="BD226" s="24"/>
      <c r="BE226" s="25"/>
      <c r="BF226" s="25"/>
      <c r="BG226" s="25">
        <v>3.3715882352941171E-4</v>
      </c>
      <c r="BI226" s="25">
        <v>4.2385668630882341E-2</v>
      </c>
      <c r="BJ226" s="25">
        <v>0.13162680470588234</v>
      </c>
      <c r="BK226" s="24"/>
      <c r="BL226" s="25"/>
      <c r="BM226" s="25">
        <v>3.4789042030294107E-2</v>
      </c>
      <c r="BN226" s="26">
        <v>81.617081604117644</v>
      </c>
      <c r="BO226" s="24">
        <v>8.1592435294117645E-3</v>
      </c>
      <c r="BP226" s="27">
        <v>3.0452690679411759E-3</v>
      </c>
      <c r="BQ226" s="25"/>
      <c r="BR226" s="25">
        <v>4.5179282352941171E-2</v>
      </c>
      <c r="BS226" s="24">
        <v>0.1926596870588235</v>
      </c>
      <c r="BT226" s="25">
        <v>2.5741132131764702E-3</v>
      </c>
      <c r="BU226" s="13">
        <f t="shared" si="18"/>
        <v>25.741132131764701</v>
      </c>
      <c r="BV226" s="27">
        <v>3.1659213529411763E-2</v>
      </c>
      <c r="BW226" s="24">
        <v>1.3486352941176469</v>
      </c>
      <c r="BX226" s="25">
        <v>1.6048759999999999E-2</v>
      </c>
      <c r="BY226" s="25"/>
      <c r="BZ226" s="25">
        <v>1.309592302352941</v>
      </c>
      <c r="CA226" s="25"/>
      <c r="CB226" s="28">
        <v>4.9035671260588233E-3</v>
      </c>
      <c r="CC226" s="24"/>
      <c r="CD226" s="25">
        <v>5.7316999999999991E-4</v>
      </c>
      <c r="CE226" s="23"/>
      <c r="CF226" s="23">
        <v>1.2308657170588233</v>
      </c>
      <c r="CG226" s="25">
        <v>7.0129035294117636E-3</v>
      </c>
      <c r="CH226" s="25"/>
      <c r="CI226" s="25">
        <v>5.6201004294117638</v>
      </c>
      <c r="CJ226" s="25">
        <v>6.7431764705882342E-4</v>
      </c>
      <c r="CL226" s="24"/>
      <c r="CM226" s="27">
        <v>1.6857941176470586E-4</v>
      </c>
      <c r="CN226" s="29">
        <v>2.9467681176470584E-6</v>
      </c>
      <c r="CO226" s="15">
        <f t="shared" si="19"/>
        <v>2.9467681176470584E-2</v>
      </c>
      <c r="CP226" s="25"/>
      <c r="CQ226" s="25"/>
      <c r="CR226" s="27">
        <v>3.4863529411764679E-5</v>
      </c>
      <c r="CS226" s="24">
        <v>1.1227388823529411E-2</v>
      </c>
      <c r="CT226" s="24">
        <v>3.428905235294117E-2</v>
      </c>
      <c r="CU226" s="25">
        <v>1.5610453529411764E-2</v>
      </c>
      <c r="CV226" s="25"/>
      <c r="CW226" s="25">
        <v>12.081042555882352</v>
      </c>
      <c r="CX226" s="24">
        <v>1.0789082352941175E-3</v>
      </c>
      <c r="CY226" s="24">
        <v>0.84713506914023928</v>
      </c>
      <c r="CZ226" s="24">
        <v>2.1028585171873329</v>
      </c>
      <c r="DA226" s="24">
        <v>18.435181463645971</v>
      </c>
      <c r="DB226" s="24">
        <v>15.617088723818584</v>
      </c>
      <c r="DC226" s="24">
        <v>38.766578356721965</v>
      </c>
    </row>
    <row r="227" spans="1:107" ht="12" x14ac:dyDescent="0.15">
      <c r="A227" s="9" t="s">
        <v>85</v>
      </c>
      <c r="B227" s="9" t="s">
        <v>86</v>
      </c>
      <c r="D227" s="18">
        <v>52313</v>
      </c>
      <c r="E227" s="17">
        <v>747295</v>
      </c>
      <c r="F227" s="17">
        <v>6250738</v>
      </c>
      <c r="G227" s="19" t="s">
        <v>399</v>
      </c>
      <c r="H227" s="19"/>
      <c r="I227" s="19"/>
      <c r="J227" s="17">
        <v>1125</v>
      </c>
      <c r="K227" s="19"/>
      <c r="L227" s="21">
        <v>149.67295131158596</v>
      </c>
      <c r="M227" s="17">
        <v>-33.85466757072809</v>
      </c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3"/>
      <c r="AH227" s="17">
        <v>1.0474221946341461E-3</v>
      </c>
      <c r="AI227" s="24"/>
      <c r="AJ227" s="25"/>
      <c r="AK227" s="11">
        <f t="shared" si="16"/>
        <v>0</v>
      </c>
      <c r="AL227" s="26">
        <v>13.844055926829267</v>
      </c>
      <c r="AM227" s="23">
        <v>4.6385759073170734</v>
      </c>
      <c r="AN227" s="25">
        <v>3.1490243902439023E-4</v>
      </c>
      <c r="AO227" s="27">
        <v>6.2980487804878047E-4</v>
      </c>
      <c r="AP227" s="25">
        <v>5.8306063403902431E-2</v>
      </c>
      <c r="AQ227" s="13">
        <f t="shared" si="17"/>
        <v>583.06063403902431</v>
      </c>
      <c r="AR227" s="24">
        <v>3.6024839024390236E-2</v>
      </c>
      <c r="AS227" s="25">
        <v>5.2714668292682926E-2</v>
      </c>
      <c r="AT227" s="25">
        <v>0.10731875121951218</v>
      </c>
      <c r="AU227" s="24">
        <v>0.37605649268292685</v>
      </c>
      <c r="AV227" s="25">
        <v>3.5898878048780487E-3</v>
      </c>
      <c r="AW227" s="25">
        <v>0.82794149268292683</v>
      </c>
      <c r="AX227" s="25"/>
      <c r="AY227" s="25"/>
      <c r="AZ227" s="25">
        <v>8.1874634146341448E-4</v>
      </c>
      <c r="BA227" s="24">
        <v>6.6635560414634153E-3</v>
      </c>
      <c r="BB227" s="25">
        <v>8.8172682926829259E-4</v>
      </c>
      <c r="BC227" s="25"/>
      <c r="BD227" s="24"/>
      <c r="BE227" s="25"/>
      <c r="BF227" s="25"/>
      <c r="BG227" s="25"/>
      <c r="BI227" s="25">
        <v>5.3245152941463411E-2</v>
      </c>
      <c r="BJ227" s="25">
        <v>3.0230634146341463E-2</v>
      </c>
      <c r="BK227" s="24">
        <v>5.5422829268292678E-3</v>
      </c>
      <c r="BL227" s="25"/>
      <c r="BM227" s="25">
        <v>4.1532967632682924E-2</v>
      </c>
      <c r="BN227" s="26">
        <v>39.562830907317078</v>
      </c>
      <c r="BO227" s="24">
        <v>2.034269756097561E-2</v>
      </c>
      <c r="BP227" s="27">
        <v>3.5923944282926831E-3</v>
      </c>
      <c r="BQ227" s="25"/>
      <c r="BR227" s="25">
        <v>1.0517741463414634E-2</v>
      </c>
      <c r="BS227" s="24">
        <v>0.3240763024390243</v>
      </c>
      <c r="BT227" s="25">
        <v>2.1558661839024391E-3</v>
      </c>
      <c r="BU227" s="13">
        <f t="shared" si="18"/>
        <v>21.558661839024392</v>
      </c>
      <c r="BV227" s="27">
        <v>7.7780902439024371E-2</v>
      </c>
      <c r="BW227" s="24">
        <v>1.7004731707317071</v>
      </c>
      <c r="BX227" s="25">
        <v>3.652868292682927E-3</v>
      </c>
      <c r="BY227" s="25"/>
      <c r="BZ227" s="25">
        <v>1.1475674682926829</v>
      </c>
      <c r="CA227" s="25"/>
      <c r="CB227" s="28">
        <v>4.0854875614634144E-3</v>
      </c>
      <c r="CC227" s="24"/>
      <c r="CD227" s="25">
        <v>6.2980487804878047E-4</v>
      </c>
      <c r="CE227" s="23"/>
      <c r="CF227" s="23">
        <v>10.734016458536583</v>
      </c>
      <c r="CG227" s="25"/>
      <c r="CH227" s="25"/>
      <c r="CI227" s="25">
        <v>2.692037970731707</v>
      </c>
      <c r="CJ227" s="25"/>
      <c r="CL227" s="24"/>
      <c r="CM227" s="27">
        <v>5.0384390243902435E-4</v>
      </c>
      <c r="CN227" s="29">
        <v>1.3093643414634146E-5</v>
      </c>
      <c r="CO227" s="15">
        <f t="shared" si="19"/>
        <v>0.13093643414634146</v>
      </c>
      <c r="CP227" s="25"/>
      <c r="CQ227" s="25"/>
      <c r="CR227" s="27">
        <v>1.5192195121951219E-4</v>
      </c>
      <c r="CS227" s="24">
        <v>1.4422531707317074E-2</v>
      </c>
      <c r="CT227" s="24">
        <v>8.4456834146341447E-2</v>
      </c>
      <c r="CU227" s="25">
        <v>3.0230634146341463E-3</v>
      </c>
      <c r="CV227" s="25"/>
      <c r="CW227" s="25">
        <v>6.5308376780487807</v>
      </c>
      <c r="CX227" s="24">
        <v>5.8571853658536581E-3</v>
      </c>
      <c r="CY227" s="24">
        <v>0.85360003763533576</v>
      </c>
      <c r="CZ227" s="24">
        <v>2.0930787459290254</v>
      </c>
      <c r="DA227" s="24">
        <v>18.206863668165163</v>
      </c>
      <c r="DB227" s="24">
        <v>15.541379512367214</v>
      </c>
      <c r="DC227" s="24">
        <v>38.108399373863875</v>
      </c>
    </row>
    <row r="228" spans="1:107" ht="12" x14ac:dyDescent="0.15">
      <c r="A228" s="9" t="s">
        <v>85</v>
      </c>
      <c r="B228" s="9" t="s">
        <v>86</v>
      </c>
      <c r="D228" s="18">
        <v>52314</v>
      </c>
      <c r="E228" s="17">
        <v>748671</v>
      </c>
      <c r="F228" s="17">
        <v>6251946</v>
      </c>
      <c r="G228" s="19" t="s">
        <v>399</v>
      </c>
      <c r="H228" s="19"/>
      <c r="I228" s="19"/>
      <c r="J228" s="17">
        <v>1117</v>
      </c>
      <c r="K228" s="19"/>
      <c r="L228" s="21">
        <v>149.68746881409106</v>
      </c>
      <c r="M228" s="21">
        <v>-33.843460151748928</v>
      </c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3"/>
      <c r="AH228" s="17">
        <v>6.5090472715686272E-4</v>
      </c>
      <c r="AI228" s="24"/>
      <c r="AJ228" s="25"/>
      <c r="AK228" s="11">
        <f t="shared" si="16"/>
        <v>0</v>
      </c>
      <c r="AL228" s="26">
        <v>14.299970247058825</v>
      </c>
      <c r="AM228" s="23">
        <v>4.3772288156862738</v>
      </c>
      <c r="AN228" s="25">
        <v>3.1524117647058826E-4</v>
      </c>
      <c r="AO228" s="27">
        <v>3.1524117647058826E-4</v>
      </c>
      <c r="AP228" s="25">
        <v>5.0712133512156865E-2</v>
      </c>
      <c r="AQ228" s="13">
        <f t="shared" si="17"/>
        <v>507.12133512156868</v>
      </c>
      <c r="AR228" s="24">
        <v>1.6917943137254903E-2</v>
      </c>
      <c r="AS228" s="25">
        <v>2.0753377450980392E-2</v>
      </c>
      <c r="AT228" s="25">
        <v>1.4816335294117645E-2</v>
      </c>
      <c r="AU228" s="24">
        <v>0.27320901960784311</v>
      </c>
      <c r="AV228" s="25">
        <v>3.3625725490196079E-3</v>
      </c>
      <c r="AW228" s="25">
        <v>1.5430530186274509</v>
      </c>
      <c r="AX228" s="25"/>
      <c r="AY228" s="25"/>
      <c r="AZ228" s="25">
        <v>5.7794215686274503E-4</v>
      </c>
      <c r="BA228" s="24">
        <v>2.7707230022549021E-3</v>
      </c>
      <c r="BB228" s="25">
        <v>1.1558843137254901E-3</v>
      </c>
      <c r="BC228" s="25"/>
      <c r="BD228" s="24"/>
      <c r="BE228" s="25"/>
      <c r="BF228" s="25"/>
      <c r="BG228" s="25"/>
      <c r="BI228" s="25">
        <v>4.7664954506176471E-2</v>
      </c>
      <c r="BJ228" s="25">
        <v>1.4185852941176471E-2</v>
      </c>
      <c r="BK228" s="24">
        <v>7.3556274509803928E-3</v>
      </c>
      <c r="BL228" s="25"/>
      <c r="BM228" s="25">
        <v>2.9238009651372545E-2</v>
      </c>
      <c r="BN228" s="26">
        <v>27.063612620588231</v>
      </c>
      <c r="BO228" s="24">
        <v>2.0858457843137255E-2</v>
      </c>
      <c r="BP228" s="27">
        <v>2.9946283018627449E-3</v>
      </c>
      <c r="BQ228" s="25"/>
      <c r="BR228" s="25">
        <v>6.2522833333333331E-3</v>
      </c>
      <c r="BS228" s="24">
        <v>0.18898753725490194</v>
      </c>
      <c r="BT228" s="25">
        <v>7.0489555804901958E-3</v>
      </c>
      <c r="BU228" s="13">
        <f t="shared" si="18"/>
        <v>70.489555804901954</v>
      </c>
      <c r="BV228" s="27">
        <v>4.4816787254901957E-2</v>
      </c>
      <c r="BW228" s="24">
        <v>2.1541480392156864</v>
      </c>
      <c r="BX228" s="25">
        <v>1.7863666666666667E-3</v>
      </c>
      <c r="BY228" s="25"/>
      <c r="BZ228" s="25">
        <v>1.8865082803921569</v>
      </c>
      <c r="CA228" s="25"/>
      <c r="CB228" s="28">
        <v>7.9495891136274512E-3</v>
      </c>
      <c r="CC228" s="24"/>
      <c r="CD228" s="25">
        <v>7.3556274509803919E-4</v>
      </c>
      <c r="CE228" s="23"/>
      <c r="CF228" s="23">
        <v>16.487638931372548</v>
      </c>
      <c r="CG228" s="25"/>
      <c r="CH228" s="25"/>
      <c r="CI228" s="25">
        <v>3.4633446450980396</v>
      </c>
      <c r="CJ228" s="25"/>
      <c r="CL228" s="24"/>
      <c r="CM228" s="27">
        <v>9.4572352941176463E-4</v>
      </c>
      <c r="CN228" s="29">
        <v>2.1667576862745097E-5</v>
      </c>
      <c r="CO228" s="15">
        <f t="shared" si="19"/>
        <v>0.21667576862745097</v>
      </c>
      <c r="CP228" s="25"/>
      <c r="CQ228" s="25"/>
      <c r="CR228" s="27">
        <v>1.6270098039215683E-4</v>
      </c>
      <c r="CS228" s="24">
        <v>1.6287460784313725E-2</v>
      </c>
      <c r="CT228" s="24">
        <v>8.6533702941176474E-2</v>
      </c>
      <c r="CU228" s="25">
        <v>2.5219294117647061E-3</v>
      </c>
      <c r="CV228" s="25"/>
      <c r="CW228" s="25">
        <v>5.7136777764705888</v>
      </c>
      <c r="CX228" s="24">
        <v>1.2977428431372548E-2</v>
      </c>
      <c r="CY228" s="24">
        <v>0.86076834216785192</v>
      </c>
      <c r="CZ228" s="24">
        <v>2.1115388637251473</v>
      </c>
      <c r="DA228" s="24">
        <v>17.990879326388249</v>
      </c>
      <c r="DB228" s="24">
        <v>15.485979371917093</v>
      </c>
      <c r="DC228" s="24">
        <v>37.988440890258083</v>
      </c>
    </row>
    <row r="229" spans="1:107" ht="12" x14ac:dyDescent="0.15">
      <c r="A229" s="9" t="s">
        <v>85</v>
      </c>
      <c r="B229" s="9" t="s">
        <v>86</v>
      </c>
      <c r="D229" s="18">
        <v>52315</v>
      </c>
      <c r="E229" s="17">
        <v>748910</v>
      </c>
      <c r="F229" s="17">
        <v>6251958</v>
      </c>
      <c r="G229" s="19" t="s">
        <v>399</v>
      </c>
      <c r="H229" s="19"/>
      <c r="I229" s="19"/>
      <c r="J229" s="17">
        <v>1128</v>
      </c>
      <c r="K229" s="19"/>
      <c r="L229" s="21">
        <v>149.69004588351029</v>
      </c>
      <c r="M229" s="17">
        <v>-33.843295544713392</v>
      </c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3"/>
      <c r="AH229" s="17">
        <v>4.2974507777777775E-4</v>
      </c>
      <c r="AI229" s="24"/>
      <c r="AJ229" s="25"/>
      <c r="AK229" s="11">
        <f t="shared" si="16"/>
        <v>0</v>
      </c>
      <c r="AL229" s="26">
        <v>11.864350999999999</v>
      </c>
      <c r="AM229" s="23">
        <v>10.269941777777776</v>
      </c>
      <c r="AN229" s="25">
        <v>2.342222222222222E-4</v>
      </c>
      <c r="AO229" s="27">
        <v>3.5133333333333333E-4</v>
      </c>
      <c r="AP229" s="25">
        <v>7.2254130055555546E-2</v>
      </c>
      <c r="AQ229" s="13">
        <f t="shared" si="17"/>
        <v>722.54130055555549</v>
      </c>
      <c r="AR229" s="24">
        <v>6.9505444444444439E-2</v>
      </c>
      <c r="AS229" s="25">
        <v>8.0221111111111101E-3</v>
      </c>
      <c r="AT229" s="25">
        <v>2.2075444444444443E-2</v>
      </c>
      <c r="AU229" s="24">
        <v>0.26162622222222215</v>
      </c>
      <c r="AV229" s="25">
        <v>4.5087777777777773E-3</v>
      </c>
      <c r="AW229" s="25">
        <v>1.1124384444444444</v>
      </c>
      <c r="AX229" s="25"/>
      <c r="AY229" s="25"/>
      <c r="AZ229" s="25">
        <v>4.684444444444444E-4</v>
      </c>
      <c r="BA229" s="24">
        <v>1.6365048111111108E-3</v>
      </c>
      <c r="BB229" s="25"/>
      <c r="BC229" s="25"/>
      <c r="BD229" s="24"/>
      <c r="BE229" s="25"/>
      <c r="BF229" s="25"/>
      <c r="BG229" s="25"/>
      <c r="BI229" s="25">
        <v>3.649210328888889E-2</v>
      </c>
      <c r="BJ229" s="25">
        <v>5.9726666666666661E-3</v>
      </c>
      <c r="BK229" s="24">
        <v>2.9453444444444442E-2</v>
      </c>
      <c r="BL229" s="25"/>
      <c r="BM229" s="25">
        <v>2.4165544011111109E-2</v>
      </c>
      <c r="BN229" s="26">
        <v>29.576938111111108</v>
      </c>
      <c r="BO229" s="24">
        <v>8.4319999999999985E-3</v>
      </c>
      <c r="BP229" s="27">
        <v>3.6040417444444446E-3</v>
      </c>
      <c r="BQ229" s="25"/>
      <c r="BR229" s="25"/>
      <c r="BS229" s="24">
        <v>0.16674666666666665</v>
      </c>
      <c r="BT229" s="25">
        <v>2.3260843111111112E-3</v>
      </c>
      <c r="BU229" s="13">
        <f t="shared" si="18"/>
        <v>23.260843111111111</v>
      </c>
      <c r="BV229" s="27">
        <v>7.1203555555555548E-2</v>
      </c>
      <c r="BW229" s="24">
        <v>2.0494444444444446</v>
      </c>
      <c r="BX229" s="25">
        <v>8.7833333333333318E-4</v>
      </c>
      <c r="BY229" s="25">
        <v>1.5809999999999997</v>
      </c>
      <c r="BZ229" s="25">
        <v>1.6820083333333331</v>
      </c>
      <c r="CA229" s="25"/>
      <c r="CB229" s="28">
        <v>3.0509201111111107E-3</v>
      </c>
      <c r="CC229" s="24"/>
      <c r="CD229" s="25"/>
      <c r="CE229" s="23"/>
      <c r="CF229" s="23">
        <v>11.427467999999999</v>
      </c>
      <c r="CG229" s="25"/>
      <c r="CH229" s="25"/>
      <c r="CI229" s="25">
        <v>6.593472666666667</v>
      </c>
      <c r="CJ229" s="25"/>
      <c r="CL229" s="24"/>
      <c r="CM229" s="27">
        <v>1.171111111111111E-4</v>
      </c>
      <c r="CN229" s="29"/>
      <c r="CO229" s="15">
        <f t="shared" si="19"/>
        <v>0</v>
      </c>
      <c r="CP229" s="25"/>
      <c r="CQ229" s="25"/>
      <c r="CR229" s="27">
        <v>7.5666666666666658E-5</v>
      </c>
      <c r="CS229" s="24">
        <v>7.0266666666666654E-3</v>
      </c>
      <c r="CT229" s="24">
        <v>2.9863333333333329E-2</v>
      </c>
      <c r="CU229" s="25">
        <v>1.8737777777777776E-3</v>
      </c>
      <c r="CV229" s="25"/>
      <c r="CW229" s="25">
        <v>6.7477208888888889</v>
      </c>
      <c r="CX229" s="24">
        <v>2.986333333333333E-3</v>
      </c>
      <c r="CY229" s="24">
        <v>0.85237452261322211</v>
      </c>
      <c r="CZ229" s="24">
        <v>2.0896560257196257</v>
      </c>
      <c r="DA229" s="24">
        <v>18.202563246992721</v>
      </c>
      <c r="DB229" s="24">
        <v>15.515401157992406</v>
      </c>
      <c r="DC229" s="24">
        <v>38.037095972620939</v>
      </c>
    </row>
    <row r="230" spans="1:107" ht="12" x14ac:dyDescent="0.15">
      <c r="A230" s="9" t="s">
        <v>85</v>
      </c>
      <c r="B230" s="9" t="s">
        <v>86</v>
      </c>
      <c r="D230" s="18">
        <v>52316</v>
      </c>
      <c r="E230" s="17">
        <v>748900</v>
      </c>
      <c r="F230" s="17">
        <v>6252353</v>
      </c>
      <c r="G230" s="19" t="s">
        <v>399</v>
      </c>
      <c r="H230" s="19"/>
      <c r="I230" s="19"/>
      <c r="J230" s="17">
        <v>1123</v>
      </c>
      <c r="K230" s="19"/>
      <c r="L230" s="21">
        <v>149.68982633253577</v>
      </c>
      <c r="M230" s="21">
        <v>-33.839739291229783</v>
      </c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3"/>
      <c r="AH230" s="17">
        <v>7.1180913909090913E-4</v>
      </c>
      <c r="AI230" s="24"/>
      <c r="AJ230" s="25"/>
      <c r="AK230" s="11">
        <f t="shared" si="16"/>
        <v>0</v>
      </c>
      <c r="AL230" s="26">
        <v>11.959887090909094</v>
      </c>
      <c r="AM230" s="23">
        <v>7.5519551363636372</v>
      </c>
      <c r="AN230" s="25"/>
      <c r="AO230" s="27">
        <v>2.8634090909090916E-4</v>
      </c>
      <c r="AP230" s="25">
        <v>7.9576194564090916E-2</v>
      </c>
      <c r="AQ230" s="13">
        <f t="shared" si="17"/>
        <v>795.76194564090918</v>
      </c>
      <c r="AR230" s="24">
        <v>2.0731081818181819E-2</v>
      </c>
      <c r="AS230" s="25">
        <v>1.036554090909091E-2</v>
      </c>
      <c r="AT230" s="25">
        <v>8.0919940909090909E-2</v>
      </c>
      <c r="AU230" s="24">
        <v>0.69002432272727277</v>
      </c>
      <c r="AV230" s="25">
        <v>2.6343363636363638E-3</v>
      </c>
      <c r="AW230" s="25">
        <v>2.0525489045454548</v>
      </c>
      <c r="AX230" s="25"/>
      <c r="AY230" s="25"/>
      <c r="AZ230" s="25">
        <v>5.7268181818181832E-4</v>
      </c>
      <c r="BA230" s="24">
        <v>6.5517319800000012E-3</v>
      </c>
      <c r="BB230" s="25">
        <v>6.8721818181818179E-4</v>
      </c>
      <c r="BC230" s="25"/>
      <c r="BD230" s="24"/>
      <c r="BE230" s="25"/>
      <c r="BF230" s="25"/>
      <c r="BG230" s="25"/>
      <c r="BI230" s="25">
        <v>3.2608995233636369E-2</v>
      </c>
      <c r="BJ230" s="25">
        <v>1.5233336363636364E-2</v>
      </c>
      <c r="BK230" s="24"/>
      <c r="BL230" s="25"/>
      <c r="BM230" s="25">
        <v>2.3928541940454549E-2</v>
      </c>
      <c r="BN230" s="26">
        <v>41.092955668181823</v>
      </c>
      <c r="BO230" s="24">
        <v>3.2528327272727274E-2</v>
      </c>
      <c r="BP230" s="27">
        <v>1.9329213995454549E-3</v>
      </c>
      <c r="BQ230" s="25"/>
      <c r="BR230" s="25">
        <v>5.7840863636363649E-3</v>
      </c>
      <c r="BS230" s="24">
        <v>0.45821125000000007</v>
      </c>
      <c r="BT230" s="25">
        <v>3.2477816736363641E-3</v>
      </c>
      <c r="BU230" s="13">
        <f t="shared" si="18"/>
        <v>32.477816736363643</v>
      </c>
      <c r="BV230" s="27">
        <v>4.9307904545454549E-2</v>
      </c>
      <c r="BW230" s="24">
        <v>3.3215545454545459</v>
      </c>
      <c r="BX230" s="25">
        <v>1.5462409090909093E-3</v>
      </c>
      <c r="BY230" s="25"/>
      <c r="BZ230" s="25">
        <v>0.76607646818181829</v>
      </c>
      <c r="CA230" s="25"/>
      <c r="CB230" s="28">
        <v>3.8971455872727281E-3</v>
      </c>
      <c r="CC230" s="24"/>
      <c r="CD230" s="25"/>
      <c r="CE230" s="23"/>
      <c r="CF230" s="23">
        <v>7.1706635818181832</v>
      </c>
      <c r="CG230" s="25"/>
      <c r="CH230" s="25">
        <v>1.1804545454545436E-3</v>
      </c>
      <c r="CI230" s="25">
        <v>5.5733967227272734</v>
      </c>
      <c r="CJ230" s="25"/>
      <c r="CL230" s="24"/>
      <c r="CM230" s="27">
        <v>2.8634090909090916E-4</v>
      </c>
      <c r="CN230" s="29">
        <v>8.7162172727272731E-6</v>
      </c>
      <c r="CO230" s="15">
        <f t="shared" si="19"/>
        <v>8.7162172727272738E-2</v>
      </c>
      <c r="CP230" s="25"/>
      <c r="CQ230" s="25"/>
      <c r="CR230" s="27">
        <v>1.2907272727272727E-4</v>
      </c>
      <c r="CS230" s="24">
        <v>1.4546118181818184E-2</v>
      </c>
      <c r="CT230" s="24">
        <v>0.13429388636363637</v>
      </c>
      <c r="CU230" s="25">
        <v>4.4096500000000002E-3</v>
      </c>
      <c r="CV230" s="25"/>
      <c r="CW230" s="25">
        <v>5.9150489409090916</v>
      </c>
      <c r="CX230" s="24">
        <v>6.6431090909090914E-3</v>
      </c>
      <c r="CY230" s="24">
        <v>0.85718083636037423</v>
      </c>
      <c r="CZ230" s="24">
        <v>2.0933849028558806</v>
      </c>
      <c r="DA230" s="24">
        <v>18.09677529794785</v>
      </c>
      <c r="DB230" s="24">
        <v>15.512208985320703</v>
      </c>
      <c r="DC230" s="24">
        <v>37.883516199099262</v>
      </c>
    </row>
    <row r="231" spans="1:107" ht="12" x14ac:dyDescent="0.15">
      <c r="A231" s="9" t="s">
        <v>85</v>
      </c>
      <c r="B231" s="9" t="s">
        <v>86</v>
      </c>
      <c r="D231" s="18">
        <v>52317</v>
      </c>
      <c r="E231" s="17">
        <v>748202</v>
      </c>
      <c r="F231" s="17">
        <v>6252955</v>
      </c>
      <c r="G231" s="19" t="s">
        <v>399</v>
      </c>
      <c r="H231" s="19"/>
      <c r="I231" s="19"/>
      <c r="J231" s="17">
        <v>1113</v>
      </c>
      <c r="K231" s="19"/>
      <c r="L231" s="21">
        <v>149.68212085042745</v>
      </c>
      <c r="M231" s="21">
        <v>-33.834480556349348</v>
      </c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3"/>
      <c r="AH231" s="17">
        <v>3.9670838986301374E-4</v>
      </c>
      <c r="AI231" s="24"/>
      <c r="AJ231" s="25"/>
      <c r="AK231" s="11">
        <f t="shared" si="16"/>
        <v>0</v>
      </c>
      <c r="AL231" s="26">
        <v>21.093802646575345</v>
      </c>
      <c r="AM231" s="23">
        <v>9.3555219972602757</v>
      </c>
      <c r="AN231" s="25"/>
      <c r="AO231" s="27">
        <v>3.4645205479452061E-4</v>
      </c>
      <c r="AP231" s="25">
        <v>7.3146318393150694E-2</v>
      </c>
      <c r="AQ231" s="13">
        <f t="shared" si="17"/>
        <v>731.46318393150693</v>
      </c>
      <c r="AR231" s="24">
        <v>2.6884679452054798E-2</v>
      </c>
      <c r="AS231" s="25">
        <v>1.7045441095890415E-2</v>
      </c>
      <c r="AT231" s="25">
        <v>4.8226126027397266E-2</v>
      </c>
      <c r="AU231" s="24">
        <v>0.23440946027397264</v>
      </c>
      <c r="AV231" s="25">
        <v>1.4550986301369866E-3</v>
      </c>
      <c r="AW231" s="25">
        <v>0.74923721369863028</v>
      </c>
      <c r="AX231" s="25"/>
      <c r="AY231" s="25"/>
      <c r="AZ231" s="25">
        <v>6.9290410958904123E-4</v>
      </c>
      <c r="BA231" s="24">
        <v>1.4519459164383563E-3</v>
      </c>
      <c r="BB231" s="25">
        <v>6.9290410958904123E-4</v>
      </c>
      <c r="BC231" s="25"/>
      <c r="BD231" s="24"/>
      <c r="BE231" s="25"/>
      <c r="BF231" s="25"/>
      <c r="BG231" s="25"/>
      <c r="BI231" s="25">
        <v>3.6321901772876711E-2</v>
      </c>
      <c r="BJ231" s="25">
        <v>1.0324271232876712E-2</v>
      </c>
      <c r="BK231" s="24">
        <v>1.6491117808219179E-2</v>
      </c>
      <c r="BL231" s="25"/>
      <c r="BM231" s="25">
        <v>2.0315179369589043E-2</v>
      </c>
      <c r="BN231" s="26">
        <v>36.05090004657535</v>
      </c>
      <c r="BO231" s="24">
        <v>1.2264402739726028E-2</v>
      </c>
      <c r="BP231" s="27">
        <v>3.6693499317808232E-3</v>
      </c>
      <c r="BQ231" s="25"/>
      <c r="BR231" s="25">
        <v>4.9196191780821914E-3</v>
      </c>
      <c r="BS231" s="24">
        <v>0.2356594356164384</v>
      </c>
      <c r="BT231" s="25">
        <v>2.1483145465753428E-3</v>
      </c>
      <c r="BU231" s="13">
        <f t="shared" si="18"/>
        <v>21.483145465753427</v>
      </c>
      <c r="BV231" s="27">
        <v>1.766905479452055E-2</v>
      </c>
      <c r="BW231" s="24">
        <v>3.3259397260273977</v>
      </c>
      <c r="BX231" s="25">
        <v>1.247227397260274E-3</v>
      </c>
      <c r="BY231" s="25"/>
      <c r="BZ231" s="25">
        <v>0.25810678082191785</v>
      </c>
      <c r="CA231" s="25"/>
      <c r="CB231" s="28">
        <v>3.9259184654794532E-3</v>
      </c>
      <c r="CC231" s="24"/>
      <c r="CD231" s="25"/>
      <c r="CE231" s="23"/>
      <c r="CF231" s="23">
        <v>15.309300558904111</v>
      </c>
      <c r="CG231" s="25"/>
      <c r="CH231" s="25"/>
      <c r="CI231" s="25">
        <v>4.9354866821917813</v>
      </c>
      <c r="CJ231" s="25"/>
      <c r="CL231" s="24"/>
      <c r="CM231" s="27">
        <v>2.7716164383561649E-4</v>
      </c>
      <c r="CN231" s="29">
        <v>9.0077534246575356E-6</v>
      </c>
      <c r="CO231" s="15">
        <f t="shared" si="19"/>
        <v>9.0077534246575358E-2</v>
      </c>
      <c r="CP231" s="25"/>
      <c r="CQ231" s="25"/>
      <c r="CR231" s="27">
        <v>1.771616438356165E-4</v>
      </c>
      <c r="CS231" s="24">
        <v>8.3148493150684948E-3</v>
      </c>
      <c r="CT231" s="24">
        <v>4.2336441095890416E-2</v>
      </c>
      <c r="CU231" s="25">
        <v>2.7716164383561649E-3</v>
      </c>
      <c r="CV231" s="25"/>
      <c r="CW231" s="25">
        <v>3.4243874630136988</v>
      </c>
      <c r="CX231" s="24">
        <v>6.6518794520547958E-3</v>
      </c>
      <c r="CY231" s="24">
        <v>0.84359785484223693</v>
      </c>
      <c r="CZ231" s="24">
        <v>2.0481337556372581</v>
      </c>
      <c r="DA231" s="24">
        <v>17.870347535183384</v>
      </c>
      <c r="DB231" s="24">
        <v>15.075386845965962</v>
      </c>
      <c r="DC231" s="24">
        <v>36.600862011778155</v>
      </c>
    </row>
    <row r="232" spans="1:107" ht="12" x14ac:dyDescent="0.15">
      <c r="A232" s="9" t="s">
        <v>85</v>
      </c>
      <c r="B232" s="9" t="s">
        <v>86</v>
      </c>
      <c r="D232" s="18">
        <v>53404</v>
      </c>
      <c r="E232" s="17">
        <v>747499</v>
      </c>
      <c r="F232" s="17">
        <v>6250752</v>
      </c>
      <c r="G232" s="19" t="s">
        <v>399</v>
      </c>
      <c r="H232" s="19"/>
      <c r="I232" s="19"/>
      <c r="J232" s="20" t="s">
        <v>386</v>
      </c>
      <c r="K232" s="19"/>
      <c r="L232" s="21">
        <v>149.67515030000001</v>
      </c>
      <c r="M232" s="21">
        <v>-33.85453965</v>
      </c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3"/>
      <c r="AH232" s="17">
        <v>1.5942131753846154E-3</v>
      </c>
      <c r="AI232" s="24">
        <v>2.0315653846153848E-2</v>
      </c>
      <c r="AJ232" s="25"/>
      <c r="AK232" s="11">
        <f t="shared" si="16"/>
        <v>0</v>
      </c>
      <c r="AL232" s="26">
        <v>37.247994469230768</v>
      </c>
      <c r="AM232" s="23">
        <v>6.6917373692307693</v>
      </c>
      <c r="AN232" s="25">
        <v>3.9834615384615386E-4</v>
      </c>
      <c r="AO232" s="27">
        <v>8.7636153846153847E-4</v>
      </c>
      <c r="AP232" s="25">
        <v>7.0562105562307686E-2</v>
      </c>
      <c r="AQ232" s="13">
        <f t="shared" si="17"/>
        <v>705.62105562307681</v>
      </c>
      <c r="AR232" s="24">
        <v>4.0073623076923075E-2</v>
      </c>
      <c r="AS232" s="25">
        <v>0.16929711538461539</v>
      </c>
      <c r="AT232" s="25">
        <v>0.14205023846153844</v>
      </c>
      <c r="AU232" s="24">
        <v>1.7979752</v>
      </c>
      <c r="AV232" s="25">
        <v>5.3378384615384612E-3</v>
      </c>
      <c r="AW232" s="25">
        <v>1.9828874846153843</v>
      </c>
      <c r="AX232" s="25">
        <v>2.9477615384615385E-3</v>
      </c>
      <c r="AY232" s="25"/>
      <c r="AZ232" s="25">
        <v>1.5933846153846154E-3</v>
      </c>
      <c r="BA232" s="24">
        <v>7.6183654121538463E-2</v>
      </c>
      <c r="BB232" s="25">
        <v>3.9037923076923079E-3</v>
      </c>
      <c r="BC232" s="25">
        <v>6.0548615384615383E-3</v>
      </c>
      <c r="BD232" s="24">
        <v>1.9439292307692306E-2</v>
      </c>
      <c r="BE232" s="25"/>
      <c r="BF232" s="25">
        <v>12.50806923076923</v>
      </c>
      <c r="BG232" s="25">
        <v>1.1950384615384616E-3</v>
      </c>
      <c r="BI232" s="25">
        <v>4.1188689564615383E-2</v>
      </c>
      <c r="BJ232" s="25">
        <v>0.10580073846153845</v>
      </c>
      <c r="BK232" s="24">
        <v>7.9430223076923073E-2</v>
      </c>
      <c r="BL232" s="25"/>
      <c r="BM232" s="25">
        <v>3.1439661398461535E-2</v>
      </c>
      <c r="BN232" s="26">
        <v>99.889122200000003</v>
      </c>
      <c r="BO232" s="24">
        <v>0.32959160769230766</v>
      </c>
      <c r="BP232" s="27">
        <v>7.5813319669230765E-3</v>
      </c>
      <c r="BQ232" s="25"/>
      <c r="BR232" s="25">
        <v>4.8438892307692306E-2</v>
      </c>
      <c r="BS232" s="24">
        <v>2.0681688615384615</v>
      </c>
      <c r="BT232" s="25">
        <v>3.3173710007692301E-3</v>
      </c>
      <c r="BU232" s="13">
        <f t="shared" si="18"/>
        <v>33.1737100076923</v>
      </c>
      <c r="BV232" s="27">
        <v>5.226301538461537E-2</v>
      </c>
      <c r="BW232" s="24"/>
      <c r="BX232" s="25">
        <v>1.5137153846153845E-2</v>
      </c>
      <c r="BY232" s="25">
        <v>2.9477615384615383</v>
      </c>
      <c r="BZ232" s="25">
        <v>0.95937687692307694</v>
      </c>
      <c r="CA232" s="25"/>
      <c r="CB232" s="28">
        <v>4.4413763761538463E-3</v>
      </c>
      <c r="CC232" s="24">
        <v>4.8598230769230765E-3</v>
      </c>
      <c r="CD232" s="25">
        <v>2.3104076923076921E-3</v>
      </c>
      <c r="CE232" s="23"/>
      <c r="CF232" s="23">
        <v>29.105480407692305</v>
      </c>
      <c r="CG232" s="25">
        <v>6.6922153846153852E-3</v>
      </c>
      <c r="CH232" s="25">
        <v>1.7540746153846147E-2</v>
      </c>
      <c r="CI232" s="25">
        <v>4.4378151615384613</v>
      </c>
      <c r="CJ232" s="25">
        <v>1.0356999999999999E-3</v>
      </c>
      <c r="CL232" s="24"/>
      <c r="CM232" s="27">
        <v>2.1510692307692304E-3</v>
      </c>
      <c r="CN232" s="29">
        <v>5.3019873076923077E-5</v>
      </c>
      <c r="CO232" s="15">
        <f t="shared" si="19"/>
        <v>0.53019873076923074</v>
      </c>
      <c r="CP232" s="25"/>
      <c r="CQ232" s="25"/>
      <c r="CR232" s="27">
        <v>7.7636153846153842E-4</v>
      </c>
      <c r="CS232" s="24">
        <v>0.13392397692307692</v>
      </c>
      <c r="CT232" s="24">
        <v>3.3034049846153843</v>
      </c>
      <c r="CU232" s="25">
        <v>1.5615169230769232E-2</v>
      </c>
      <c r="CV232" s="25"/>
      <c r="CW232" s="25">
        <v>5.8811675000000001</v>
      </c>
      <c r="CX232" s="24">
        <v>1.5615169230769232E-2</v>
      </c>
      <c r="CY232" s="24">
        <v>0.84222097047309674</v>
      </c>
      <c r="CZ232" s="24">
        <v>2.0619218718335937</v>
      </c>
      <c r="DA232" s="24">
        <v>19.230164301245257</v>
      </c>
      <c r="DB232" s="24">
        <v>16.196047640151882</v>
      </c>
      <c r="DC232" s="24">
        <v>39.651096371691175</v>
      </c>
    </row>
    <row r="233" spans="1:107" ht="12" x14ac:dyDescent="0.15">
      <c r="A233" s="9" t="s">
        <v>85</v>
      </c>
      <c r="B233" s="9" t="s">
        <v>86</v>
      </c>
      <c r="D233" s="18">
        <v>53405</v>
      </c>
      <c r="E233" s="17">
        <v>747696</v>
      </c>
      <c r="F233" s="17">
        <v>6250745</v>
      </c>
      <c r="G233" s="19" t="s">
        <v>399</v>
      </c>
      <c r="H233" s="19"/>
      <c r="I233" s="19"/>
      <c r="J233" s="20" t="s">
        <v>386</v>
      </c>
      <c r="K233" s="19"/>
      <c r="L233" s="21">
        <v>149.6772795</v>
      </c>
      <c r="M233" s="21">
        <v>-33.854556500000001</v>
      </c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3"/>
      <c r="AH233" s="17">
        <v>1.2078165970833335E-3</v>
      </c>
      <c r="AI233" s="24">
        <v>1.1285129166666668E-2</v>
      </c>
      <c r="AJ233" s="25"/>
      <c r="AK233" s="11">
        <f t="shared" si="16"/>
        <v>0</v>
      </c>
      <c r="AL233" s="26">
        <v>38.881913620833338</v>
      </c>
      <c r="AM233" s="23">
        <v>6.8042849375000003</v>
      </c>
      <c r="AN233" s="25">
        <v>8.099375E-4</v>
      </c>
      <c r="AO233" s="27">
        <v>3.23975E-4</v>
      </c>
      <c r="AP233" s="25">
        <v>4.385592339416667E-2</v>
      </c>
      <c r="AQ233" s="13">
        <f t="shared" si="17"/>
        <v>438.55923394166672</v>
      </c>
      <c r="AR233" s="24">
        <v>2.0140445833333333E-2</v>
      </c>
      <c r="AS233" s="25">
        <v>9.1522937500000012E-2</v>
      </c>
      <c r="AT233" s="25">
        <v>8.0021825000000005E-2</v>
      </c>
      <c r="AU233" s="24">
        <v>1.2049710166666667</v>
      </c>
      <c r="AV233" s="25">
        <v>4.6976374999999999E-3</v>
      </c>
      <c r="AW233" s="25">
        <v>1.4990323250000002</v>
      </c>
      <c r="AX233" s="25">
        <v>2.6997916666666672E-3</v>
      </c>
      <c r="AY233" s="25"/>
      <c r="AZ233" s="25">
        <v>9.71925E-4</v>
      </c>
      <c r="BA233" s="24">
        <v>3.5365775148750001E-2</v>
      </c>
      <c r="BB233" s="25">
        <v>1.8358583333333337E-3</v>
      </c>
      <c r="BC233" s="25">
        <v>4.3196666666666678E-3</v>
      </c>
      <c r="BD233" s="24">
        <v>1.4362891666666667E-2</v>
      </c>
      <c r="BE233" s="25"/>
      <c r="BF233" s="25">
        <v>6.1015291666666673</v>
      </c>
      <c r="BG233" s="25">
        <v>8.099375E-4</v>
      </c>
      <c r="BI233" s="25">
        <v>9.7199227880833336E-2</v>
      </c>
      <c r="BJ233" s="25">
        <v>5.8801462499999999E-2</v>
      </c>
      <c r="BK233" s="24">
        <v>7.823996250000001E-2</v>
      </c>
      <c r="BL233" s="25"/>
      <c r="BM233" s="25">
        <v>2.1421486180000001E-2</v>
      </c>
      <c r="BN233" s="26">
        <v>51.502845708333339</v>
      </c>
      <c r="BO233" s="24">
        <v>0.19044330416666669</v>
      </c>
      <c r="BP233" s="27">
        <v>9.6657509283333363E-3</v>
      </c>
      <c r="BQ233" s="25"/>
      <c r="BR233" s="25">
        <v>2.6457958333333333E-2</v>
      </c>
      <c r="BS233" s="24">
        <v>1.1348521125000002</v>
      </c>
      <c r="BT233" s="25">
        <v>5.6127912808333338E-3</v>
      </c>
      <c r="BU233" s="13">
        <f t="shared" si="18"/>
        <v>56.127912808333335</v>
      </c>
      <c r="BV233" s="27">
        <v>2.3110216666666669E-2</v>
      </c>
      <c r="BW233" s="24">
        <v>2.4298125000000002</v>
      </c>
      <c r="BX233" s="25">
        <v>8.4233500000000013E-3</v>
      </c>
      <c r="BY233" s="25">
        <v>3.2397499999999999</v>
      </c>
      <c r="BZ233" s="25">
        <v>0.64368432916666662</v>
      </c>
      <c r="CA233" s="25"/>
      <c r="CB233" s="28">
        <v>7.8890504300000008E-3</v>
      </c>
      <c r="CC233" s="24">
        <v>5.237595833333334E-3</v>
      </c>
      <c r="CD233" s="25">
        <v>1.9978458333333332E-3</v>
      </c>
      <c r="CE233" s="23"/>
      <c r="CF233" s="23">
        <v>23.640563741666668</v>
      </c>
      <c r="CG233" s="25">
        <v>3.7257125000000006E-3</v>
      </c>
      <c r="CH233" s="25">
        <v>6.5702583333333356E-3</v>
      </c>
      <c r="CI233" s="25">
        <v>3.5484981750000006</v>
      </c>
      <c r="CJ233" s="25">
        <v>7.0194583333333337E-4</v>
      </c>
      <c r="CL233" s="24"/>
      <c r="CM233" s="27">
        <v>4.859625E-4</v>
      </c>
      <c r="CN233" s="29">
        <v>1.1133940833333334E-5</v>
      </c>
      <c r="CO233" s="15">
        <f t="shared" si="19"/>
        <v>0.11133940833333335</v>
      </c>
      <c r="CP233" s="25"/>
      <c r="CQ233" s="25"/>
      <c r="CR233" s="27">
        <v>2.2397500000000001E-4</v>
      </c>
      <c r="CS233" s="24">
        <v>7.5270191666666666E-2</v>
      </c>
      <c r="CT233" s="24">
        <v>1.5875314958333333</v>
      </c>
      <c r="CU233" s="25">
        <v>1.3066991666666666E-2</v>
      </c>
      <c r="CV233" s="25"/>
      <c r="CW233" s="25">
        <v>10.8011108</v>
      </c>
      <c r="CX233" s="24">
        <v>5.3455875000000003E-3</v>
      </c>
      <c r="CY233" s="24">
        <v>0.84989053240369805</v>
      </c>
      <c r="CZ233" s="24">
        <v>2.0713951687340844</v>
      </c>
      <c r="DA233" s="24">
        <v>19.055123097421042</v>
      </c>
      <c r="DB233" s="24">
        <v>16.194768714285175</v>
      </c>
      <c r="DC233" s="24">
        <v>39.470689923631191</v>
      </c>
    </row>
    <row r="234" spans="1:107" ht="12" x14ac:dyDescent="0.15">
      <c r="A234" s="9" t="s">
        <v>85</v>
      </c>
      <c r="B234" s="9" t="s">
        <v>86</v>
      </c>
      <c r="D234" s="18">
        <v>53406</v>
      </c>
      <c r="E234" s="17">
        <v>747898</v>
      </c>
      <c r="F234" s="17">
        <v>6250751</v>
      </c>
      <c r="G234" s="19" t="s">
        <v>399</v>
      </c>
      <c r="H234" s="19"/>
      <c r="I234" s="19"/>
      <c r="J234" s="17">
        <v>1104</v>
      </c>
      <c r="K234" s="19"/>
      <c r="L234" s="21">
        <v>149.6794591</v>
      </c>
      <c r="M234" s="21">
        <v>-33.854455010000002</v>
      </c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3"/>
      <c r="AH234" s="17">
        <v>1.9901940526666664E-3</v>
      </c>
      <c r="AI234" s="24">
        <v>2.5635359999999999E-2</v>
      </c>
      <c r="AJ234" s="25"/>
      <c r="AK234" s="11">
        <f t="shared" si="16"/>
        <v>0</v>
      </c>
      <c r="AL234" s="26">
        <v>61.821895931666674</v>
      </c>
      <c r="AM234" s="23">
        <v>3.9620873066666666</v>
      </c>
      <c r="AN234" s="25"/>
      <c r="AO234" s="27">
        <v>8.0110499999999998E-4</v>
      </c>
      <c r="AP234" s="25">
        <v>5.8660094717666672E-2</v>
      </c>
      <c r="AQ234" s="13">
        <f t="shared" si="17"/>
        <v>586.60094717666675</v>
      </c>
      <c r="AR234" s="24">
        <v>4.9490486666666673E-2</v>
      </c>
      <c r="AS234" s="25">
        <v>2.8750768333333336E-2</v>
      </c>
      <c r="AT234" s="25">
        <v>0.14250767833333333</v>
      </c>
      <c r="AU234" s="24">
        <v>3.7740056550000003</v>
      </c>
      <c r="AV234" s="25">
        <v>1.9137508333333334E-2</v>
      </c>
      <c r="AW234" s="25">
        <v>1.9396532283333334</v>
      </c>
      <c r="AX234" s="25"/>
      <c r="AY234" s="25"/>
      <c r="AZ234" s="25"/>
      <c r="BA234" s="24">
        <v>0.12063809931033335</v>
      </c>
      <c r="BB234" s="25">
        <v>6.0527933333333339E-3</v>
      </c>
      <c r="BC234" s="25">
        <v>2.0472683333333332E-3</v>
      </c>
      <c r="BD234" s="24">
        <v>3.3023328333333331E-2</v>
      </c>
      <c r="BE234" s="25"/>
      <c r="BF234" s="25">
        <v>8.4561083333333329</v>
      </c>
      <c r="BG234" s="25">
        <v>1.0681400000000002E-3</v>
      </c>
      <c r="BI234" s="25">
        <v>4.0388509679999997E-2</v>
      </c>
      <c r="BJ234" s="25">
        <v>1.6645181666666665E-2</v>
      </c>
      <c r="BK234" s="24">
        <v>0.11918662166666667</v>
      </c>
      <c r="BL234" s="25"/>
      <c r="BM234" s="25">
        <v>2.2818843942166669E-2</v>
      </c>
      <c r="BN234" s="26">
        <v>41.938469831666666</v>
      </c>
      <c r="BO234" s="24">
        <v>0.51573359666666674</v>
      </c>
      <c r="BP234" s="27">
        <v>1.3943606374E-2</v>
      </c>
      <c r="BQ234" s="25">
        <v>2.4033150000000001E-3</v>
      </c>
      <c r="BR234" s="25">
        <v>1.3796808333333334E-2</v>
      </c>
      <c r="BS234" s="24">
        <v>3.8812616450000008</v>
      </c>
      <c r="BT234" s="25">
        <v>4.3907941968333343E-3</v>
      </c>
      <c r="BU234" s="13">
        <f t="shared" si="18"/>
        <v>43.90794196833334</v>
      </c>
      <c r="BV234" s="27">
        <v>4.5217926666666672E-2</v>
      </c>
      <c r="BW234" s="24"/>
      <c r="BX234" s="25">
        <v>3.3824433333333333E-3</v>
      </c>
      <c r="BY234" s="25">
        <v>4.7176183333333332</v>
      </c>
      <c r="BZ234" s="25">
        <v>0.9681798983333334</v>
      </c>
      <c r="CA234" s="25"/>
      <c r="CB234" s="28">
        <v>4.9408595933333336E-3</v>
      </c>
      <c r="CC234" s="24">
        <v>9.6132600000000002E-3</v>
      </c>
      <c r="CD234" s="25">
        <v>5.9637816666666676E-3</v>
      </c>
      <c r="CE234" s="23"/>
      <c r="CF234" s="23">
        <v>42.176487028333334</v>
      </c>
      <c r="CG234" s="25"/>
      <c r="CH234" s="25">
        <v>2.5479436666666674E-2</v>
      </c>
      <c r="CI234" s="25">
        <v>3.1553745716666666</v>
      </c>
      <c r="CJ234" s="25"/>
      <c r="CL234" s="24"/>
      <c r="CM234" s="27">
        <v>4.0055250000000002E-3</v>
      </c>
      <c r="CN234" s="29">
        <v>9.3800494333333344E-5</v>
      </c>
      <c r="CO234" s="15">
        <f t="shared" si="19"/>
        <v>0.9380049433333334</v>
      </c>
      <c r="CP234" s="25"/>
      <c r="CQ234" s="25"/>
      <c r="CR234" s="27">
        <v>1.0571516666666666E-3</v>
      </c>
      <c r="CS234" s="24">
        <v>0.19716084166666667</v>
      </c>
      <c r="CT234" s="24">
        <v>5.2516883333333331</v>
      </c>
      <c r="CU234" s="25">
        <v>1.1393493333333334E-2</v>
      </c>
      <c r="CV234" s="25"/>
      <c r="CW234" s="25">
        <v>5.7679161016666667</v>
      </c>
      <c r="CX234" s="24">
        <v>1.9760590000000001E-2</v>
      </c>
      <c r="CY234" s="24">
        <v>0.84852751215699185</v>
      </c>
      <c r="CZ234" s="24">
        <v>2.09024338915376</v>
      </c>
      <c r="DA234" s="24">
        <v>20.20694197942678</v>
      </c>
      <c r="DB234" s="24">
        <v>17.14614620610368</v>
      </c>
      <c r="DC234" s="24">
        <v>42.237426887510424</v>
      </c>
    </row>
    <row r="235" spans="1:107" ht="12" x14ac:dyDescent="0.15">
      <c r="A235" s="9" t="s">
        <v>85</v>
      </c>
      <c r="B235" s="9" t="s">
        <v>86</v>
      </c>
      <c r="D235" s="18">
        <v>53407</v>
      </c>
      <c r="E235" s="17">
        <v>748099</v>
      </c>
      <c r="F235" s="17">
        <v>6250750</v>
      </c>
      <c r="G235" s="19" t="s">
        <v>399</v>
      </c>
      <c r="H235" s="19"/>
      <c r="I235" s="19"/>
      <c r="J235" s="17">
        <v>1118</v>
      </c>
      <c r="K235" s="19"/>
      <c r="L235" s="21">
        <v>149.6816298</v>
      </c>
      <c r="M235" s="21">
        <v>-33.854416790000002</v>
      </c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3"/>
      <c r="AH235" s="17">
        <v>1.9393037502564102E-3</v>
      </c>
      <c r="AI235" s="24">
        <v>9.9411897435897414E-3</v>
      </c>
      <c r="AJ235" s="25"/>
      <c r="AK235" s="11">
        <f t="shared" si="16"/>
        <v>0</v>
      </c>
      <c r="AL235" s="26">
        <v>42.056464820512815</v>
      </c>
      <c r="AM235" s="23">
        <v>3.3026986820512816</v>
      </c>
      <c r="AN235" s="25">
        <v>3.2701282051282051E-4</v>
      </c>
      <c r="AO235" s="27">
        <v>6.5402564102564102E-4</v>
      </c>
      <c r="AP235" s="25">
        <v>5.9250556933589736E-2</v>
      </c>
      <c r="AQ235" s="13">
        <f t="shared" si="17"/>
        <v>592.50556933589735</v>
      </c>
      <c r="AR235" s="24">
        <v>2.7338271794871794E-2</v>
      </c>
      <c r="AS235" s="25">
        <v>4.7089846153846156E-2</v>
      </c>
      <c r="AT235" s="25">
        <v>0.12988949230769231</v>
      </c>
      <c r="AU235" s="24">
        <v>2.855802961538461</v>
      </c>
      <c r="AV235" s="25">
        <v>4.8397897435897433E-3</v>
      </c>
      <c r="AW235" s="25">
        <v>1.1179914307692309</v>
      </c>
      <c r="AX235" s="25"/>
      <c r="AY235" s="25"/>
      <c r="AZ235" s="25"/>
      <c r="BA235" s="24">
        <v>4.4406764823846152E-2</v>
      </c>
      <c r="BB235" s="25">
        <v>4.2511666666666661E-3</v>
      </c>
      <c r="BC235" s="25">
        <v>1.6350641025641027E-3</v>
      </c>
      <c r="BD235" s="24">
        <v>1.53042E-2</v>
      </c>
      <c r="BE235" s="25"/>
      <c r="BF235" s="25">
        <v>4.6435820512820509</v>
      </c>
      <c r="BG235" s="25">
        <v>7.8483076923076918E-4</v>
      </c>
      <c r="BI235" s="25">
        <v>3.1946418736923075E-2</v>
      </c>
      <c r="BJ235" s="25">
        <v>3.1262425641025639E-2</v>
      </c>
      <c r="BK235" s="24">
        <v>8.7116215384615392E-2</v>
      </c>
      <c r="BL235" s="25"/>
      <c r="BM235" s="25">
        <v>2.5792161719743592E-2</v>
      </c>
      <c r="BN235" s="26">
        <v>44.213572189743594</v>
      </c>
      <c r="BO235" s="24">
        <v>0.18659351538461538</v>
      </c>
      <c r="BP235" s="27">
        <v>8.4315023564102559E-3</v>
      </c>
      <c r="BQ235" s="25"/>
      <c r="BR235" s="25">
        <v>1.1772461538461539E-2</v>
      </c>
      <c r="BS235" s="24">
        <v>1.9112135051282051</v>
      </c>
      <c r="BT235" s="25">
        <v>2.6473976910256409E-3</v>
      </c>
      <c r="BU235" s="13">
        <f t="shared" si="18"/>
        <v>26.473976910256408</v>
      </c>
      <c r="BV235" s="27">
        <v>4.1007407692307686E-2</v>
      </c>
      <c r="BW235" s="24">
        <v>2.027479487179487</v>
      </c>
      <c r="BX235" s="25">
        <v>3.9241538461538454E-3</v>
      </c>
      <c r="BY235" s="25">
        <v>3.6625435897435898</v>
      </c>
      <c r="BZ235" s="25">
        <v>0.90615252564102555</v>
      </c>
      <c r="CA235" s="25"/>
      <c r="CB235" s="28">
        <v>3.9175351066666675E-3</v>
      </c>
      <c r="CC235" s="24">
        <v>3.9241538461538454E-3</v>
      </c>
      <c r="CD235" s="25">
        <v>1.6350641025641027E-3</v>
      </c>
      <c r="CE235" s="23"/>
      <c r="CF235" s="23">
        <v>23.219218307692305</v>
      </c>
      <c r="CG235" s="25">
        <v>2.0274794871794869E-3</v>
      </c>
      <c r="CH235" s="25">
        <v>8.3297538461538471E-3</v>
      </c>
      <c r="CI235" s="25">
        <v>1.8805853282051281</v>
      </c>
      <c r="CJ235" s="25">
        <v>6.5402564102564102E-4</v>
      </c>
      <c r="CL235" s="24"/>
      <c r="CM235" s="27">
        <v>2.812310256410256E-3</v>
      </c>
      <c r="CN235" s="29">
        <v>3.2949811794871795E-5</v>
      </c>
      <c r="CO235" s="15">
        <f t="shared" si="19"/>
        <v>0.32949811794871797</v>
      </c>
      <c r="CP235" s="25"/>
      <c r="CQ235" s="25"/>
      <c r="CR235" s="27">
        <v>8.156358974358974E-4</v>
      </c>
      <c r="CS235" s="24">
        <v>7.5016741025641029E-2</v>
      </c>
      <c r="CT235" s="24">
        <v>1.4427805641025639</v>
      </c>
      <c r="CU235" s="25">
        <v>8.0445153846153833E-3</v>
      </c>
      <c r="CV235" s="25"/>
      <c r="CW235" s="25">
        <v>4.2371056358974357</v>
      </c>
      <c r="CX235" s="24">
        <v>1.9162951282051283E-2</v>
      </c>
      <c r="CY235" s="24">
        <v>0.84977369024362015</v>
      </c>
      <c r="CZ235" s="24">
        <v>2.0538537106793502</v>
      </c>
      <c r="DA235" s="24">
        <v>18.523446561023327</v>
      </c>
      <c r="DB235" s="24">
        <v>15.740737540191287</v>
      </c>
      <c r="DC235" s="24">
        <v>38.044449453928408</v>
      </c>
    </row>
    <row r="236" spans="1:107" ht="12" x14ac:dyDescent="0.15">
      <c r="A236" s="9" t="s">
        <v>85</v>
      </c>
      <c r="B236" s="9" t="s">
        <v>86</v>
      </c>
      <c r="D236" s="18">
        <v>53408</v>
      </c>
      <c r="E236" s="17">
        <v>748467</v>
      </c>
      <c r="F236" s="17">
        <v>6250748</v>
      </c>
      <c r="G236" s="19" t="s">
        <v>399</v>
      </c>
      <c r="H236" s="19"/>
      <c r="I236" s="19"/>
      <c r="J236" s="17">
        <v>1157</v>
      </c>
      <c r="K236" s="19"/>
      <c r="L236" s="21">
        <v>149.6856042</v>
      </c>
      <c r="M236" s="21">
        <v>-33.85434824</v>
      </c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3"/>
      <c r="AH236" s="17">
        <v>1.3421939392771088E-3</v>
      </c>
      <c r="AI236" s="24">
        <v>1.3235768674698795E-2</v>
      </c>
      <c r="AJ236" s="25"/>
      <c r="AK236" s="11">
        <f t="shared" si="16"/>
        <v>0</v>
      </c>
      <c r="AL236" s="26">
        <v>33.01802310361446</v>
      </c>
      <c r="AM236" s="23">
        <v>3.9481738698795183</v>
      </c>
      <c r="AN236" s="25">
        <v>2.4855903614457835E-4</v>
      </c>
      <c r="AO236" s="27">
        <v>4.3497831325301205E-4</v>
      </c>
      <c r="AP236" s="25">
        <v>6.0658409320481943E-2</v>
      </c>
      <c r="AQ236" s="13">
        <f t="shared" si="17"/>
        <v>606.5840932048194</v>
      </c>
      <c r="AR236" s="24">
        <v>5.2197397590361447E-2</v>
      </c>
      <c r="AS236" s="25">
        <v>2.7341493975903616E-2</v>
      </c>
      <c r="AT236" s="25">
        <v>9.3023219277108452E-2</v>
      </c>
      <c r="AU236" s="24">
        <v>1.6037650409638557</v>
      </c>
      <c r="AV236" s="25">
        <v>2.2991710843373492E-3</v>
      </c>
      <c r="AW236" s="25">
        <v>1.5230454939759037</v>
      </c>
      <c r="AX236" s="25"/>
      <c r="AY236" s="25"/>
      <c r="AZ236" s="25"/>
      <c r="BA236" s="24">
        <v>4.6114014604337346E-2</v>
      </c>
      <c r="BB236" s="25">
        <v>2.2370313253012048E-3</v>
      </c>
      <c r="BC236" s="25"/>
      <c r="BD236" s="24">
        <v>1.4540703614457832E-2</v>
      </c>
      <c r="BE236" s="25"/>
      <c r="BF236" s="25">
        <v>4.1633638554216876</v>
      </c>
      <c r="BG236" s="25">
        <v>6.8353734939759041E-4</v>
      </c>
      <c r="BI236" s="25">
        <v>4.6582113409156627E-2</v>
      </c>
      <c r="BJ236" s="25">
        <v>1.5721359036144581E-2</v>
      </c>
      <c r="BK236" s="24">
        <v>4.3559971084337346E-2</v>
      </c>
      <c r="BL236" s="25"/>
      <c r="BM236" s="25">
        <v>1.9098611441927715E-2</v>
      </c>
      <c r="BN236" s="26">
        <v>49.99901719518072</v>
      </c>
      <c r="BO236" s="24">
        <v>0.23140846265060244</v>
      </c>
      <c r="BP236" s="27">
        <v>6.6507749118072286E-3</v>
      </c>
      <c r="BQ236" s="25"/>
      <c r="BR236" s="25">
        <v>9.7559421686746993E-3</v>
      </c>
      <c r="BS236" s="24">
        <v>1.5484741590361448</v>
      </c>
      <c r="BT236" s="25">
        <v>4.8691658804819278E-3</v>
      </c>
      <c r="BU236" s="13">
        <f t="shared" si="18"/>
        <v>48.691658804819276</v>
      </c>
      <c r="BV236" s="27">
        <v>1.9325465060240968E-2</v>
      </c>
      <c r="BW236" s="24"/>
      <c r="BX236" s="25">
        <v>2.7341493975903616E-3</v>
      </c>
      <c r="BY236" s="25"/>
      <c r="BZ236" s="25">
        <v>0.28752066506024093</v>
      </c>
      <c r="CA236" s="25"/>
      <c r="CB236" s="28">
        <v>6.1247369956626517E-3</v>
      </c>
      <c r="CC236" s="24">
        <v>5.0333204819277121E-3</v>
      </c>
      <c r="CD236" s="25">
        <v>1.802053012048193E-3</v>
      </c>
      <c r="CE236" s="23"/>
      <c r="CF236" s="23">
        <v>30.913970862650604</v>
      </c>
      <c r="CG236" s="25"/>
      <c r="CH236" s="25">
        <v>1.152791325301205E-2</v>
      </c>
      <c r="CI236" s="25">
        <v>2.8061693783132533</v>
      </c>
      <c r="CJ236" s="25"/>
      <c r="CL236" s="24"/>
      <c r="CM236" s="27">
        <v>7.4567710843373501E-4</v>
      </c>
      <c r="CN236" s="29">
        <v>1.0085282891566266E-5</v>
      </c>
      <c r="CO236" s="15">
        <f t="shared" si="19"/>
        <v>0.10085282891566266</v>
      </c>
      <c r="CP236" s="25"/>
      <c r="CQ236" s="25"/>
      <c r="CR236" s="27">
        <v>2.7283855421686751E-4</v>
      </c>
      <c r="CS236" s="24">
        <v>8.2521600000000001E-2</v>
      </c>
      <c r="CT236" s="24">
        <v>2.4473122698795184</v>
      </c>
      <c r="CU236" s="25">
        <v>5.9032771084337353E-3</v>
      </c>
      <c r="CV236" s="25"/>
      <c r="CW236" s="25">
        <v>5.7537517204819277</v>
      </c>
      <c r="CX236" s="24">
        <v>0.41329153734939761</v>
      </c>
      <c r="CY236" s="24">
        <v>0.86028454877708194</v>
      </c>
      <c r="CZ236" s="24">
        <v>2.0992480277381844</v>
      </c>
      <c r="DA236" s="24">
        <v>19.805928092198901</v>
      </c>
      <c r="DB236" s="24">
        <v>17.038733911908665</v>
      </c>
      <c r="DC236" s="24">
        <v>41.577555485072864</v>
      </c>
    </row>
    <row r="237" spans="1:107" ht="12" x14ac:dyDescent="0.15">
      <c r="A237" s="9" t="s">
        <v>85</v>
      </c>
      <c r="B237" s="9" t="s">
        <v>86</v>
      </c>
      <c r="D237" s="18">
        <v>53409</v>
      </c>
      <c r="E237" s="17">
        <v>748306</v>
      </c>
      <c r="F237" s="17">
        <v>6250753</v>
      </c>
      <c r="G237" s="19" t="s">
        <v>399</v>
      </c>
      <c r="H237" s="19"/>
      <c r="I237" s="19"/>
      <c r="J237" s="17">
        <v>1133</v>
      </c>
      <c r="K237" s="19"/>
      <c r="L237" s="21">
        <v>149.68386430000001</v>
      </c>
      <c r="M237" s="21">
        <v>-33.854341079999998</v>
      </c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3"/>
      <c r="AH237" s="17">
        <v>2.1083778125000003E-3</v>
      </c>
      <c r="AI237" s="24">
        <v>8.479802631578947E-3</v>
      </c>
      <c r="AJ237" s="25"/>
      <c r="AK237" s="11">
        <f t="shared" si="16"/>
        <v>0</v>
      </c>
      <c r="AL237" s="26">
        <v>62.597833519736845</v>
      </c>
      <c r="AM237" s="23">
        <v>5.9633169407894737</v>
      </c>
      <c r="AN237" s="25">
        <v>4.1703947368421058E-4</v>
      </c>
      <c r="AO237" s="27">
        <v>1.4596381578947371E-3</v>
      </c>
      <c r="AP237" s="25">
        <v>7.0503581315789474E-2</v>
      </c>
      <c r="AQ237" s="13">
        <f t="shared" si="17"/>
        <v>705.03581315789472</v>
      </c>
      <c r="AR237" s="24">
        <v>3.183401315789474E-2</v>
      </c>
      <c r="AS237" s="25">
        <v>0.17029111842105266</v>
      </c>
      <c r="AT237" s="25">
        <v>9.7517730263157895E-2</v>
      </c>
      <c r="AU237" s="24">
        <v>1.1752172368421054</v>
      </c>
      <c r="AV237" s="25">
        <v>4.7959539473684219E-3</v>
      </c>
      <c r="AW237" s="25">
        <v>1.416822105263158</v>
      </c>
      <c r="AX237" s="25">
        <v>3.8923684210526318E-3</v>
      </c>
      <c r="AY237" s="25">
        <v>1.2511184210526316E-3</v>
      </c>
      <c r="AZ237" s="25"/>
      <c r="BA237" s="24">
        <v>1.9197327868421054E-2</v>
      </c>
      <c r="BB237" s="25">
        <v>3.6838486842105263E-3</v>
      </c>
      <c r="BC237" s="25">
        <v>7.2981907894736847E-3</v>
      </c>
      <c r="BD237" s="24">
        <v>7.0201644736842114E-3</v>
      </c>
      <c r="BE237" s="25"/>
      <c r="BF237" s="25">
        <v>2.9192763157894741</v>
      </c>
      <c r="BG237" s="25">
        <v>1.1121052631578949E-3</v>
      </c>
      <c r="BI237" s="25">
        <v>3.7892873842105261E-2</v>
      </c>
      <c r="BJ237" s="25">
        <v>7.3051414473684198E-2</v>
      </c>
      <c r="BK237" s="24">
        <v>9.6266611842105262E-2</v>
      </c>
      <c r="BL237" s="25"/>
      <c r="BM237" s="25">
        <v>1.9357888065789471E-2</v>
      </c>
      <c r="BN237" s="26">
        <v>103.88119657894737</v>
      </c>
      <c r="BO237" s="24">
        <v>0.10036750000000001</v>
      </c>
      <c r="BP237" s="27">
        <v>1.1638570815789473E-2</v>
      </c>
      <c r="BQ237" s="25"/>
      <c r="BR237" s="25">
        <v>5.9080592105263161E-2</v>
      </c>
      <c r="BS237" s="24">
        <v>1.0777958552631579</v>
      </c>
      <c r="BT237" s="25">
        <v>3.9021062927631581E-3</v>
      </c>
      <c r="BU237" s="13">
        <f t="shared" si="18"/>
        <v>39.021062927631583</v>
      </c>
      <c r="BV237" s="27">
        <v>7.5414638157894745E-2</v>
      </c>
      <c r="BW237" s="24">
        <v>2.2242105263157899</v>
      </c>
      <c r="BX237" s="25">
        <v>1.5777993421052634E-2</v>
      </c>
      <c r="BY237" s="25">
        <v>4.8654605263157906</v>
      </c>
      <c r="BZ237" s="25">
        <v>0.69395368421052639</v>
      </c>
      <c r="CA237" s="25"/>
      <c r="CB237" s="28">
        <v>4.8237565789473686E-3</v>
      </c>
      <c r="CC237" s="24"/>
      <c r="CD237" s="25">
        <v>2.4327302631578953E-3</v>
      </c>
      <c r="CE237" s="23"/>
      <c r="CF237" s="23">
        <v>41.432524177631585</v>
      </c>
      <c r="CG237" s="25">
        <v>9.0358552631578954E-3</v>
      </c>
      <c r="CH237" s="25">
        <v>8.3950460526315787E-2</v>
      </c>
      <c r="CI237" s="25">
        <v>5.5914567434210518</v>
      </c>
      <c r="CJ237" s="25">
        <v>1.1121052631578949E-3</v>
      </c>
      <c r="CL237" s="24"/>
      <c r="CM237" s="27">
        <v>1.7029111842105264E-2</v>
      </c>
      <c r="CN237" s="29">
        <v>3.5934901315789471E-5</v>
      </c>
      <c r="CO237" s="15">
        <f t="shared" si="19"/>
        <v>0.35934901315789469</v>
      </c>
      <c r="CP237" s="25"/>
      <c r="CQ237" s="25"/>
      <c r="CR237" s="27">
        <v>8.0358552631578945E-4</v>
      </c>
      <c r="CS237" s="24">
        <v>4.9141151315789472E-2</v>
      </c>
      <c r="CT237" s="24">
        <v>0.94049351973684225</v>
      </c>
      <c r="CU237" s="25">
        <v>1.4387861842105262E-2</v>
      </c>
      <c r="CV237" s="25"/>
      <c r="CW237" s="25">
        <v>6.7034429605263171</v>
      </c>
      <c r="CX237" s="24">
        <v>2.4466315789473683E-2</v>
      </c>
      <c r="CY237" s="24">
        <v>0.86173375051007217</v>
      </c>
      <c r="CZ237" s="24">
        <v>2.1497760579070828</v>
      </c>
      <c r="DA237" s="24">
        <v>18.709159781984216</v>
      </c>
      <c r="DB237" s="24">
        <v>16.122314427821454</v>
      </c>
      <c r="DC237" s="24">
        <v>40.220503762867779</v>
      </c>
    </row>
    <row r="238" spans="1:107" ht="12" x14ac:dyDescent="0.15">
      <c r="A238" s="9" t="s">
        <v>85</v>
      </c>
      <c r="B238" s="9" t="s">
        <v>86</v>
      </c>
      <c r="D238" s="18">
        <v>53410</v>
      </c>
      <c r="E238" s="17">
        <v>748403</v>
      </c>
      <c r="F238" s="17">
        <v>6250950</v>
      </c>
      <c r="G238" s="19" t="s">
        <v>399</v>
      </c>
      <c r="H238" s="19"/>
      <c r="I238" s="19"/>
      <c r="J238" s="20" t="s">
        <v>386</v>
      </c>
      <c r="K238" s="19"/>
      <c r="L238" s="21">
        <v>149.68485609999999</v>
      </c>
      <c r="M238" s="21">
        <v>-33.852543449999999</v>
      </c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3"/>
      <c r="AH238" s="17">
        <v>1.2755176462337665E-3</v>
      </c>
      <c r="AI238" s="24">
        <v>9.7482324675324701E-3</v>
      </c>
      <c r="AJ238" s="25"/>
      <c r="AK238" s="11">
        <f t="shared" si="16"/>
        <v>0</v>
      </c>
      <c r="AL238" s="26">
        <v>34.927916931168831</v>
      </c>
      <c r="AM238" s="23">
        <v>7.1779251298701299</v>
      </c>
      <c r="AN238" s="25"/>
      <c r="AO238" s="27">
        <v>6.3118051948051943E-4</v>
      </c>
      <c r="AP238" s="25">
        <v>6.6277271749740269E-2</v>
      </c>
      <c r="AQ238" s="13">
        <f t="shared" si="17"/>
        <v>662.77271749740271</v>
      </c>
      <c r="AR238" s="24">
        <v>3.2610993506493505E-2</v>
      </c>
      <c r="AS238" s="25">
        <v>3.801109350649351E-2</v>
      </c>
      <c r="AT238" s="25">
        <v>0.21481177012987016</v>
      </c>
      <c r="AU238" s="24">
        <v>2.6097210545454548</v>
      </c>
      <c r="AV238" s="25">
        <v>2.0338038961038962E-3</v>
      </c>
      <c r="AW238" s="25">
        <v>1.2383761792207795</v>
      </c>
      <c r="AX238" s="25"/>
      <c r="AY238" s="25"/>
      <c r="AZ238" s="25"/>
      <c r="BA238" s="24">
        <v>5.1455056230389609E-2</v>
      </c>
      <c r="BB238" s="25">
        <v>2.7351155844155847E-3</v>
      </c>
      <c r="BC238" s="25"/>
      <c r="BD238" s="24">
        <v>1.7883448051948053E-2</v>
      </c>
      <c r="BE238" s="25"/>
      <c r="BF238" s="25">
        <v>3.2260337662337664</v>
      </c>
      <c r="BG238" s="25">
        <v>7.0131168831168828E-4</v>
      </c>
      <c r="BI238" s="25">
        <v>3.9334987632987019E-2</v>
      </c>
      <c r="BJ238" s="25">
        <v>2.3143285714285717E-2</v>
      </c>
      <c r="BK238" s="24">
        <v>4.8390506493506492E-2</v>
      </c>
      <c r="BL238" s="25"/>
      <c r="BM238" s="25">
        <v>2.4282370184675328E-2</v>
      </c>
      <c r="BN238" s="26">
        <v>60.761153757142864</v>
      </c>
      <c r="BO238" s="24">
        <v>0.22687433116883116</v>
      </c>
      <c r="BP238" s="27">
        <v>6.9460644725974022E-3</v>
      </c>
      <c r="BQ238" s="25"/>
      <c r="BR238" s="25">
        <v>1.023915064935065E-2</v>
      </c>
      <c r="BS238" s="24">
        <v>2.033469380519481</v>
      </c>
      <c r="BT238" s="25">
        <v>3.8507622181818183E-3</v>
      </c>
      <c r="BU238" s="13">
        <f t="shared" si="18"/>
        <v>38.507622181818185</v>
      </c>
      <c r="BV238" s="27">
        <v>4.7058014285714288E-2</v>
      </c>
      <c r="BW238" s="24">
        <v>2.1039350649350652</v>
      </c>
      <c r="BX238" s="25">
        <v>3.1559025974025974E-3</v>
      </c>
      <c r="BY238" s="25">
        <v>4.7689194805194814</v>
      </c>
      <c r="BZ238" s="25">
        <v>0.28774818571428573</v>
      </c>
      <c r="CA238" s="25"/>
      <c r="CB238" s="28">
        <v>5.4039502011688318E-3</v>
      </c>
      <c r="CC238" s="24">
        <v>5.4702311688311694E-3</v>
      </c>
      <c r="CD238" s="25">
        <v>1.1922298701298704E-3</v>
      </c>
      <c r="CE238" s="23"/>
      <c r="CF238" s="23">
        <v>29.82860951428572</v>
      </c>
      <c r="CG238" s="25"/>
      <c r="CH238" s="25">
        <v>8.8965649350649378E-3</v>
      </c>
      <c r="CI238" s="25">
        <v>3.9151426311688313</v>
      </c>
      <c r="CJ238" s="25"/>
      <c r="CL238" s="24"/>
      <c r="CM238" s="27">
        <v>1.4026233766233766E-3</v>
      </c>
      <c r="CN238" s="29">
        <v>2.3529007142857145E-5</v>
      </c>
      <c r="CO238" s="15">
        <f t="shared" si="19"/>
        <v>0.23529007142857145</v>
      </c>
      <c r="CP238" s="25"/>
      <c r="CQ238" s="25"/>
      <c r="CR238" s="27">
        <v>3.9091818181818185E-4</v>
      </c>
      <c r="CS238" s="24">
        <v>8.1211893506493507E-2</v>
      </c>
      <c r="CT238" s="24">
        <v>2.1390006493506495</v>
      </c>
      <c r="CU238" s="25">
        <v>5.5403623376623383E-3</v>
      </c>
      <c r="CV238" s="25"/>
      <c r="CW238" s="25">
        <v>6.8719498870129874</v>
      </c>
      <c r="CX238" s="24">
        <v>1.662108701298701E-2</v>
      </c>
      <c r="CY238" s="24">
        <v>0.84794692150109374</v>
      </c>
      <c r="CZ238" s="24">
        <v>2.0636875184171575</v>
      </c>
      <c r="DA238" s="24">
        <v>18.828926040055812</v>
      </c>
      <c r="DB238" s="24">
        <v>15.965929870837103</v>
      </c>
      <c r="DC238" s="24">
        <v>38.857019654062974</v>
      </c>
    </row>
    <row r="239" spans="1:107" ht="12" x14ac:dyDescent="0.15">
      <c r="A239" s="9" t="s">
        <v>85</v>
      </c>
      <c r="B239" s="9" t="s">
        <v>86</v>
      </c>
      <c r="D239" s="18">
        <v>53411</v>
      </c>
      <c r="E239" s="17">
        <v>748211</v>
      </c>
      <c r="F239" s="17">
        <v>6250956</v>
      </c>
      <c r="G239" s="19" t="s">
        <v>399</v>
      </c>
      <c r="H239" s="19"/>
      <c r="I239" s="19"/>
      <c r="J239" s="17">
        <v>1138</v>
      </c>
      <c r="K239" s="19"/>
      <c r="L239" s="21">
        <v>149.68278119999999</v>
      </c>
      <c r="M239" s="21">
        <v>-33.852534560000002</v>
      </c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3"/>
      <c r="AH239" s="17">
        <v>1.2097209687500002E-3</v>
      </c>
      <c r="AI239" s="24">
        <v>1.0087787499999999E-2</v>
      </c>
      <c r="AJ239" s="25"/>
      <c r="AK239" s="11">
        <f t="shared" si="16"/>
        <v>0</v>
      </c>
      <c r="AL239" s="26">
        <v>24.422858950000002</v>
      </c>
      <c r="AM239" s="23">
        <v>1.1292898458333331</v>
      </c>
      <c r="AN239" s="25"/>
      <c r="AO239" s="27">
        <v>1.1389437500000002E-3</v>
      </c>
      <c r="AP239" s="25">
        <v>6.3206914550208326E-2</v>
      </c>
      <c r="AQ239" s="13">
        <f t="shared" si="17"/>
        <v>632.0691455020833</v>
      </c>
      <c r="AR239" s="24">
        <v>3.7856320833333325E-2</v>
      </c>
      <c r="AS239" s="25">
        <v>2.0446752083333332E-2</v>
      </c>
      <c r="AT239" s="25">
        <v>3.8886793749999995E-2</v>
      </c>
      <c r="AU239" s="24">
        <v>1.3377707875</v>
      </c>
      <c r="AV239" s="25">
        <v>4.7727166666666669E-3</v>
      </c>
      <c r="AW239" s="25">
        <v>1.1736001812499999</v>
      </c>
      <c r="AX239" s="25"/>
      <c r="AY239" s="25"/>
      <c r="AZ239" s="25"/>
      <c r="BA239" s="24">
        <v>1.7356466853541665E-2</v>
      </c>
      <c r="BB239" s="25">
        <v>1.6812979166666666E-3</v>
      </c>
      <c r="BC239" s="25"/>
      <c r="BD239" s="24">
        <v>7.97260625E-3</v>
      </c>
      <c r="BE239" s="25"/>
      <c r="BF239" s="25"/>
      <c r="BG239" s="25">
        <v>4.8811874999999994E-4</v>
      </c>
      <c r="BI239" s="25">
        <v>4.3904784665000002E-2</v>
      </c>
      <c r="BJ239" s="25">
        <v>1.1986027083333333E-2</v>
      </c>
      <c r="BK239" s="24">
        <v>5.8303072916666664E-2</v>
      </c>
      <c r="BL239" s="25"/>
      <c r="BM239" s="25">
        <v>2.3512810352499997E-2</v>
      </c>
      <c r="BN239" s="26">
        <v>35.195585527083331</v>
      </c>
      <c r="BO239" s="24">
        <v>9.8491516666666667E-2</v>
      </c>
      <c r="BP239" s="27">
        <v>6.9779666731249988E-3</v>
      </c>
      <c r="BQ239" s="25"/>
      <c r="BR239" s="25">
        <v>5.7489541666666663E-3</v>
      </c>
      <c r="BS239" s="24">
        <v>0.79003949999999989</v>
      </c>
      <c r="BT239" s="25">
        <v>2.8925971360416669E-3</v>
      </c>
      <c r="BU239" s="13">
        <f t="shared" si="18"/>
        <v>28.925971360416668</v>
      </c>
      <c r="BV239" s="27">
        <v>3.5469962499999994E-2</v>
      </c>
      <c r="BW239" s="24"/>
      <c r="BX239" s="25">
        <v>1.6270624999999998E-3</v>
      </c>
      <c r="BY239" s="25">
        <v>3.5253020833333335</v>
      </c>
      <c r="BZ239" s="25">
        <v>0.85952288333333327</v>
      </c>
      <c r="CA239" s="25"/>
      <c r="CB239" s="28">
        <v>3.4335411818749995E-3</v>
      </c>
      <c r="CC239" s="24">
        <v>2.5490645833333332E-3</v>
      </c>
      <c r="CD239" s="25">
        <v>8.1353124999999991E-4</v>
      </c>
      <c r="CE239" s="23"/>
      <c r="CF239" s="23">
        <v>23.708307335416666</v>
      </c>
      <c r="CG239" s="25"/>
      <c r="CH239" s="25">
        <v>9.7568541666666689E-4</v>
      </c>
      <c r="CI239" s="25">
        <v>1.7831520291666665</v>
      </c>
      <c r="CJ239" s="25"/>
      <c r="CL239" s="24"/>
      <c r="CM239" s="27">
        <v>1.2474145833333333E-3</v>
      </c>
      <c r="CN239" s="29">
        <v>1.1595532083333333E-5</v>
      </c>
      <c r="CO239" s="15">
        <f t="shared" si="19"/>
        <v>0.11595532083333333</v>
      </c>
      <c r="CP239" s="25"/>
      <c r="CQ239" s="25"/>
      <c r="CR239" s="27">
        <v>3.3388333333333336E-4</v>
      </c>
      <c r="CS239" s="24">
        <v>5.6947187499999996E-2</v>
      </c>
      <c r="CT239" s="24">
        <v>0.83452035624999998</v>
      </c>
      <c r="CU239" s="25">
        <v>2.8202416666666666E-3</v>
      </c>
      <c r="CV239" s="25"/>
      <c r="CW239" s="25">
        <v>5.0191725083333338</v>
      </c>
      <c r="CX239" s="24">
        <v>7.0506041666666668E-3</v>
      </c>
      <c r="CY239" s="24">
        <v>0.84988306189031959</v>
      </c>
      <c r="CZ239" s="24">
        <v>2.0443000702607814</v>
      </c>
      <c r="DA239" s="24">
        <v>18.202524332740687</v>
      </c>
      <c r="DB239" s="24">
        <v>15.470017114042706</v>
      </c>
      <c r="DC239" s="24">
        <v>37.211421772345375</v>
      </c>
    </row>
    <row r="240" spans="1:107" ht="12" x14ac:dyDescent="0.15">
      <c r="A240" s="9" t="s">
        <v>85</v>
      </c>
      <c r="B240" s="9" t="s">
        <v>86</v>
      </c>
      <c r="D240" s="18">
        <v>53412</v>
      </c>
      <c r="E240" s="17">
        <v>748000</v>
      </c>
      <c r="F240" s="17">
        <v>6250943</v>
      </c>
      <c r="G240" s="19" t="s">
        <v>399</v>
      </c>
      <c r="H240" s="19"/>
      <c r="I240" s="19"/>
      <c r="J240" s="17">
        <v>1130</v>
      </c>
      <c r="K240" s="19"/>
      <c r="L240" s="21">
        <v>149.68050650000001</v>
      </c>
      <c r="M240" s="21">
        <v>-33.852701279999998</v>
      </c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3"/>
      <c r="AH240" s="17">
        <v>9.0451140576000013E-4</v>
      </c>
      <c r="AI240" s="24"/>
      <c r="AJ240" s="25"/>
      <c r="AK240" s="11">
        <f t="shared" si="16"/>
        <v>0</v>
      </c>
      <c r="AL240" s="26">
        <v>23.349208035200004</v>
      </c>
      <c r="AM240" s="23">
        <v>6.0029422704000002</v>
      </c>
      <c r="AN240" s="25"/>
      <c r="AO240" s="27">
        <v>2.8997920000000006E-4</v>
      </c>
      <c r="AP240" s="25">
        <v>6.9281159369280004E-2</v>
      </c>
      <c r="AQ240" s="13">
        <f t="shared" si="17"/>
        <v>692.81159369279999</v>
      </c>
      <c r="AR240" s="24">
        <v>3.5584590400000005E-2</v>
      </c>
      <c r="AS240" s="25">
        <v>4.2999772800000002E-2</v>
      </c>
      <c r="AT240" s="25">
        <v>5.6297390400000008E-2</v>
      </c>
      <c r="AU240" s="24">
        <v>0.71968694880000006</v>
      </c>
      <c r="AV240" s="25">
        <v>1.7813007999999998E-3</v>
      </c>
      <c r="AW240" s="25">
        <v>1.1613252704000001</v>
      </c>
      <c r="AX240" s="25"/>
      <c r="AY240" s="25"/>
      <c r="AZ240" s="25"/>
      <c r="BA240" s="24">
        <v>1.172812175024E-2</v>
      </c>
      <c r="BB240" s="25">
        <v>9.9421440000000013E-4</v>
      </c>
      <c r="BC240" s="25"/>
      <c r="BD240" s="24">
        <v>3.7697296000000001E-3</v>
      </c>
      <c r="BE240" s="25"/>
      <c r="BF240" s="25"/>
      <c r="BG240" s="25">
        <v>3.7283040000000002E-4</v>
      </c>
      <c r="BI240" s="25">
        <v>3.2775636455679998E-2</v>
      </c>
      <c r="BJ240" s="25">
        <v>2.87493664E-2</v>
      </c>
      <c r="BK240" s="24">
        <v>5.5510304000000003E-2</v>
      </c>
      <c r="BL240" s="25"/>
      <c r="BM240" s="25">
        <v>1.9318724996E-2</v>
      </c>
      <c r="BN240" s="26">
        <v>48.592063097600011</v>
      </c>
      <c r="BO240" s="24">
        <v>4.0431385600000001E-2</v>
      </c>
      <c r="BP240" s="27">
        <v>6.5563924289600006E-3</v>
      </c>
      <c r="BQ240" s="25"/>
      <c r="BR240" s="25">
        <v>1.0894932800000002E-2</v>
      </c>
      <c r="BS240" s="24">
        <v>0.6607304544</v>
      </c>
      <c r="BT240" s="25">
        <v>1.7106784371199999E-3</v>
      </c>
      <c r="BU240" s="13">
        <f t="shared" si="18"/>
        <v>17.1067843712</v>
      </c>
      <c r="BV240" s="27">
        <v>2.9080771200000001E-2</v>
      </c>
      <c r="BW240" s="24"/>
      <c r="BX240" s="25">
        <v>3.3968992000000006E-3</v>
      </c>
      <c r="BY240" s="25"/>
      <c r="BZ240" s="25">
        <v>0.40373389760000006</v>
      </c>
      <c r="CA240" s="25"/>
      <c r="CB240" s="28">
        <v>2.8572354811200002E-3</v>
      </c>
      <c r="CC240" s="24"/>
      <c r="CD240" s="25">
        <v>6.21384E-4</v>
      </c>
      <c r="CE240" s="23"/>
      <c r="CF240" s="23">
        <v>13.964404057600001</v>
      </c>
      <c r="CG240" s="25">
        <v>1.3670448000000003E-3</v>
      </c>
      <c r="CH240" s="25"/>
      <c r="CI240" s="25">
        <v>1.2629422672000001</v>
      </c>
      <c r="CJ240" s="25"/>
      <c r="CL240" s="24"/>
      <c r="CM240" s="27">
        <v>4.5568160000000003E-4</v>
      </c>
      <c r="CN240" s="29">
        <v>7.0092115200000017E-6</v>
      </c>
      <c r="CO240" s="15">
        <f t="shared" si="19"/>
        <v>7.0092115200000013E-2</v>
      </c>
      <c r="CP240" s="25"/>
      <c r="CQ240" s="25"/>
      <c r="CR240" s="27">
        <v>1.8997920000000007E-4</v>
      </c>
      <c r="CS240" s="24">
        <v>2.54353184E-2</v>
      </c>
      <c r="CT240" s="24">
        <v>0.29321039679999999</v>
      </c>
      <c r="CU240" s="25">
        <v>3.1897712000000002E-3</v>
      </c>
      <c r="CV240" s="25"/>
      <c r="CW240" s="25">
        <v>5.0649023824000006</v>
      </c>
      <c r="CX240" s="24">
        <v>9.9835696000000005E-3</v>
      </c>
      <c r="CY240" s="24">
        <v>0.84585357453196275</v>
      </c>
      <c r="CZ240" s="24">
        <v>2.0575981450713674</v>
      </c>
      <c r="DA240" s="24">
        <v>18.069649860000606</v>
      </c>
      <c r="DB240" s="24">
        <v>15.284277924622492</v>
      </c>
      <c r="DC240" s="24">
        <v>37.180078034026337</v>
      </c>
    </row>
    <row r="241" spans="1:107" ht="12" x14ac:dyDescent="0.15">
      <c r="A241" s="9" t="s">
        <v>85</v>
      </c>
      <c r="B241" s="9" t="s">
        <v>86</v>
      </c>
      <c r="D241" s="18">
        <v>53413</v>
      </c>
      <c r="E241" s="17">
        <v>747803</v>
      </c>
      <c r="F241" s="17">
        <v>6250955</v>
      </c>
      <c r="G241" s="19" t="s">
        <v>399</v>
      </c>
      <c r="H241" s="19"/>
      <c r="I241" s="19"/>
      <c r="J241" s="17">
        <v>1122</v>
      </c>
      <c r="K241" s="19"/>
      <c r="L241" s="21">
        <v>149.6783758</v>
      </c>
      <c r="M241" s="21">
        <v>-33.852639439999997</v>
      </c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3"/>
      <c r="AH241" s="17">
        <v>2.2099654538961038E-3</v>
      </c>
      <c r="AI241" s="24"/>
      <c r="AJ241" s="25"/>
      <c r="AK241" s="11">
        <f t="shared" si="16"/>
        <v>0</v>
      </c>
      <c r="AL241" s="26">
        <v>27.039612066233765</v>
      </c>
      <c r="AM241" s="23">
        <v>8.2000512025974022</v>
      </c>
      <c r="AN241" s="25">
        <v>7.219857142857142E-4</v>
      </c>
      <c r="AO241" s="27">
        <v>1.115796103896104E-3</v>
      </c>
      <c r="AP241" s="25">
        <v>8.0248876230519475E-2</v>
      </c>
      <c r="AQ241" s="13">
        <f t="shared" si="17"/>
        <v>802.48876230519477</v>
      </c>
      <c r="AR241" s="24">
        <v>6.8851183116883111E-2</v>
      </c>
      <c r="AS241" s="25">
        <v>8.3619072727272717E-2</v>
      </c>
      <c r="AT241" s="25">
        <v>8.0206049350649358E-2</v>
      </c>
      <c r="AU241" s="24">
        <v>2.2107858922077921</v>
      </c>
      <c r="AV241" s="25">
        <v>3.8068337662337665E-3</v>
      </c>
      <c r="AW241" s="25">
        <v>1.3440748597402599</v>
      </c>
      <c r="AX241" s="25">
        <v>3.0848480519480516E-3</v>
      </c>
      <c r="AY241" s="25"/>
      <c r="AZ241" s="25"/>
      <c r="BA241" s="24">
        <v>3.7438602031818188E-2</v>
      </c>
      <c r="BB241" s="25">
        <v>3.1504831168831168E-3</v>
      </c>
      <c r="BC241" s="25">
        <v>4.1350090909090913E-3</v>
      </c>
      <c r="BD241" s="24">
        <v>9.0576389610389618E-3</v>
      </c>
      <c r="BE241" s="25"/>
      <c r="BF241" s="25"/>
      <c r="BG241" s="25">
        <v>1.1814311688311688E-3</v>
      </c>
      <c r="BI241" s="25">
        <v>3.9913720021038962E-2</v>
      </c>
      <c r="BJ241" s="25">
        <v>5.5986710389610388E-2</v>
      </c>
      <c r="BK241" s="24">
        <v>5.9465368831168833E-2</v>
      </c>
      <c r="BL241" s="25"/>
      <c r="BM241" s="25">
        <v>2.913862144285714E-2</v>
      </c>
      <c r="BN241" s="26">
        <v>87.866711589610375</v>
      </c>
      <c r="BO241" s="24">
        <v>0.1140081077922078</v>
      </c>
      <c r="BP241" s="27">
        <v>7.761372682597403E-3</v>
      </c>
      <c r="BQ241" s="25"/>
      <c r="BR241" s="25">
        <v>2.5663310389610387E-2</v>
      </c>
      <c r="BS241" s="24">
        <v>1.6507827428571429</v>
      </c>
      <c r="BT241" s="25">
        <v>2.5274094454545452E-3</v>
      </c>
      <c r="BU241" s="13">
        <f t="shared" si="18"/>
        <v>25.274094454545452</v>
      </c>
      <c r="BV241" s="27">
        <v>5.1457890909090906E-2</v>
      </c>
      <c r="BW241" s="24">
        <v>1.6408766233766234</v>
      </c>
      <c r="BX241" s="25">
        <v>7.8105727272727273E-3</v>
      </c>
      <c r="BY241" s="25">
        <v>2.7566727272727274</v>
      </c>
      <c r="BZ241" s="25">
        <v>0.32417158571428567</v>
      </c>
      <c r="CA241" s="25"/>
      <c r="CB241" s="28">
        <v>3.3721918027272723E-3</v>
      </c>
      <c r="CC241" s="24"/>
      <c r="CD241" s="25">
        <v>2.6254025974025972E-3</v>
      </c>
      <c r="CE241" s="23"/>
      <c r="CF241" s="23">
        <v>20.959704731168831</v>
      </c>
      <c r="CG241" s="25">
        <v>4.2662792207792209E-3</v>
      </c>
      <c r="CH241" s="25"/>
      <c r="CI241" s="25">
        <v>3.3336049480519478</v>
      </c>
      <c r="CJ241" s="25">
        <v>9.8452597402597401E-4</v>
      </c>
      <c r="CL241" s="24"/>
      <c r="CM241" s="27">
        <v>4.1350090909090913E-3</v>
      </c>
      <c r="CN241" s="29">
        <v>2.1587372857142857E-5</v>
      </c>
      <c r="CO241" s="15">
        <f t="shared" si="19"/>
        <v>0.21587372857142859</v>
      </c>
      <c r="CP241" s="25"/>
      <c r="CQ241" s="25"/>
      <c r="CR241" s="27">
        <v>6.2198571428571416E-4</v>
      </c>
      <c r="CS241" s="24">
        <v>8.0140414285714293E-2</v>
      </c>
      <c r="CT241" s="24">
        <v>0.8736683493506493</v>
      </c>
      <c r="CU241" s="25">
        <v>2.1462666233766234E-2</v>
      </c>
      <c r="CV241" s="25"/>
      <c r="CW241" s="25">
        <v>5.2088922272727283</v>
      </c>
      <c r="CX241" s="24">
        <v>8.3356532467532465E-3</v>
      </c>
      <c r="CY241" s="24">
        <v>0.84673844092478923</v>
      </c>
      <c r="CZ241" s="24">
        <v>2.0899377264551808</v>
      </c>
      <c r="DA241" s="24">
        <v>18.723762659487544</v>
      </c>
      <c r="DB241" s="24">
        <v>15.854129602540269</v>
      </c>
      <c r="DC241" s="24">
        <v>39.131497963255811</v>
      </c>
    </row>
    <row r="242" spans="1:107" ht="12" x14ac:dyDescent="0.15">
      <c r="A242" s="9" t="s">
        <v>85</v>
      </c>
      <c r="B242" s="9" t="s">
        <v>86</v>
      </c>
      <c r="D242" s="18">
        <v>53414</v>
      </c>
      <c r="E242" s="17">
        <v>747605</v>
      </c>
      <c r="F242" s="17">
        <v>6250962</v>
      </c>
      <c r="G242" s="19" t="s">
        <v>399</v>
      </c>
      <c r="H242" s="19"/>
      <c r="I242" s="19"/>
      <c r="J242" s="17">
        <v>1122</v>
      </c>
      <c r="K242" s="19"/>
      <c r="L242" s="21">
        <v>149.6762358</v>
      </c>
      <c r="M242" s="21">
        <v>-33.852622840000002</v>
      </c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3"/>
      <c r="AH242" s="17">
        <v>7.3047943835135142E-3</v>
      </c>
      <c r="AI242" s="24">
        <v>1.8098986486486487E-2</v>
      </c>
      <c r="AJ242" s="25"/>
      <c r="AK242" s="11">
        <f t="shared" si="16"/>
        <v>0</v>
      </c>
      <c r="AL242" s="26">
        <v>36.247636591891897</v>
      </c>
      <c r="AM242" s="23">
        <v>10.174453847297299</v>
      </c>
      <c r="AN242" s="25">
        <v>1.809898648648649E-3</v>
      </c>
      <c r="AO242" s="27">
        <v>1.5927108108108109E-3</v>
      </c>
      <c r="AP242" s="25">
        <v>5.5277540828513522E-2</v>
      </c>
      <c r="AQ242" s="13">
        <f t="shared" si="17"/>
        <v>552.7754082851352</v>
      </c>
      <c r="AR242" s="24">
        <v>3.6053181081081083E-2</v>
      </c>
      <c r="AS242" s="25">
        <v>0.42503659864864873</v>
      </c>
      <c r="AT242" s="25">
        <v>0.15456534459459459</v>
      </c>
      <c r="AU242" s="24">
        <v>2.0888402283783791</v>
      </c>
      <c r="AV242" s="25">
        <v>1.3320854054054056E-2</v>
      </c>
      <c r="AW242" s="25">
        <v>1.5644039959459461</v>
      </c>
      <c r="AX242" s="25">
        <v>1.3755229729729731E-2</v>
      </c>
      <c r="AY242" s="25">
        <v>5.5744878378378385E-3</v>
      </c>
      <c r="AZ242" s="25">
        <v>4.9229243243243247E-3</v>
      </c>
      <c r="BA242" s="24">
        <v>3.7298992237702701E-2</v>
      </c>
      <c r="BB242" s="25">
        <v>1.4623981081081084E-2</v>
      </c>
      <c r="BC242" s="25">
        <v>2.418024594594595E-2</v>
      </c>
      <c r="BD242" s="24">
        <v>1.3538041891891893E-2</v>
      </c>
      <c r="BE242" s="25"/>
      <c r="BF242" s="25"/>
      <c r="BG242" s="25">
        <v>2.9682337837837842E-3</v>
      </c>
      <c r="BI242" s="25">
        <v>5.2314114135540546E-2</v>
      </c>
      <c r="BJ242" s="25">
        <v>0.2739462594594595</v>
      </c>
      <c r="BK242" s="24">
        <v>7.34094891891892E-2</v>
      </c>
      <c r="BL242" s="25"/>
      <c r="BM242" s="25">
        <v>1.9313660146756759E-2</v>
      </c>
      <c r="BN242" s="26">
        <v>61.967454724324327</v>
      </c>
      <c r="BO242" s="24">
        <v>0.1611533756756757</v>
      </c>
      <c r="BP242" s="27">
        <v>7.9472794454054068E-3</v>
      </c>
      <c r="BQ242" s="25">
        <v>2.6062540540540539E-3</v>
      </c>
      <c r="BR242" s="25">
        <v>0.16687265540540541</v>
      </c>
      <c r="BS242" s="24">
        <v>1.5196352229729733</v>
      </c>
      <c r="BT242" s="25">
        <v>2.8400422822972976E-3</v>
      </c>
      <c r="BU242" s="13">
        <f t="shared" si="18"/>
        <v>28.400422822972978</v>
      </c>
      <c r="BV242" s="27">
        <v>0.10967985810810814</v>
      </c>
      <c r="BW242" s="24">
        <v>3.0406297297297304</v>
      </c>
      <c r="BX242" s="25">
        <v>4.5826633783783793E-2</v>
      </c>
      <c r="BY242" s="25">
        <v>3.6921932432432434</v>
      </c>
      <c r="BZ242" s="25">
        <v>0.91986288918918924</v>
      </c>
      <c r="CA242" s="25"/>
      <c r="CB242" s="28">
        <v>3.7092931656756761E-3</v>
      </c>
      <c r="CC242" s="24"/>
      <c r="CD242" s="25">
        <v>1.1438559459459461E-2</v>
      </c>
      <c r="CE242" s="23"/>
      <c r="CF242" s="23">
        <v>55.482732658108112</v>
      </c>
      <c r="CG242" s="25">
        <v>2.8813586486486492E-2</v>
      </c>
      <c r="CH242" s="25">
        <v>9.4833729729729734E-3</v>
      </c>
      <c r="CI242" s="25">
        <v>3.2922056418918926</v>
      </c>
      <c r="CJ242" s="25">
        <v>3.1130256756756757E-3</v>
      </c>
      <c r="CL242" s="24"/>
      <c r="CM242" s="27">
        <v>2.1067220270270273E-2</v>
      </c>
      <c r="CN242" s="29">
        <v>1.4212772108108111E-4</v>
      </c>
      <c r="CO242" s="15">
        <f t="shared" si="19"/>
        <v>1.4212772108108112</v>
      </c>
      <c r="CP242" s="25"/>
      <c r="CQ242" s="25"/>
      <c r="CR242" s="27">
        <v>2.5786500000000005E-3</v>
      </c>
      <c r="CS242" s="24">
        <v>0.13052989054054054</v>
      </c>
      <c r="CT242" s="24">
        <v>1.1791127716216216</v>
      </c>
      <c r="CU242" s="25">
        <v>6.5301143243243251E-2</v>
      </c>
      <c r="CV242" s="25">
        <v>3.7645891891891895E-3</v>
      </c>
      <c r="CW242" s="25">
        <v>5.4269960972972981</v>
      </c>
      <c r="CX242" s="24">
        <v>2.6786500000000005E-2</v>
      </c>
      <c r="CY242" s="24">
        <v>0.84805060061951465</v>
      </c>
      <c r="CZ242" s="24">
        <v>2.1106949911651185</v>
      </c>
      <c r="DA242" s="24">
        <v>18.375943963756104</v>
      </c>
      <c r="DB242" s="24">
        <v>15.583730315413913</v>
      </c>
      <c r="DC242" s="24">
        <v>38.786012882230899</v>
      </c>
    </row>
    <row r="243" spans="1:107" ht="12" x14ac:dyDescent="0.15">
      <c r="A243" s="9" t="s">
        <v>85</v>
      </c>
      <c r="B243" s="9" t="s">
        <v>86</v>
      </c>
      <c r="D243" s="18">
        <v>53415</v>
      </c>
      <c r="E243" s="17">
        <v>747503</v>
      </c>
      <c r="F243" s="17">
        <v>6251144</v>
      </c>
      <c r="G243" s="19" t="s">
        <v>399</v>
      </c>
      <c r="H243" s="19"/>
      <c r="I243" s="19"/>
      <c r="J243" s="17">
        <v>1123</v>
      </c>
      <c r="K243" s="19"/>
      <c r="L243" s="21">
        <v>149.67508327778313</v>
      </c>
      <c r="M243" s="21">
        <v>-33.850960900572673</v>
      </c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3"/>
      <c r="AH243" s="17">
        <v>2.2056386996226413E-3</v>
      </c>
      <c r="AI243" s="24">
        <v>1.0243803773584904E-2</v>
      </c>
      <c r="AJ243" s="25"/>
      <c r="AK243" s="11">
        <f t="shared" si="16"/>
        <v>0</v>
      </c>
      <c r="AL243" s="26">
        <v>28.262950105660376</v>
      </c>
      <c r="AM243" s="23">
        <v>6.0501973547169809</v>
      </c>
      <c r="AN243" s="25">
        <v>4.9249056603773583E-4</v>
      </c>
      <c r="AO243" s="27">
        <v>5.9098867924528293E-4</v>
      </c>
      <c r="AP243" s="25">
        <v>6.2959693543018863E-2</v>
      </c>
      <c r="AQ243" s="13">
        <f t="shared" si="17"/>
        <v>629.59693543018864</v>
      </c>
      <c r="AR243" s="24">
        <v>3.5163826415094336E-2</v>
      </c>
      <c r="AS243" s="25">
        <v>5.5405188679245279E-2</v>
      </c>
      <c r="AT243" s="25">
        <v>4.3289920754716979E-2</v>
      </c>
      <c r="AU243" s="24">
        <v>1.3872966754716982</v>
      </c>
      <c r="AV243" s="25">
        <v>5.8113886792452822E-3</v>
      </c>
      <c r="AW243" s="25">
        <v>1.1955208490566036</v>
      </c>
      <c r="AX243" s="25">
        <v>5.4666452830188679E-3</v>
      </c>
      <c r="AY243" s="25">
        <v>2.8564452830188679E-3</v>
      </c>
      <c r="AZ243" s="25">
        <v>1.280475471698113E-3</v>
      </c>
      <c r="BA243" s="24">
        <v>1.8319289782641506E-2</v>
      </c>
      <c r="BB243" s="25">
        <v>4.1369207547169813E-3</v>
      </c>
      <c r="BC243" s="25">
        <v>6.0083849056603768E-3</v>
      </c>
      <c r="BD243" s="24">
        <v>5.0726528301886786E-3</v>
      </c>
      <c r="BE243" s="25"/>
      <c r="BF243" s="25"/>
      <c r="BG243" s="25">
        <v>1.3297245283018866E-3</v>
      </c>
      <c r="BI243" s="25">
        <v>5.0362745220377356E-2</v>
      </c>
      <c r="BJ243" s="25">
        <v>6.5550494339622636E-2</v>
      </c>
      <c r="BK243" s="24">
        <v>6.3334286792452829E-2</v>
      </c>
      <c r="BL243" s="25"/>
      <c r="BM243" s="25">
        <v>2.3641714128301881E-2</v>
      </c>
      <c r="BN243" s="26">
        <v>59.216080679245287</v>
      </c>
      <c r="BO243" s="24">
        <v>8.4068139622641508E-2</v>
      </c>
      <c r="BP243" s="27">
        <v>7.4738595335849057E-3</v>
      </c>
      <c r="BQ243" s="25">
        <v>1.6252188679245284E-3</v>
      </c>
      <c r="BR243" s="25">
        <v>2.7973464150943393E-2</v>
      </c>
      <c r="BS243" s="24">
        <v>0.94513132075471695</v>
      </c>
      <c r="BT243" s="25">
        <v>3.3250500566037737E-3</v>
      </c>
      <c r="BU243" s="13">
        <f t="shared" si="18"/>
        <v>33.250500566037736</v>
      </c>
      <c r="BV243" s="27">
        <v>3.5853313207547165E-2</v>
      </c>
      <c r="BW243" s="24">
        <v>1.9699622641509433</v>
      </c>
      <c r="BX243" s="25">
        <v>7.3873584905660367E-3</v>
      </c>
      <c r="BY243" s="25">
        <v>2.0684603773584906</v>
      </c>
      <c r="BZ243" s="25">
        <v>0.29342587924528302</v>
      </c>
      <c r="CA243" s="25"/>
      <c r="CB243" s="28">
        <v>3.6848932135849053E-3</v>
      </c>
      <c r="CC243" s="24">
        <v>2.7086981132075469E-3</v>
      </c>
      <c r="CD243" s="25">
        <v>3.3489358490566036E-3</v>
      </c>
      <c r="CE243" s="23"/>
      <c r="CF243" s="23">
        <v>22.332772701886793</v>
      </c>
      <c r="CG243" s="25">
        <v>5.6636415094339617E-3</v>
      </c>
      <c r="CH243" s="25">
        <v>9.9092452830188554E-4</v>
      </c>
      <c r="CI243" s="25">
        <v>3.3800612528301888</v>
      </c>
      <c r="CJ243" s="25">
        <v>1.1819773584905659E-3</v>
      </c>
      <c r="CL243" s="24"/>
      <c r="CM243" s="27">
        <v>5.9098867924528295E-3</v>
      </c>
      <c r="CN243" s="29">
        <v>5.7719894339622637E-5</v>
      </c>
      <c r="CO243" s="15">
        <f t="shared" si="19"/>
        <v>0.57719894339622635</v>
      </c>
      <c r="CP243" s="25"/>
      <c r="CQ243" s="25"/>
      <c r="CR243" s="27">
        <v>9.834792452830185E-4</v>
      </c>
      <c r="CS243" s="24">
        <v>7.1558879245283022E-2</v>
      </c>
      <c r="CT243" s="24">
        <v>0.50716678490566036</v>
      </c>
      <c r="CU243" s="25">
        <v>2.9303188679245282E-2</v>
      </c>
      <c r="CV243" s="25"/>
      <c r="CW243" s="25">
        <v>7.574283494339622</v>
      </c>
      <c r="CX243" s="24">
        <v>1.3592739622641509E-2</v>
      </c>
      <c r="CY243" s="24">
        <v>0.83741656840205037</v>
      </c>
      <c r="CZ243" s="24">
        <v>2.0404028547871969</v>
      </c>
      <c r="DA243" s="24">
        <v>17.899797611202303</v>
      </c>
      <c r="DB243" s="24">
        <v>14.989587090664251</v>
      </c>
      <c r="DC243" s="24">
        <v>36.522798146010224</v>
      </c>
    </row>
    <row r="244" spans="1:107" ht="12" x14ac:dyDescent="0.15">
      <c r="A244" s="9" t="s">
        <v>85</v>
      </c>
      <c r="B244" s="9" t="s">
        <v>86</v>
      </c>
      <c r="D244" s="18">
        <v>53416</v>
      </c>
      <c r="E244" s="17">
        <v>747705</v>
      </c>
      <c r="F244" s="17">
        <v>6251162</v>
      </c>
      <c r="G244" s="19" t="s">
        <v>399</v>
      </c>
      <c r="H244" s="19"/>
      <c r="I244" s="19"/>
      <c r="J244" s="17">
        <v>1113</v>
      </c>
      <c r="K244" s="19"/>
      <c r="L244" s="21">
        <v>149.6772594</v>
      </c>
      <c r="M244" s="21">
        <v>-33.85079752</v>
      </c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3"/>
      <c r="AH244" s="17">
        <v>2.7978545655172409E-3</v>
      </c>
      <c r="AI244" s="24">
        <v>6.4731034482758618E-3</v>
      </c>
      <c r="AJ244" s="25"/>
      <c r="AK244" s="11">
        <f t="shared" si="16"/>
        <v>0</v>
      </c>
      <c r="AL244" s="26">
        <v>34.059130068965516</v>
      </c>
      <c r="AM244" s="23">
        <v>7.5182108965517234</v>
      </c>
      <c r="AN244" s="25">
        <v>5.4772413793103441E-4</v>
      </c>
      <c r="AO244" s="27">
        <v>5.4772413793103441E-4</v>
      </c>
      <c r="AP244" s="25">
        <v>5.9741451820689642E-2</v>
      </c>
      <c r="AQ244" s="13">
        <f t="shared" si="17"/>
        <v>597.41451820689645</v>
      </c>
      <c r="AR244" s="24">
        <v>2.2456689655172411E-2</v>
      </c>
      <c r="AS244" s="25">
        <v>7.2548551724137919E-2</v>
      </c>
      <c r="AT244" s="25">
        <v>6.8365931034482755E-2</v>
      </c>
      <c r="AU244" s="24">
        <v>1.2104703448275862</v>
      </c>
      <c r="AV244" s="25">
        <v>5.2780689655172403E-3</v>
      </c>
      <c r="AW244" s="25">
        <v>1.0726430344827587</v>
      </c>
      <c r="AX244" s="25">
        <v>1.444E-3</v>
      </c>
      <c r="AY244" s="25"/>
      <c r="AZ244" s="25"/>
      <c r="BA244" s="24">
        <v>1.5473077434482759E-2</v>
      </c>
      <c r="BB244" s="25">
        <v>2.340275862068965E-3</v>
      </c>
      <c r="BC244" s="25">
        <v>2.0913103448275861E-3</v>
      </c>
      <c r="BD244" s="24">
        <v>6.0249655172413784E-3</v>
      </c>
      <c r="BE244" s="25"/>
      <c r="BF244" s="25"/>
      <c r="BG244" s="25">
        <v>6.4731034482758609E-4</v>
      </c>
      <c r="BI244" s="25">
        <v>5.3954696510344818E-2</v>
      </c>
      <c r="BJ244" s="25">
        <v>4.2274344827586206E-2</v>
      </c>
      <c r="BK244" s="24">
        <v>5.9901103448275865E-2</v>
      </c>
      <c r="BL244" s="25"/>
      <c r="BM244" s="25">
        <v>1.5484699144827587E-2</v>
      </c>
      <c r="BN244" s="26">
        <v>36.448999862068966</v>
      </c>
      <c r="BO244" s="24">
        <v>7.1154344827586202E-2</v>
      </c>
      <c r="BP244" s="27">
        <v>7.5690098206896549E-3</v>
      </c>
      <c r="BQ244" s="25"/>
      <c r="BR244" s="25">
        <v>2.0664137931034481E-2</v>
      </c>
      <c r="BS244" s="24">
        <v>0.81563627586206888</v>
      </c>
      <c r="BT244" s="25">
        <v>3.6390692137931026E-3</v>
      </c>
      <c r="BU244" s="13">
        <f t="shared" si="18"/>
        <v>36.390692137931026</v>
      </c>
      <c r="BV244" s="27">
        <v>0.10371903448275861</v>
      </c>
      <c r="BW244" s="24">
        <v>1.8423448275862067</v>
      </c>
      <c r="BX244" s="25">
        <v>6.7220689655172411E-3</v>
      </c>
      <c r="BY244" s="25">
        <v>2.489655172413793</v>
      </c>
      <c r="BZ244" s="25">
        <v>0.88248317241379304</v>
      </c>
      <c r="CA244" s="25"/>
      <c r="CB244" s="28">
        <v>4.6326905931034484E-3</v>
      </c>
      <c r="CC244" s="24">
        <v>2.0415172413793103E-3</v>
      </c>
      <c r="CD244" s="25">
        <v>2.4896551724137928E-3</v>
      </c>
      <c r="CE244" s="23"/>
      <c r="CF244" s="23">
        <v>21.98136468965517</v>
      </c>
      <c r="CG244" s="25">
        <v>3.2863448275862067E-3</v>
      </c>
      <c r="CH244" s="25"/>
      <c r="CI244" s="25">
        <v>5.0286055172413793</v>
      </c>
      <c r="CJ244" s="25">
        <v>5.975172413793103E-4</v>
      </c>
      <c r="CL244" s="24"/>
      <c r="CM244" s="27">
        <v>2.1411034482758614E-3</v>
      </c>
      <c r="CN244" s="29">
        <v>2.7889117241379308E-5</v>
      </c>
      <c r="CO244" s="15">
        <f t="shared" si="19"/>
        <v>0.27889117241379308</v>
      </c>
      <c r="CP244" s="25"/>
      <c r="CQ244" s="25"/>
      <c r="CR244" s="27">
        <v>4.4772413793103442E-4</v>
      </c>
      <c r="CS244" s="24">
        <v>3.2066758620689653E-2</v>
      </c>
      <c r="CT244" s="24">
        <v>0.47671917241379302</v>
      </c>
      <c r="CU244" s="25">
        <v>6.8714482758620689E-3</v>
      </c>
      <c r="CV244" s="25"/>
      <c r="CW244" s="25">
        <v>4.6649510344827583</v>
      </c>
      <c r="CX244" s="24">
        <v>1.1950344827586206E-2</v>
      </c>
      <c r="CY244" s="24">
        <v>0.84735509005109888</v>
      </c>
      <c r="CZ244" s="24">
        <v>2.1297304733897509</v>
      </c>
      <c r="DA244" s="24">
        <v>19.035445416410568</v>
      </c>
      <c r="DB244" s="24">
        <v>16.129781564985347</v>
      </c>
      <c r="DC244" s="24">
        <v>40.54036817787685</v>
      </c>
    </row>
    <row r="245" spans="1:107" ht="12" x14ac:dyDescent="0.15">
      <c r="A245" s="9" t="s">
        <v>85</v>
      </c>
      <c r="B245" s="9" t="s">
        <v>86</v>
      </c>
      <c r="D245" s="18">
        <v>53417</v>
      </c>
      <c r="E245" s="17">
        <v>747396</v>
      </c>
      <c r="F245" s="17">
        <v>6251340</v>
      </c>
      <c r="G245" s="19" t="s">
        <v>399</v>
      </c>
      <c r="H245" s="19"/>
      <c r="I245" s="19"/>
      <c r="J245" s="17">
        <v>1114</v>
      </c>
      <c r="K245" s="19"/>
      <c r="L245" s="21">
        <v>149.6738728</v>
      </c>
      <c r="M245" s="21">
        <v>-33.84926634</v>
      </c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3"/>
      <c r="AH245" s="17">
        <v>1.8160610038938053E-3</v>
      </c>
      <c r="AI245" s="24">
        <v>7.5774053097345129E-3</v>
      </c>
      <c r="AJ245" s="25"/>
      <c r="AK245" s="11">
        <f t="shared" si="16"/>
        <v>0</v>
      </c>
      <c r="AL245" s="26">
        <v>26.658884548672567</v>
      </c>
      <c r="AM245" s="23">
        <v>5.7388599044247792</v>
      </c>
      <c r="AN245" s="25">
        <v>3.3359646017699121E-4</v>
      </c>
      <c r="AO245" s="27">
        <v>1.2390725663716812E-3</v>
      </c>
      <c r="AP245" s="25">
        <v>6.3139334982654879E-2</v>
      </c>
      <c r="AQ245" s="13">
        <f t="shared" si="17"/>
        <v>631.39334982654884</v>
      </c>
      <c r="AR245" s="24">
        <v>3.2311199999999998E-2</v>
      </c>
      <c r="AS245" s="25">
        <v>2.1779083185840709E-2</v>
      </c>
      <c r="AT245" s="25">
        <v>6.0142676106194691E-2</v>
      </c>
      <c r="AU245" s="24">
        <v>1.2448866761061947</v>
      </c>
      <c r="AV245" s="25">
        <v>3.2883079646017703E-3</v>
      </c>
      <c r="AW245" s="25">
        <v>1.9539697805309735</v>
      </c>
      <c r="AX245" s="25"/>
      <c r="AY245" s="25"/>
      <c r="AZ245" s="25"/>
      <c r="BA245" s="24">
        <v>1.6525315425486728E-2</v>
      </c>
      <c r="BB245" s="25">
        <v>1.8586088495575221E-3</v>
      </c>
      <c r="BC245" s="25"/>
      <c r="BD245" s="24">
        <v>6.6242725663716827E-3</v>
      </c>
      <c r="BE245" s="25"/>
      <c r="BF245" s="25"/>
      <c r="BG245" s="25">
        <v>5.2422300884955757E-4</v>
      </c>
      <c r="BI245" s="25">
        <v>4.3330272332743364E-2</v>
      </c>
      <c r="BJ245" s="25">
        <v>1.348682831858407E-2</v>
      </c>
      <c r="BK245" s="24">
        <v>3.9888605309734509E-2</v>
      </c>
      <c r="BL245" s="25"/>
      <c r="BM245" s="25">
        <v>1.8641117614513276E-2</v>
      </c>
      <c r="BN245" s="26">
        <v>32.024783610619473</v>
      </c>
      <c r="BO245" s="24">
        <v>7.3009968141592926E-2</v>
      </c>
      <c r="BP245" s="27">
        <v>9.6623164665486736E-3</v>
      </c>
      <c r="BQ245" s="25"/>
      <c r="BR245" s="25">
        <v>7.0055256637168136E-3</v>
      </c>
      <c r="BS245" s="24">
        <v>1.0211624460176991</v>
      </c>
      <c r="BT245" s="25">
        <v>3.8696998753982299E-3</v>
      </c>
      <c r="BU245" s="13">
        <f t="shared" si="18"/>
        <v>38.696998753982299</v>
      </c>
      <c r="BV245" s="27">
        <v>4.217612389380531E-2</v>
      </c>
      <c r="BW245" s="24">
        <v>1.5726690265486727</v>
      </c>
      <c r="BX245" s="25">
        <v>2.0492353982300882E-3</v>
      </c>
      <c r="BY245" s="25">
        <v>3.9555008849557525</v>
      </c>
      <c r="BZ245" s="25">
        <v>0.90838316106194694</v>
      </c>
      <c r="CA245" s="25"/>
      <c r="CB245" s="28">
        <v>5.6788697295575225E-3</v>
      </c>
      <c r="CC245" s="24">
        <v>4.8133203539823012E-3</v>
      </c>
      <c r="CD245" s="25">
        <v>1.0961026548672566E-3</v>
      </c>
      <c r="CE245" s="23"/>
      <c r="CF245" s="23">
        <v>17.545267539823008</v>
      </c>
      <c r="CG245" s="25"/>
      <c r="CH245" s="25"/>
      <c r="CI245" s="25">
        <v>3.6533578053097346</v>
      </c>
      <c r="CJ245" s="25"/>
      <c r="CL245" s="24"/>
      <c r="CM245" s="27">
        <v>1.7156389380530972E-3</v>
      </c>
      <c r="CN245" s="29">
        <v>2.3785427610619467E-5</v>
      </c>
      <c r="CO245" s="15">
        <f t="shared" si="19"/>
        <v>0.23785427610619467</v>
      </c>
      <c r="CP245" s="25"/>
      <c r="CQ245" s="25"/>
      <c r="CR245" s="27">
        <v>4.2422300884955758E-4</v>
      </c>
      <c r="CS245" s="24">
        <v>4.0317515044247784E-2</v>
      </c>
      <c r="CT245" s="24">
        <v>0.4989173345132743</v>
      </c>
      <c r="CU245" s="25">
        <v>4.5750371681415932E-3</v>
      </c>
      <c r="CV245" s="25"/>
      <c r="CW245" s="25">
        <v>7.2625691893805309</v>
      </c>
      <c r="CX245" s="24">
        <v>1.1628219469026549E-2</v>
      </c>
      <c r="CY245" s="24">
        <v>0.84870662671123875</v>
      </c>
      <c r="CZ245" s="24">
        <v>2.1198828028325072</v>
      </c>
      <c r="DA245" s="24">
        <v>18.690942247182512</v>
      </c>
      <c r="DB245" s="24">
        <v>15.863126544660846</v>
      </c>
      <c r="DC245" s="24">
        <v>39.622607038537794</v>
      </c>
    </row>
    <row r="246" spans="1:107" ht="12" x14ac:dyDescent="0.15">
      <c r="A246" s="9" t="s">
        <v>85</v>
      </c>
      <c r="B246" s="9" t="s">
        <v>86</v>
      </c>
      <c r="D246" s="18">
        <v>53418</v>
      </c>
      <c r="E246" s="17">
        <v>747612</v>
      </c>
      <c r="F246" s="17">
        <v>6251350</v>
      </c>
      <c r="G246" s="19" t="s">
        <v>399</v>
      </c>
      <c r="H246" s="19"/>
      <c r="I246" s="19"/>
      <c r="J246" s="17">
        <v>1116</v>
      </c>
      <c r="K246" s="19"/>
      <c r="L246" s="21">
        <v>149.6762023</v>
      </c>
      <c r="M246" s="21">
        <v>-33.849125600000001</v>
      </c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3"/>
      <c r="AH246" s="17">
        <v>1.9668300223255812E-3</v>
      </c>
      <c r="AI246" s="24"/>
      <c r="AJ246" s="25"/>
      <c r="AK246" s="11">
        <f t="shared" si="16"/>
        <v>0</v>
      </c>
      <c r="AL246" s="26">
        <v>34.768568846511634</v>
      </c>
      <c r="AM246" s="23">
        <v>6.0623758186046519</v>
      </c>
      <c r="AN246" s="25">
        <v>4.3084186046511632E-4</v>
      </c>
      <c r="AO246" s="27">
        <v>8.0013488372093018E-4</v>
      </c>
      <c r="AP246" s="25">
        <v>6.8131676150232565E-2</v>
      </c>
      <c r="AQ246" s="13">
        <f t="shared" si="17"/>
        <v>681.31676150232568</v>
      </c>
      <c r="AR246" s="24">
        <v>3.7975632558139537E-2</v>
      </c>
      <c r="AS246" s="25">
        <v>5.7609711627906984E-2</v>
      </c>
      <c r="AT246" s="25">
        <v>0.12722144651162792</v>
      </c>
      <c r="AU246" s="24">
        <v>1.3626912558139537</v>
      </c>
      <c r="AV246" s="25">
        <v>4.3084186046511638E-3</v>
      </c>
      <c r="AW246" s="25">
        <v>1.3846641906976744</v>
      </c>
      <c r="AX246" s="25">
        <v>1.7233674418604653E-3</v>
      </c>
      <c r="AY246" s="25"/>
      <c r="AZ246" s="25"/>
      <c r="BA246" s="24">
        <v>2.1404199008372093E-2</v>
      </c>
      <c r="BB246" s="25">
        <v>2.2157581395348836E-3</v>
      </c>
      <c r="BC246" s="25">
        <v>2.7696976744186049E-3</v>
      </c>
      <c r="BD246" s="24">
        <v>6.2779813953488372E-3</v>
      </c>
      <c r="BE246" s="25"/>
      <c r="BF246" s="25"/>
      <c r="BG246" s="25">
        <v>8.0013488372093018E-4</v>
      </c>
      <c r="BI246" s="25">
        <v>5.7847351688372101E-2</v>
      </c>
      <c r="BJ246" s="25">
        <v>3.9329706976744191E-2</v>
      </c>
      <c r="BK246" s="24">
        <v>6.9611734883720924E-2</v>
      </c>
      <c r="BL246" s="25"/>
      <c r="BM246" s="25">
        <v>2.0242969406511629E-2</v>
      </c>
      <c r="BN246" s="26">
        <v>62.843701646511633</v>
      </c>
      <c r="BO246" s="24">
        <v>7.93364511627907E-2</v>
      </c>
      <c r="BP246" s="27">
        <v>9.5740508804651164E-3</v>
      </c>
      <c r="BQ246" s="25"/>
      <c r="BR246" s="25">
        <v>1.5694953488372094E-2</v>
      </c>
      <c r="BS246" s="24">
        <v>1.0677850604651162</v>
      </c>
      <c r="BT246" s="25">
        <v>2.6741554144186041E-3</v>
      </c>
      <c r="BU246" s="13">
        <f t="shared" si="18"/>
        <v>26.74155414418604</v>
      </c>
      <c r="BV246" s="27">
        <v>6.3395302325581396E-2</v>
      </c>
      <c r="BW246" s="24">
        <v>2.1542093023255817</v>
      </c>
      <c r="BX246" s="25">
        <v>5.0470046511627903E-3</v>
      </c>
      <c r="BY246" s="25">
        <v>2.4619534883720933</v>
      </c>
      <c r="BZ246" s="25">
        <v>1.1126798790697674</v>
      </c>
      <c r="CA246" s="25"/>
      <c r="CB246" s="28">
        <v>3.6744286520930232E-3</v>
      </c>
      <c r="CC246" s="24">
        <v>2.7696976744186049E-3</v>
      </c>
      <c r="CD246" s="25">
        <v>1.9695627906976747E-3</v>
      </c>
      <c r="CE246" s="23"/>
      <c r="CF246" s="23">
        <v>23.452938223255813</v>
      </c>
      <c r="CG246" s="25">
        <v>3.385186046511628E-3</v>
      </c>
      <c r="CH246" s="25">
        <v>6.7973488372093105E-4</v>
      </c>
      <c r="CI246" s="25">
        <v>5.0018893534883722</v>
      </c>
      <c r="CJ246" s="25">
        <v>6.1548837209302336E-4</v>
      </c>
      <c r="CL246" s="24"/>
      <c r="CM246" s="27">
        <v>2.0926604651162794E-3</v>
      </c>
      <c r="CN246" s="29">
        <v>3.1045233488372095E-5</v>
      </c>
      <c r="CO246" s="15">
        <f t="shared" si="19"/>
        <v>0.31045233488372093</v>
      </c>
      <c r="CP246" s="25"/>
      <c r="CQ246" s="25"/>
      <c r="CR246" s="27">
        <v>4.5393953488372091E-4</v>
      </c>
      <c r="CS246" s="24">
        <v>4.2530246511627907E-2</v>
      </c>
      <c r="CT246" s="24">
        <v>0.54550734418604641</v>
      </c>
      <c r="CU246" s="25">
        <v>8.2475441860465123E-3</v>
      </c>
      <c r="CV246" s="25"/>
      <c r="CW246" s="25">
        <v>4.5345043441860478</v>
      </c>
      <c r="CX246" s="24">
        <v>8.1244465116279072E-3</v>
      </c>
      <c r="CY246" s="24">
        <v>0.88217692107374379</v>
      </c>
      <c r="CZ246" s="24">
        <v>2.0800174006900756</v>
      </c>
      <c r="DA246" s="24">
        <v>18.370490771514401</v>
      </c>
      <c r="DB246" s="24">
        <v>16.206022987428199</v>
      </c>
      <c r="DC246" s="24">
        <v>38.210940463966409</v>
      </c>
    </row>
    <row r="247" spans="1:107" ht="12" x14ac:dyDescent="0.15">
      <c r="A247" s="9" t="s">
        <v>85</v>
      </c>
      <c r="B247" s="9" t="s">
        <v>86</v>
      </c>
      <c r="D247" s="18">
        <v>53419</v>
      </c>
      <c r="E247" s="17">
        <v>747197</v>
      </c>
      <c r="F247" s="17">
        <v>6251355</v>
      </c>
      <c r="G247" s="19" t="s">
        <v>399</v>
      </c>
      <c r="H247" s="19"/>
      <c r="I247" s="19"/>
      <c r="J247" s="17">
        <v>1116</v>
      </c>
      <c r="K247" s="19"/>
      <c r="L247" s="21">
        <v>149.6717199</v>
      </c>
      <c r="M247" s="21">
        <v>-33.849177820000001</v>
      </c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3"/>
      <c r="AH247" s="17">
        <v>7.9204013318181804E-4</v>
      </c>
      <c r="AI247" s="24">
        <v>4.8997500000000005E-3</v>
      </c>
      <c r="AJ247" s="25"/>
      <c r="AK247" s="11">
        <f t="shared" si="16"/>
        <v>0</v>
      </c>
      <c r="AL247" s="26">
        <v>26.798069045454543</v>
      </c>
      <c r="AM247" s="23">
        <v>3.8021614568181814</v>
      </c>
      <c r="AN247" s="25"/>
      <c r="AO247" s="27">
        <v>9.3540681818181815E-4</v>
      </c>
      <c r="AP247" s="25">
        <v>5.9997064587272712E-2</v>
      </c>
      <c r="AQ247" s="13">
        <f t="shared" si="17"/>
        <v>599.97064587272712</v>
      </c>
      <c r="AR247" s="24">
        <v>2.5077811363636359E-2</v>
      </c>
      <c r="AS247" s="25">
        <v>1.3229324999999998E-2</v>
      </c>
      <c r="AT247" s="25">
        <v>1.9599000000000002E-2</v>
      </c>
      <c r="AU247" s="24">
        <v>0.53001932045454536</v>
      </c>
      <c r="AV247" s="25">
        <v>2.494418181818182E-3</v>
      </c>
      <c r="AW247" s="25">
        <v>1.5844900636363637</v>
      </c>
      <c r="AX247" s="25"/>
      <c r="AY247" s="25"/>
      <c r="AZ247" s="25"/>
      <c r="BA247" s="24">
        <v>8.5589278431818187E-3</v>
      </c>
      <c r="BB247" s="25">
        <v>9.3540681818181815E-4</v>
      </c>
      <c r="BC247" s="25"/>
      <c r="BD247" s="24"/>
      <c r="BE247" s="25"/>
      <c r="BF247" s="25"/>
      <c r="BG247" s="25">
        <v>5.3451818181818182E-4</v>
      </c>
      <c r="BI247" s="25">
        <v>3.6357695102727267E-2</v>
      </c>
      <c r="BJ247" s="25">
        <v>1.9643543181818181E-2</v>
      </c>
      <c r="BK247" s="24">
        <v>5.2070979545454539E-2</v>
      </c>
      <c r="BL247" s="25"/>
      <c r="BM247" s="25">
        <v>1.7403952088863636E-2</v>
      </c>
      <c r="BN247" s="26">
        <v>44.66665551818182</v>
      </c>
      <c r="BO247" s="24">
        <v>4.6191279545454537E-2</v>
      </c>
      <c r="BP247" s="27">
        <v>6.7111163059090902E-3</v>
      </c>
      <c r="BQ247" s="25"/>
      <c r="BR247" s="25">
        <v>1.1358511363636364E-2</v>
      </c>
      <c r="BS247" s="24">
        <v>0.45903959318181808</v>
      </c>
      <c r="BT247" s="25">
        <v>2.3450025327272726E-3</v>
      </c>
      <c r="BU247" s="13">
        <f t="shared" si="18"/>
        <v>23.450025327272726</v>
      </c>
      <c r="BV247" s="27">
        <v>1.9376284090909093E-2</v>
      </c>
      <c r="BW247" s="24">
        <v>1.6480977272727271</v>
      </c>
      <c r="BX247" s="25">
        <v>3.1180227272727271E-3</v>
      </c>
      <c r="BY247" s="25">
        <v>1.6480977272727271</v>
      </c>
      <c r="BZ247" s="25">
        <v>0.89995044545454539</v>
      </c>
      <c r="CA247" s="25"/>
      <c r="CB247" s="28">
        <v>4.2939760902272724E-3</v>
      </c>
      <c r="CC247" s="24"/>
      <c r="CD247" s="25"/>
      <c r="CE247" s="23"/>
      <c r="CF247" s="23">
        <v>19.24528259318182</v>
      </c>
      <c r="CG247" s="25"/>
      <c r="CH247" s="25"/>
      <c r="CI247" s="25">
        <v>4.665274690909091</v>
      </c>
      <c r="CJ247" s="25"/>
      <c r="CL247" s="24"/>
      <c r="CM247" s="27">
        <v>6.2360454545454551E-4</v>
      </c>
      <c r="CN247" s="29">
        <v>7.1135461363636357E-6</v>
      </c>
      <c r="CO247" s="15">
        <f t="shared" si="19"/>
        <v>7.1135461363636354E-2</v>
      </c>
      <c r="CP247" s="25"/>
      <c r="CQ247" s="25"/>
      <c r="CR247" s="27">
        <v>2.5634545454545455E-4</v>
      </c>
      <c r="CS247" s="24">
        <v>2.2672479545454541E-2</v>
      </c>
      <c r="CT247" s="24">
        <v>0.35140116136363636</v>
      </c>
      <c r="CU247" s="25">
        <v>5.9687863636363634E-3</v>
      </c>
      <c r="CV247" s="25"/>
      <c r="CW247" s="25">
        <v>4.5629584454545453</v>
      </c>
      <c r="CX247" s="24">
        <v>8.1514022727272716E-3</v>
      </c>
      <c r="CY247" s="24">
        <v>0.84124992300813761</v>
      </c>
      <c r="CZ247" s="24">
        <v>2.0417831455488504</v>
      </c>
      <c r="DA247" s="24">
        <v>18.658125061492861</v>
      </c>
      <c r="DB247" s="24">
        <v>15.696146271457071</v>
      </c>
      <c r="DC247" s="24">
        <v>38.095845278098736</v>
      </c>
    </row>
    <row r="248" spans="1:107" ht="12" x14ac:dyDescent="0.15">
      <c r="A248" s="9" t="s">
        <v>85</v>
      </c>
      <c r="B248" s="9" t="s">
        <v>86</v>
      </c>
      <c r="D248" s="18">
        <v>53420</v>
      </c>
      <c r="E248" s="17">
        <v>746995</v>
      </c>
      <c r="F248" s="17">
        <v>6251356</v>
      </c>
      <c r="G248" s="19" t="s">
        <v>399</v>
      </c>
      <c r="H248" s="19"/>
      <c r="I248" s="19"/>
      <c r="J248" s="17">
        <v>1112</v>
      </c>
      <c r="K248" s="19"/>
      <c r="L248" s="21">
        <v>149.66953839999999</v>
      </c>
      <c r="M248" s="21">
        <v>-33.849216089999999</v>
      </c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3"/>
      <c r="AH248" s="17">
        <v>1.0328899362831857E-3</v>
      </c>
      <c r="AI248" s="24">
        <v>8.5381946902654861E-3</v>
      </c>
      <c r="AJ248" s="25"/>
      <c r="AK248" s="11">
        <f t="shared" si="16"/>
        <v>0</v>
      </c>
      <c r="AL248" s="26">
        <v>18.96882573451327</v>
      </c>
      <c r="AM248" s="23">
        <v>4.4972669734513273</v>
      </c>
      <c r="AN248" s="25">
        <v>2.724955752212389E-4</v>
      </c>
      <c r="AO248" s="27">
        <v>1.5441415929203538E-3</v>
      </c>
      <c r="AP248" s="25">
        <v>4.3144469670796451E-2</v>
      </c>
      <c r="AQ248" s="13">
        <f t="shared" si="17"/>
        <v>431.44469670796451</v>
      </c>
      <c r="AR248" s="24">
        <v>3.9330194690265483E-2</v>
      </c>
      <c r="AS248" s="25">
        <v>3.8240212389380523E-2</v>
      </c>
      <c r="AT248" s="25">
        <v>2.3298371681415925E-2</v>
      </c>
      <c r="AU248" s="24">
        <v>0.61720247787610616</v>
      </c>
      <c r="AV248" s="25">
        <v>8.4019469026548662E-3</v>
      </c>
      <c r="AW248" s="25">
        <v>1.1863094867256634</v>
      </c>
      <c r="AX248" s="25"/>
      <c r="AY248" s="25"/>
      <c r="AZ248" s="25"/>
      <c r="BA248" s="24">
        <v>8.0936408672566372E-3</v>
      </c>
      <c r="BB248" s="25">
        <v>1.725805309734513E-3</v>
      </c>
      <c r="BC248" s="25"/>
      <c r="BD248" s="24"/>
      <c r="BE248" s="25"/>
      <c r="BF248" s="25"/>
      <c r="BG248" s="25">
        <v>5.9040707964601758E-4</v>
      </c>
      <c r="BI248" s="25">
        <v>3.9220097394690262E-2</v>
      </c>
      <c r="BJ248" s="25">
        <v>2.7703716814159288E-2</v>
      </c>
      <c r="BK248" s="24">
        <v>4.1737238938053096E-2</v>
      </c>
      <c r="BL248" s="25"/>
      <c r="BM248" s="25">
        <v>1.3985340364601768E-2</v>
      </c>
      <c r="BN248" s="26">
        <v>38.992618088495568</v>
      </c>
      <c r="BO248" s="24">
        <v>3.8966867256637165E-2</v>
      </c>
      <c r="BP248" s="27">
        <v>6.9232950796460175E-3</v>
      </c>
      <c r="BQ248" s="25">
        <v>5.9040707964601758E-4</v>
      </c>
      <c r="BR248" s="25">
        <v>1.0627327433628318E-2</v>
      </c>
      <c r="BS248" s="24">
        <v>0.57244230088495562</v>
      </c>
      <c r="BT248" s="25">
        <v>2.4289619752212387E-3</v>
      </c>
      <c r="BU248" s="13">
        <f t="shared" si="18"/>
        <v>24.289619752212388</v>
      </c>
      <c r="BV248" s="27">
        <v>7.0031362831858415E-2</v>
      </c>
      <c r="BW248" s="24">
        <v>1.4078938053097343</v>
      </c>
      <c r="BX248" s="25">
        <v>3.0882831858407077E-3</v>
      </c>
      <c r="BY248" s="25">
        <v>1.4533097345132742</v>
      </c>
      <c r="BZ248" s="25">
        <v>1.854423221238938</v>
      </c>
      <c r="CA248" s="25"/>
      <c r="CB248" s="28">
        <v>2.9496919362831859E-3</v>
      </c>
      <c r="CC248" s="24">
        <v>2.58870796460177E-3</v>
      </c>
      <c r="CD248" s="25">
        <v>1.3170619469026548E-3</v>
      </c>
      <c r="CE248" s="23"/>
      <c r="CF248" s="23">
        <v>12.43370060176991</v>
      </c>
      <c r="CG248" s="25"/>
      <c r="CH248" s="25"/>
      <c r="CI248" s="25">
        <v>4.4443574159292032</v>
      </c>
      <c r="CJ248" s="25">
        <v>4.5415929203539818E-4</v>
      </c>
      <c r="CL248" s="24"/>
      <c r="CM248" s="27">
        <v>1.8620530973451326E-3</v>
      </c>
      <c r="CN248" s="29">
        <v>2.9856431858407074E-5</v>
      </c>
      <c r="CO248" s="15">
        <f t="shared" si="19"/>
        <v>0.29856431858407073</v>
      </c>
      <c r="CP248" s="25"/>
      <c r="CQ248" s="25"/>
      <c r="CR248" s="27">
        <v>3.9957522123893803E-4</v>
      </c>
      <c r="CS248" s="24">
        <v>2.9792849557522122E-2</v>
      </c>
      <c r="CT248" s="24">
        <v>0.2413402477876106</v>
      </c>
      <c r="CU248" s="25">
        <v>6.4490619469026534E-3</v>
      </c>
      <c r="CV248" s="25"/>
      <c r="CW248" s="25">
        <v>9.6110156460176981</v>
      </c>
      <c r="CX248" s="24">
        <v>9.7644247787610616E-3</v>
      </c>
      <c r="CY248" s="24">
        <v>0.87949423593111864</v>
      </c>
      <c r="CZ248" s="24">
        <v>2.115466578424972</v>
      </c>
      <c r="DA248" s="24">
        <v>17.625326548705324</v>
      </c>
      <c r="DB248" s="24">
        <v>15.501373105990046</v>
      </c>
      <c r="DC248" s="24">
        <v>37.285789247612463</v>
      </c>
    </row>
    <row r="249" spans="1:107" ht="12" x14ac:dyDescent="0.15">
      <c r="A249" s="9" t="s">
        <v>85</v>
      </c>
      <c r="B249" s="9" t="s">
        <v>86</v>
      </c>
      <c r="D249" s="18">
        <v>53421</v>
      </c>
      <c r="E249" s="17">
        <v>746797</v>
      </c>
      <c r="F249" s="17">
        <v>6251364</v>
      </c>
      <c r="G249" s="19" t="s">
        <v>399</v>
      </c>
      <c r="H249" s="19"/>
      <c r="I249" s="19"/>
      <c r="J249" s="17">
        <v>1105</v>
      </c>
      <c r="K249" s="19"/>
      <c r="L249" s="21">
        <v>149.66739820000001</v>
      </c>
      <c r="M249" s="21">
        <v>-33.849190329999999</v>
      </c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3"/>
      <c r="AH249" s="17">
        <v>7.2589351557692308E-4</v>
      </c>
      <c r="AI249" s="24">
        <v>3.873975E-3</v>
      </c>
      <c r="AJ249" s="25"/>
      <c r="AK249" s="11">
        <f t="shared" si="16"/>
        <v>0</v>
      </c>
      <c r="AL249" s="26">
        <v>21.031512276923081</v>
      </c>
      <c r="AM249" s="23">
        <v>5.7701367634615393</v>
      </c>
      <c r="AN249" s="25">
        <v>2.4833173076923079E-4</v>
      </c>
      <c r="AO249" s="27">
        <v>1.241658653846154E-3</v>
      </c>
      <c r="AP249" s="25">
        <v>5.3353476359615376E-2</v>
      </c>
      <c r="AQ249" s="13">
        <f t="shared" si="17"/>
        <v>533.53476359615377</v>
      </c>
      <c r="AR249" s="24">
        <v>3.8292752884615387E-2</v>
      </c>
      <c r="AS249" s="25">
        <v>7.4449852884615392E-2</v>
      </c>
      <c r="AT249" s="25">
        <v>0.10271000384615385</v>
      </c>
      <c r="AU249" s="24">
        <v>0.6100020634615384</v>
      </c>
      <c r="AV249" s="25">
        <v>1.4899903846153845E-3</v>
      </c>
      <c r="AW249" s="25">
        <v>1.039218626923077</v>
      </c>
      <c r="AX249" s="25">
        <v>1.2913250000000001E-3</v>
      </c>
      <c r="AY249" s="25"/>
      <c r="AZ249" s="25"/>
      <c r="BA249" s="24">
        <v>7.2863807786538474E-3</v>
      </c>
      <c r="BB249" s="25">
        <v>1.0429932692307693E-3</v>
      </c>
      <c r="BC249" s="25"/>
      <c r="BD249" s="24"/>
      <c r="BE249" s="25"/>
      <c r="BF249" s="25"/>
      <c r="BG249" s="25">
        <v>6.4566250000000003E-4</v>
      </c>
      <c r="BI249" s="25">
        <v>3.2527806254326927E-2</v>
      </c>
      <c r="BJ249" s="25">
        <v>5.7116298076923075E-2</v>
      </c>
      <c r="BK249" s="24">
        <v>3.8441751923076931E-2</v>
      </c>
      <c r="BL249" s="25"/>
      <c r="BM249" s="25">
        <v>1.2818888908942311E-2</v>
      </c>
      <c r="BN249" s="26">
        <v>89.510179028846167</v>
      </c>
      <c r="BO249" s="24">
        <v>3.5412104807692309E-2</v>
      </c>
      <c r="BP249" s="27">
        <v>5.9277976126923069E-3</v>
      </c>
      <c r="BQ249" s="25">
        <v>6.9532884615384615E-4</v>
      </c>
      <c r="BR249" s="25">
        <v>1.7780551923076923E-2</v>
      </c>
      <c r="BS249" s="24">
        <v>0.61377517884615385</v>
      </c>
      <c r="BT249" s="25">
        <v>2.688156219134616E-3</v>
      </c>
      <c r="BU249" s="13">
        <f t="shared" si="18"/>
        <v>26.881562191346159</v>
      </c>
      <c r="BV249" s="27">
        <v>0.11184861153846153</v>
      </c>
      <c r="BW249" s="24"/>
      <c r="BX249" s="25">
        <v>5.7612961538461545E-3</v>
      </c>
      <c r="BY249" s="25">
        <v>1.5893230769230771</v>
      </c>
      <c r="BZ249" s="25">
        <v>0.72676764326923082</v>
      </c>
      <c r="CA249" s="25"/>
      <c r="CB249" s="28">
        <v>2.080071276634616E-3</v>
      </c>
      <c r="CC249" s="24"/>
      <c r="CD249" s="25">
        <v>6.9532884615384615E-4</v>
      </c>
      <c r="CE249" s="23"/>
      <c r="CF249" s="23">
        <v>10.730016755769231</v>
      </c>
      <c r="CG249" s="25">
        <v>2.9303144230769227E-3</v>
      </c>
      <c r="CH249" s="25"/>
      <c r="CI249" s="25">
        <v>2.703140555769231</v>
      </c>
      <c r="CJ249" s="25">
        <v>5.463298076923077E-4</v>
      </c>
      <c r="CL249" s="24"/>
      <c r="CM249" s="27">
        <v>9.4366057692307694E-4</v>
      </c>
      <c r="CN249" s="29">
        <v>1.7795451826923079E-5</v>
      </c>
      <c r="CO249" s="15">
        <f t="shared" si="19"/>
        <v>0.17795451826923078</v>
      </c>
      <c r="CP249" s="25"/>
      <c r="CQ249" s="25"/>
      <c r="CR249" s="27">
        <v>2.4766442307692308E-4</v>
      </c>
      <c r="CS249" s="24">
        <v>2.2151190384615386E-2</v>
      </c>
      <c r="CT249" s="24">
        <v>0.22970685096153848</v>
      </c>
      <c r="CU249" s="25">
        <v>6.8539557692307695E-3</v>
      </c>
      <c r="CV249" s="25"/>
      <c r="CW249" s="25">
        <v>5.2697266807692316</v>
      </c>
      <c r="CX249" s="24">
        <v>6.7546230769230777E-3</v>
      </c>
      <c r="CY249" s="24">
        <v>0.84082570240333199</v>
      </c>
      <c r="CZ249" s="24">
        <v>2.0908343504450322</v>
      </c>
      <c r="DA249" s="24">
        <v>18.57613568335131</v>
      </c>
      <c r="DB249" s="24">
        <v>15.619292333893464</v>
      </c>
      <c r="DC249" s="24">
        <v>38.839622585278626</v>
      </c>
    </row>
    <row r="250" spans="1:107" ht="12" x14ac:dyDescent="0.15">
      <c r="A250" s="9" t="s">
        <v>85</v>
      </c>
      <c r="B250" s="9" t="s">
        <v>86</v>
      </c>
      <c r="D250" s="18">
        <v>53422</v>
      </c>
      <c r="E250" s="17">
        <v>747198</v>
      </c>
      <c r="F250" s="17">
        <v>6250940</v>
      </c>
      <c r="G250" s="19" t="s">
        <v>399</v>
      </c>
      <c r="H250" s="19"/>
      <c r="I250" s="19"/>
      <c r="J250" s="17">
        <v>1129</v>
      </c>
      <c r="K250" s="19"/>
      <c r="L250" s="21">
        <v>149.6718472</v>
      </c>
      <c r="M250" s="21">
        <v>-33.852916440000001</v>
      </c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3"/>
      <c r="AH250" s="17">
        <v>2.8789868218487397E-3</v>
      </c>
      <c r="AI250" s="24">
        <v>9.5048571428571448E-3</v>
      </c>
      <c r="AJ250" s="25"/>
      <c r="AK250" s="11">
        <f t="shared" si="16"/>
        <v>0</v>
      </c>
      <c r="AL250" s="26">
        <v>22.132812504201684</v>
      </c>
      <c r="AM250" s="23">
        <v>3.8817664537815131</v>
      </c>
      <c r="AN250" s="25">
        <v>5.1610084033613447E-4</v>
      </c>
      <c r="AO250" s="27">
        <v>6.8813445378151277E-4</v>
      </c>
      <c r="AP250" s="25">
        <v>6.3655262626890766E-2</v>
      </c>
      <c r="AQ250" s="13">
        <f t="shared" si="17"/>
        <v>636.5526262689076</v>
      </c>
      <c r="AR250" s="24">
        <v>3.2213294117647062E-2</v>
      </c>
      <c r="AS250" s="25">
        <v>8.8339260504201669E-2</v>
      </c>
      <c r="AT250" s="25">
        <v>7.5651781512605043E-2</v>
      </c>
      <c r="AU250" s="24">
        <v>1.0117296806722691</v>
      </c>
      <c r="AV250" s="25">
        <v>4.4298655462184878E-3</v>
      </c>
      <c r="AW250" s="25">
        <v>1.2583828739495799</v>
      </c>
      <c r="AX250" s="25">
        <v>4.2148235294117648E-3</v>
      </c>
      <c r="AY250" s="25">
        <v>1.5913109243697479E-3</v>
      </c>
      <c r="AZ250" s="25">
        <v>1.4622857142857144E-3</v>
      </c>
      <c r="BA250" s="24">
        <v>1.4345272305882355E-2</v>
      </c>
      <c r="BB250" s="25">
        <v>5.4620672268907572E-3</v>
      </c>
      <c r="BC250" s="25">
        <v>5.6341008403361353E-3</v>
      </c>
      <c r="BD250" s="24"/>
      <c r="BE250" s="25"/>
      <c r="BF250" s="25"/>
      <c r="BG250" s="25">
        <v>1.0322016806722689E-3</v>
      </c>
      <c r="BI250" s="25">
        <v>5.0290698040336146E-2</v>
      </c>
      <c r="BJ250" s="25">
        <v>6.1329983193277315E-2</v>
      </c>
      <c r="BK250" s="24">
        <v>5.4233596638655464E-2</v>
      </c>
      <c r="BL250" s="25"/>
      <c r="BM250" s="25">
        <v>1.1055017626890757E-2</v>
      </c>
      <c r="BN250" s="26">
        <v>46.747725983193284</v>
      </c>
      <c r="BO250" s="24">
        <v>5.7244184873949583E-2</v>
      </c>
      <c r="BP250" s="27">
        <v>5.8643334252100844E-3</v>
      </c>
      <c r="BQ250" s="25">
        <v>8.8597310924369756E-3</v>
      </c>
      <c r="BR250" s="25">
        <v>3.7202268907563028E-2</v>
      </c>
      <c r="BS250" s="24">
        <v>0.91007768067226902</v>
      </c>
      <c r="BT250" s="25">
        <v>2.0007208184873952E-3</v>
      </c>
      <c r="BU250" s="13">
        <f t="shared" si="18"/>
        <v>20.007208184873953</v>
      </c>
      <c r="BV250" s="27">
        <v>5.9609647058823538E-2</v>
      </c>
      <c r="BW250" s="24">
        <v>1.2902521008403363</v>
      </c>
      <c r="BX250" s="25">
        <v>1.0494050420168067E-2</v>
      </c>
      <c r="BY250" s="25"/>
      <c r="BZ250" s="25">
        <v>0.50909047058823531</v>
      </c>
      <c r="CA250" s="25"/>
      <c r="CB250" s="28">
        <v>2.3768293058823529E-3</v>
      </c>
      <c r="CC250" s="24">
        <v>2.4944873949579835E-3</v>
      </c>
      <c r="CD250" s="25">
        <v>5.4190588235294122E-3</v>
      </c>
      <c r="CE250" s="23"/>
      <c r="CF250" s="23">
        <v>24.091673243697482</v>
      </c>
      <c r="CG250" s="25">
        <v>6.9673613445378159E-3</v>
      </c>
      <c r="CH250" s="25"/>
      <c r="CI250" s="25">
        <v>3.2821432941176472</v>
      </c>
      <c r="CJ250" s="25">
        <v>9.8919327731092441E-4</v>
      </c>
      <c r="CL250" s="24"/>
      <c r="CM250" s="27">
        <v>8.7307058823529425E-3</v>
      </c>
      <c r="CN250" s="29">
        <v>1.9183468235294118E-4</v>
      </c>
      <c r="CO250" s="15">
        <f t="shared" si="19"/>
        <v>1.9183468235294119</v>
      </c>
      <c r="CP250" s="25"/>
      <c r="CQ250" s="25"/>
      <c r="CR250" s="27">
        <v>1.6633445378151262E-3</v>
      </c>
      <c r="CS250" s="24">
        <v>8.2275075630252104E-2</v>
      </c>
      <c r="CT250" s="24">
        <v>0.36849600000000005</v>
      </c>
      <c r="CU250" s="25">
        <v>1.7074336134453784E-2</v>
      </c>
      <c r="CV250" s="25"/>
      <c r="CW250" s="25">
        <v>7.846361630252102</v>
      </c>
      <c r="CX250" s="24">
        <v>2.9417747899159668E-2</v>
      </c>
      <c r="CY250" s="24">
        <v>0.85352534472354136</v>
      </c>
      <c r="CZ250" s="24">
        <v>2.1139787831137</v>
      </c>
      <c r="DA250" s="24">
        <v>18.313315879283511</v>
      </c>
      <c r="DB250" s="24">
        <v>15.630879248896559</v>
      </c>
      <c r="DC250" s="24">
        <v>38.713961217264554</v>
      </c>
    </row>
    <row r="251" spans="1:107" ht="12" x14ac:dyDescent="0.15">
      <c r="A251" s="9" t="s">
        <v>85</v>
      </c>
      <c r="B251" s="9" t="s">
        <v>86</v>
      </c>
      <c r="D251" s="18">
        <v>53423</v>
      </c>
      <c r="E251" s="17">
        <v>747015</v>
      </c>
      <c r="F251" s="17">
        <v>6250952</v>
      </c>
      <c r="G251" s="19" t="s">
        <v>399</v>
      </c>
      <c r="H251" s="19"/>
      <c r="I251" s="19"/>
      <c r="J251" s="17">
        <v>1122</v>
      </c>
      <c r="K251" s="19"/>
      <c r="L251" s="21">
        <v>149.6698677</v>
      </c>
      <c r="M251" s="21">
        <v>-33.852851180000002</v>
      </c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3"/>
      <c r="AH251" s="17">
        <v>7.8673226666666656E-4</v>
      </c>
      <c r="AI251" s="24"/>
      <c r="AJ251" s="25"/>
      <c r="AK251" s="11">
        <f t="shared" si="16"/>
        <v>0</v>
      </c>
      <c r="AL251" s="26">
        <v>25.209289124324325</v>
      </c>
      <c r="AM251" s="23">
        <v>3.4857231207207211</v>
      </c>
      <c r="AN251" s="25">
        <v>2.2814414414414416E-4</v>
      </c>
      <c r="AO251" s="27">
        <v>6.8443243243243243E-4</v>
      </c>
      <c r="AP251" s="25">
        <v>4.6884173730450444E-2</v>
      </c>
      <c r="AQ251" s="13">
        <f t="shared" si="17"/>
        <v>468.84173730450442</v>
      </c>
      <c r="AR251" s="24">
        <v>5.5712800000000007E-2</v>
      </c>
      <c r="AS251" s="25">
        <v>5.7401066666666667E-2</v>
      </c>
      <c r="AT251" s="25">
        <v>0.13807283603603601</v>
      </c>
      <c r="AU251" s="24">
        <v>0.48800032432432439</v>
      </c>
      <c r="AV251" s="25">
        <v>2.0076684684684682E-3</v>
      </c>
      <c r="AW251" s="25">
        <v>0.72517897657657659</v>
      </c>
      <c r="AX251" s="25">
        <v>1.2776072072072074E-3</v>
      </c>
      <c r="AY251" s="25"/>
      <c r="AZ251" s="25"/>
      <c r="BA251" s="24">
        <v>3.9213780526126127E-3</v>
      </c>
      <c r="BB251" s="25">
        <v>8.2131891891891885E-4</v>
      </c>
      <c r="BC251" s="25">
        <v>2.9658738738738738E-3</v>
      </c>
      <c r="BD251" s="24"/>
      <c r="BE251" s="25"/>
      <c r="BF251" s="25"/>
      <c r="BG251" s="25">
        <v>6.3880360360360369E-4</v>
      </c>
      <c r="BI251" s="25">
        <v>3.9486955761441442E-2</v>
      </c>
      <c r="BJ251" s="25">
        <v>5.5575913513513514E-2</v>
      </c>
      <c r="BK251" s="24">
        <v>5.0693628828828829E-2</v>
      </c>
      <c r="BL251" s="25"/>
      <c r="BM251" s="25">
        <v>1.6291248601801804E-2</v>
      </c>
      <c r="BN251" s="26">
        <v>65.619046882882884</v>
      </c>
      <c r="BO251" s="24">
        <v>1.9209736936936939E-2</v>
      </c>
      <c r="BP251" s="27">
        <v>7.1435034291891892E-3</v>
      </c>
      <c r="BQ251" s="25"/>
      <c r="BR251" s="25">
        <v>1.9711654054054055E-2</v>
      </c>
      <c r="BS251" s="24">
        <v>0.25545395315315322</v>
      </c>
      <c r="BT251" s="25">
        <v>1.5208909967567568E-3</v>
      </c>
      <c r="BU251" s="13">
        <f t="shared" si="18"/>
        <v>15.208909967567568</v>
      </c>
      <c r="BV251" s="27">
        <v>2.4411423423423426E-2</v>
      </c>
      <c r="BW251" s="24"/>
      <c r="BX251" s="25">
        <v>6.023005405405406E-3</v>
      </c>
      <c r="BY251" s="25"/>
      <c r="BZ251" s="25">
        <v>0.79220772612612611</v>
      </c>
      <c r="CA251" s="25"/>
      <c r="CB251" s="28">
        <v>2.3974892418018017E-3</v>
      </c>
      <c r="CC251" s="24"/>
      <c r="CD251" s="25">
        <v>7.3006126126126127E-4</v>
      </c>
      <c r="CE251" s="23"/>
      <c r="CF251" s="23">
        <v>15.177882363963963</v>
      </c>
      <c r="CG251" s="25">
        <v>2.8289873873873876E-3</v>
      </c>
      <c r="CH251" s="25"/>
      <c r="CI251" s="25">
        <v>2.3636189621621626</v>
      </c>
      <c r="CJ251" s="25">
        <v>5.9317477477477474E-4</v>
      </c>
      <c r="CL251" s="24"/>
      <c r="CM251" s="27">
        <v>6.3880360360360369E-4</v>
      </c>
      <c r="CN251" s="29">
        <v>8.5964713513513524E-6</v>
      </c>
      <c r="CO251" s="15">
        <f t="shared" si="19"/>
        <v>8.5964713513513522E-2</v>
      </c>
      <c r="CP251" s="25"/>
      <c r="CQ251" s="25"/>
      <c r="CR251" s="27">
        <v>2.6503063063063064E-4</v>
      </c>
      <c r="CS251" s="24">
        <v>1.482936936936937E-2</v>
      </c>
      <c r="CT251" s="24">
        <v>0.10015527927927927</v>
      </c>
      <c r="CU251" s="25">
        <v>8.532590990990992E-3</v>
      </c>
      <c r="CV251" s="25"/>
      <c r="CW251" s="25">
        <v>6.1372327567567568</v>
      </c>
      <c r="CX251" s="24">
        <v>7.0268396396396399E-3</v>
      </c>
      <c r="CY251" s="24">
        <v>0.83381955211867542</v>
      </c>
      <c r="CZ251" s="24">
        <v>2.0379692363966613</v>
      </c>
      <c r="DA251" s="24">
        <v>18.594722190065539</v>
      </c>
      <c r="DB251" s="24">
        <v>15.504642928291645</v>
      </c>
      <c r="DC251" s="24">
        <v>37.895471782695928</v>
      </c>
    </row>
    <row r="252" spans="1:107" ht="12" x14ac:dyDescent="0.15">
      <c r="A252" s="9" t="s">
        <v>85</v>
      </c>
      <c r="B252" s="9" t="s">
        <v>86</v>
      </c>
      <c r="D252" s="18">
        <v>53424</v>
      </c>
      <c r="E252" s="17">
        <v>746791</v>
      </c>
      <c r="F252" s="17">
        <v>6250945</v>
      </c>
      <c r="G252" s="19" t="s">
        <v>399</v>
      </c>
      <c r="H252" s="19"/>
      <c r="I252" s="19"/>
      <c r="J252" s="17">
        <v>1109</v>
      </c>
      <c r="K252" s="19"/>
      <c r="L252" s="21">
        <v>149.66745090000001</v>
      </c>
      <c r="M252" s="21">
        <v>-33.852966639999998</v>
      </c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3"/>
      <c r="AH252" s="17">
        <v>7.6506792030303042E-4</v>
      </c>
      <c r="AI252" s="24"/>
      <c r="AJ252" s="25"/>
      <c r="AK252" s="11">
        <f t="shared" si="16"/>
        <v>0</v>
      </c>
      <c r="AL252" s="26">
        <v>20.510110741414145</v>
      </c>
      <c r="AM252" s="23">
        <v>5.1374524959595966</v>
      </c>
      <c r="AN252" s="25"/>
      <c r="AO252" s="27">
        <v>4.2345858585858586E-4</v>
      </c>
      <c r="AP252" s="25">
        <v>6.469115943989899E-2</v>
      </c>
      <c r="AQ252" s="13">
        <f t="shared" si="17"/>
        <v>646.91159439898991</v>
      </c>
      <c r="AR252" s="24">
        <v>3.9593377777777779E-2</v>
      </c>
      <c r="AS252" s="25">
        <v>3.3664957575757576E-2</v>
      </c>
      <c r="AT252" s="25">
        <v>0.10078314343434343</v>
      </c>
      <c r="AU252" s="24">
        <v>0.46162279090909097</v>
      </c>
      <c r="AV252" s="25">
        <v>2.8636386868686872E-2</v>
      </c>
      <c r="AW252" s="25">
        <v>1.2008756171717172</v>
      </c>
      <c r="AX252" s="25"/>
      <c r="AY252" s="25"/>
      <c r="AZ252" s="25"/>
      <c r="BA252" s="24">
        <v>3.6669819701010105E-3</v>
      </c>
      <c r="BB252" s="25">
        <v>5.2932323232323232E-4</v>
      </c>
      <c r="BC252" s="25"/>
      <c r="BD252" s="24"/>
      <c r="BE252" s="25"/>
      <c r="BF252" s="25"/>
      <c r="BG252" s="25">
        <v>5.2932323232323232E-4</v>
      </c>
      <c r="BI252" s="25">
        <v>4.3716017065959595E-2</v>
      </c>
      <c r="BJ252" s="25">
        <v>2.4507665656565661E-2</v>
      </c>
      <c r="BK252" s="24">
        <v>3.9858039393939393E-2</v>
      </c>
      <c r="BL252" s="25"/>
      <c r="BM252" s="25">
        <v>2.3766994244040406E-2</v>
      </c>
      <c r="BN252" s="26">
        <v>77.999271816161624</v>
      </c>
      <c r="BO252" s="24">
        <v>2.7524808080808084E-2</v>
      </c>
      <c r="BP252" s="27">
        <v>7.9995296792929309E-3</v>
      </c>
      <c r="BQ252" s="25"/>
      <c r="BR252" s="25">
        <v>8.1515777777777781E-3</v>
      </c>
      <c r="BS252" s="24">
        <v>0.31305438686868692</v>
      </c>
      <c r="BT252" s="25">
        <v>2.2690340203030302E-3</v>
      </c>
      <c r="BU252" s="13">
        <f t="shared" si="18"/>
        <v>22.690340203030303</v>
      </c>
      <c r="BV252" s="27">
        <v>3.9805107070707071E-2</v>
      </c>
      <c r="BW252" s="24">
        <v>1.2703757575757577</v>
      </c>
      <c r="BX252" s="25">
        <v>2.3819545454545456E-3</v>
      </c>
      <c r="BY252" s="25">
        <v>1.587969696969697</v>
      </c>
      <c r="BZ252" s="25">
        <v>4.0822466323232325</v>
      </c>
      <c r="CA252" s="25"/>
      <c r="CB252" s="28">
        <v>3.997025591919192E-3</v>
      </c>
      <c r="CC252" s="24"/>
      <c r="CD252" s="25"/>
      <c r="CE252" s="23"/>
      <c r="CF252" s="23">
        <v>14.585237005050507</v>
      </c>
      <c r="CG252" s="25"/>
      <c r="CH252" s="25"/>
      <c r="CI252" s="25">
        <v>3.5818244484848494</v>
      </c>
      <c r="CJ252" s="25"/>
      <c r="CL252" s="24"/>
      <c r="CM252" s="27">
        <v>2.6466161616161616E-4</v>
      </c>
      <c r="CN252" s="29">
        <v>5.5314277777777774E-6</v>
      </c>
      <c r="CO252" s="15">
        <f t="shared" si="19"/>
        <v>5.5314277777777775E-2</v>
      </c>
      <c r="CP252" s="25"/>
      <c r="CQ252" s="25"/>
      <c r="CR252" s="27">
        <v>1.6466161616161617E-4</v>
      </c>
      <c r="CS252" s="24">
        <v>1.5350373737373737E-2</v>
      </c>
      <c r="CT252" s="24">
        <v>0.16731907373737373</v>
      </c>
      <c r="CU252" s="25">
        <v>3.5993979797979804E-3</v>
      </c>
      <c r="CV252" s="25"/>
      <c r="CW252" s="25">
        <v>5.9041134242424258</v>
      </c>
      <c r="CX252" s="24">
        <v>6.3518787878787883E-3</v>
      </c>
      <c r="CY252" s="24">
        <v>0.83149065767888442</v>
      </c>
      <c r="CZ252" s="24">
        <v>2.0535288564879428</v>
      </c>
      <c r="DA252" s="24">
        <v>18.507733501879382</v>
      </c>
      <c r="DB252" s="24">
        <v>15.389007501623212</v>
      </c>
      <c r="DC252" s="24">
        <v>38.006164814297975</v>
      </c>
    </row>
    <row r="253" spans="1:107" ht="12" x14ac:dyDescent="0.15">
      <c r="A253" s="9" t="s">
        <v>85</v>
      </c>
      <c r="B253" s="9" t="s">
        <v>86</v>
      </c>
      <c r="D253" s="18">
        <v>53425</v>
      </c>
      <c r="E253" s="17">
        <v>746896</v>
      </c>
      <c r="F253" s="17">
        <v>6251151</v>
      </c>
      <c r="G253" s="19" t="s">
        <v>399</v>
      </c>
      <c r="H253" s="19"/>
      <c r="I253" s="19"/>
      <c r="J253" s="17">
        <v>1130</v>
      </c>
      <c r="K253" s="19"/>
      <c r="L253" s="21">
        <v>149.66852689999999</v>
      </c>
      <c r="M253" s="21">
        <v>-33.851086160000001</v>
      </c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3"/>
      <c r="AH253" s="17">
        <v>5.2903697477272736E-4</v>
      </c>
      <c r="AI253" s="24"/>
      <c r="AJ253" s="25"/>
      <c r="AK253" s="11">
        <f t="shared" si="16"/>
        <v>0</v>
      </c>
      <c r="AL253" s="26">
        <v>30.693922063636364</v>
      </c>
      <c r="AM253" s="23">
        <v>3.0160090227272729</v>
      </c>
      <c r="AN253" s="25"/>
      <c r="AO253" s="27">
        <v>4.6950909090909097E-4</v>
      </c>
      <c r="AP253" s="25">
        <v>6.4727397733409103E-2</v>
      </c>
      <c r="AQ253" s="13">
        <f t="shared" si="17"/>
        <v>647.273977334091</v>
      </c>
      <c r="AR253" s="24">
        <v>1.7313147727272729E-2</v>
      </c>
      <c r="AS253" s="25">
        <v>1.7547902272727275E-2</v>
      </c>
      <c r="AT253" s="25">
        <v>4.571844772727273E-2</v>
      </c>
      <c r="AU253" s="24">
        <v>1.0755866386363639</v>
      </c>
      <c r="AV253" s="25">
        <v>1.0563954545454546E-3</v>
      </c>
      <c r="AW253" s="25">
        <v>0.78190870227272735</v>
      </c>
      <c r="AX253" s="25"/>
      <c r="AY253" s="25"/>
      <c r="AZ253" s="25"/>
      <c r="BA253" s="24">
        <v>9.2652924000000015E-3</v>
      </c>
      <c r="BB253" s="25">
        <v>1.3498386363636366E-3</v>
      </c>
      <c r="BC253" s="25"/>
      <c r="BD253" s="24">
        <v>6.3970613636363648E-3</v>
      </c>
      <c r="BE253" s="25"/>
      <c r="BF253" s="25"/>
      <c r="BG253" s="25">
        <v>6.4557500000000001E-4</v>
      </c>
      <c r="BI253" s="25">
        <v>3.1365372883409091E-2</v>
      </c>
      <c r="BJ253" s="25">
        <v>1.7019704545454546E-2</v>
      </c>
      <c r="BK253" s="24">
        <v>4.166893181818182E-2</v>
      </c>
      <c r="BL253" s="25"/>
      <c r="BM253" s="25">
        <v>2.0558799515227277E-2</v>
      </c>
      <c r="BN253" s="26">
        <v>29.728141863636367</v>
      </c>
      <c r="BO253" s="24">
        <v>6.2972906818181823E-2</v>
      </c>
      <c r="BP253" s="27">
        <v>6.2876070568181827E-3</v>
      </c>
      <c r="BQ253" s="25"/>
      <c r="BR253" s="25">
        <v>8.7446068181818177E-3</v>
      </c>
      <c r="BS253" s="24">
        <v>0.63153830909090913</v>
      </c>
      <c r="BT253" s="25">
        <v>2.9164789643181819E-3</v>
      </c>
      <c r="BU253" s="13">
        <f t="shared" si="18"/>
        <v>29.16478964318182</v>
      </c>
      <c r="BV253" s="27">
        <v>2.0130202272727275E-2</v>
      </c>
      <c r="BW253" s="24">
        <v>2.2301681818181818</v>
      </c>
      <c r="BX253" s="25">
        <v>2.347545454545455E-3</v>
      </c>
      <c r="BY253" s="25">
        <v>2.1714795454545457</v>
      </c>
      <c r="BZ253" s="25">
        <v>0.31685994772727277</v>
      </c>
      <c r="CA253" s="25"/>
      <c r="CB253" s="28">
        <v>3.4209136627272735E-3</v>
      </c>
      <c r="CC253" s="24"/>
      <c r="CD253" s="25">
        <v>3.5213181818181819E-4</v>
      </c>
      <c r="CE253" s="23"/>
      <c r="CF253" s="23">
        <v>24.89055494545455</v>
      </c>
      <c r="CG253" s="25"/>
      <c r="CH253" s="25">
        <v>5.1865977272727293E-3</v>
      </c>
      <c r="CI253" s="25">
        <v>5.4971298136363638</v>
      </c>
      <c r="CJ253" s="25"/>
      <c r="CL253" s="24"/>
      <c r="CM253" s="27">
        <v>4.401647727272728E-3</v>
      </c>
      <c r="CN253" s="29">
        <v>3.852322090909091E-5</v>
      </c>
      <c r="CO253" s="15">
        <f t="shared" si="19"/>
        <v>0.38523220909090911</v>
      </c>
      <c r="CP253" s="25"/>
      <c r="CQ253" s="25"/>
      <c r="CR253" s="27">
        <v>6.0426363636363633E-4</v>
      </c>
      <c r="CS253" s="24">
        <v>2.2066927272727275E-2</v>
      </c>
      <c r="CT253" s="24">
        <v>0.37877645909090912</v>
      </c>
      <c r="CU253" s="25">
        <v>4.2842704545454548E-3</v>
      </c>
      <c r="CV253" s="25"/>
      <c r="CW253" s="25">
        <v>4.879026531818182</v>
      </c>
      <c r="CX253" s="24">
        <v>8.9206727272727274E-3</v>
      </c>
      <c r="CY253" s="24">
        <v>0.83925914173003135</v>
      </c>
      <c r="CZ253" s="24">
        <v>2.0463317177830804</v>
      </c>
      <c r="DA253" s="24">
        <v>18.344298426120272</v>
      </c>
      <c r="DB253" s="24">
        <v>15.39562015274527</v>
      </c>
      <c r="DC253" s="24">
        <v>37.53851970984816</v>
      </c>
    </row>
    <row r="254" spans="1:107" ht="12" x14ac:dyDescent="0.15">
      <c r="A254" s="9" t="s">
        <v>85</v>
      </c>
      <c r="B254" s="9" t="s">
        <v>86</v>
      </c>
      <c r="D254" s="18">
        <v>53426</v>
      </c>
      <c r="E254" s="17">
        <v>747111</v>
      </c>
      <c r="F254" s="17">
        <v>6251153</v>
      </c>
      <c r="G254" s="19" t="s">
        <v>399</v>
      </c>
      <c r="H254" s="19"/>
      <c r="I254" s="19"/>
      <c r="J254" s="17">
        <v>1139</v>
      </c>
      <c r="K254" s="19"/>
      <c r="L254" s="21">
        <v>149.67084790000001</v>
      </c>
      <c r="M254" s="21">
        <v>-33.851017830000004</v>
      </c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3"/>
      <c r="AH254" s="17">
        <v>6.5397378553191498E-4</v>
      </c>
      <c r="AI254" s="24"/>
      <c r="AJ254" s="25"/>
      <c r="AK254" s="11">
        <f t="shared" si="16"/>
        <v>0</v>
      </c>
      <c r="AL254" s="26">
        <v>30.991805319148938</v>
      </c>
      <c r="AM254" s="23">
        <v>7.1236967829787234</v>
      </c>
      <c r="AN254" s="25"/>
      <c r="AO254" s="27">
        <v>1.1150638297872343E-3</v>
      </c>
      <c r="AP254" s="25">
        <v>5.8918640264680855E-2</v>
      </c>
      <c r="AQ254" s="13">
        <f t="shared" si="17"/>
        <v>589.18640264680857</v>
      </c>
      <c r="AR254" s="24">
        <v>2.0517174468085105E-2</v>
      </c>
      <c r="AS254" s="25">
        <v>1.8956085106382983E-2</v>
      </c>
      <c r="AT254" s="25">
        <v>3.5347523404255322E-2</v>
      </c>
      <c r="AU254" s="24">
        <v>1.3841287319148936</v>
      </c>
      <c r="AV254" s="25">
        <v>1.728348936170213E-3</v>
      </c>
      <c r="AW254" s="25">
        <v>1.1168479319148936</v>
      </c>
      <c r="AX254" s="25"/>
      <c r="AY254" s="25"/>
      <c r="AZ254" s="25"/>
      <c r="BA254" s="24">
        <v>1.0534710490212767E-2</v>
      </c>
      <c r="BB254" s="25">
        <v>2.0071148936170215E-3</v>
      </c>
      <c r="BC254" s="25"/>
      <c r="BD254" s="24"/>
      <c r="BE254" s="25"/>
      <c r="BF254" s="25"/>
      <c r="BG254" s="25">
        <v>6.1328510638297869E-4</v>
      </c>
      <c r="BI254" s="25">
        <v>6.3682733751489362E-2</v>
      </c>
      <c r="BJ254" s="25">
        <v>2.9883710638297874E-2</v>
      </c>
      <c r="BK254" s="24">
        <v>5.4192102127659576E-2</v>
      </c>
      <c r="BL254" s="25"/>
      <c r="BM254" s="25">
        <v>3.2196341870638301E-2</v>
      </c>
      <c r="BN254" s="26">
        <v>34.893246399999995</v>
      </c>
      <c r="BO254" s="24">
        <v>6.6736570212765967E-2</v>
      </c>
      <c r="BP254" s="27">
        <v>7.4560917353191482E-3</v>
      </c>
      <c r="BQ254" s="25">
        <v>2.5646468085106381E-3</v>
      </c>
      <c r="BR254" s="25">
        <v>1.0258587234042552E-2</v>
      </c>
      <c r="BS254" s="24">
        <v>0.97311142127659589</v>
      </c>
      <c r="BT254" s="25">
        <v>2.9025669021276596E-3</v>
      </c>
      <c r="BU254" s="13">
        <f t="shared" si="18"/>
        <v>29.025669021276595</v>
      </c>
      <c r="BV254" s="27">
        <v>3.8804221276595739E-2</v>
      </c>
      <c r="BW254" s="24">
        <v>2.4531404255319149</v>
      </c>
      <c r="BX254" s="25">
        <v>3.4566978723404259E-3</v>
      </c>
      <c r="BY254" s="25">
        <v>2.1743744680851065</v>
      </c>
      <c r="BZ254" s="25">
        <v>0.44412992340425533</v>
      </c>
      <c r="CA254" s="25"/>
      <c r="CB254" s="28">
        <v>3.8969417982978728E-3</v>
      </c>
      <c r="CC254" s="24">
        <v>3.5682042553191492E-3</v>
      </c>
      <c r="CD254" s="25">
        <v>7.8054468085106388E-4</v>
      </c>
      <c r="CE254" s="23"/>
      <c r="CF254" s="23">
        <v>40.225537387234048</v>
      </c>
      <c r="CG254" s="25"/>
      <c r="CH254" s="25">
        <v>5.9667574468085099E-3</v>
      </c>
      <c r="CI254" s="25">
        <v>6.4856572595744684</v>
      </c>
      <c r="CJ254" s="25"/>
      <c r="CL254" s="24"/>
      <c r="CM254" s="27">
        <v>2.5088936170212768E-3</v>
      </c>
      <c r="CN254" s="29">
        <v>3.9623793191489368E-5</v>
      </c>
      <c r="CO254" s="15">
        <f t="shared" si="19"/>
        <v>0.3962379319148937</v>
      </c>
      <c r="CP254" s="25"/>
      <c r="CQ254" s="25"/>
      <c r="CR254" s="27">
        <v>5.1328510638297864E-4</v>
      </c>
      <c r="CS254" s="24">
        <v>2.9214672340425532E-2</v>
      </c>
      <c r="CT254" s="24">
        <v>0.37482870638297872</v>
      </c>
      <c r="CU254" s="25">
        <v>4.3487489361702129E-3</v>
      </c>
      <c r="CV254" s="25"/>
      <c r="CW254" s="25">
        <v>5.0529329702127663</v>
      </c>
      <c r="CX254" s="24">
        <v>1.1429404255319148E-2</v>
      </c>
      <c r="CY254" s="24">
        <v>0.85075356165935856</v>
      </c>
      <c r="CZ254" s="24">
        <v>2.0712391191135739</v>
      </c>
      <c r="DA254" s="24">
        <v>18.332712915488763</v>
      </c>
      <c r="DB254" s="24">
        <v>15.596620807730588</v>
      </c>
      <c r="DC254" s="24">
        <v>37.971432150038979</v>
      </c>
    </row>
    <row r="255" spans="1:107" ht="12" x14ac:dyDescent="0.15">
      <c r="A255" s="9" t="s">
        <v>85</v>
      </c>
      <c r="B255" s="9" t="s">
        <v>86</v>
      </c>
      <c r="D255" s="18">
        <v>53427</v>
      </c>
      <c r="E255" s="17">
        <v>747406</v>
      </c>
      <c r="F255" s="17">
        <v>6250949</v>
      </c>
      <c r="G255" s="19" t="s">
        <v>399</v>
      </c>
      <c r="H255" s="19"/>
      <c r="I255" s="19"/>
      <c r="J255" s="17">
        <v>1135</v>
      </c>
      <c r="K255" s="19"/>
      <c r="L255" s="21">
        <v>149.67409069999999</v>
      </c>
      <c r="M255" s="21">
        <v>-33.852786629999997</v>
      </c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3"/>
      <c r="AH255" s="17">
        <v>1.9561338006976745E-3</v>
      </c>
      <c r="AI255" s="24"/>
      <c r="AJ255" s="25"/>
      <c r="AK255" s="11">
        <f t="shared" si="16"/>
        <v>0</v>
      </c>
      <c r="AL255" s="26">
        <v>15.181896087209305</v>
      </c>
      <c r="AM255" s="23">
        <v>5.2674285174418607</v>
      </c>
      <c r="AN255" s="25">
        <v>6.8106627906976743E-4</v>
      </c>
      <c r="AO255" s="27">
        <v>1.1144720930232558E-3</v>
      </c>
      <c r="AP255" s="25">
        <v>6.1762408836279065E-2</v>
      </c>
      <c r="AQ255" s="13">
        <f t="shared" si="17"/>
        <v>617.62408836279064</v>
      </c>
      <c r="AR255" s="24">
        <v>6.5630023255813963E-2</v>
      </c>
      <c r="AS255" s="25">
        <v>7.1450044186046516E-2</v>
      </c>
      <c r="AT255" s="25">
        <v>0.12624492209302327</v>
      </c>
      <c r="AU255" s="24">
        <v>2.6272441290697675</v>
      </c>
      <c r="AV255" s="25">
        <v>2.8480953488372097E-3</v>
      </c>
      <c r="AW255" s="25">
        <v>3.1483217476744185</v>
      </c>
      <c r="AX255" s="25"/>
      <c r="AY255" s="25"/>
      <c r="AZ255" s="25"/>
      <c r="BA255" s="24">
        <v>3.0785613670116282E-2</v>
      </c>
      <c r="BB255" s="25">
        <v>3.4053313953488376E-3</v>
      </c>
      <c r="BC255" s="25">
        <v>4.3340581395348845E-3</v>
      </c>
      <c r="BD255" s="24">
        <v>7.3678988372093022E-3</v>
      </c>
      <c r="BE255" s="25"/>
      <c r="BF255" s="25">
        <v>1.3621325581395349</v>
      </c>
      <c r="BG255" s="25">
        <v>9.287267441860465E-4</v>
      </c>
      <c r="BI255" s="25">
        <v>4.709726869255814E-2</v>
      </c>
      <c r="BJ255" s="25">
        <v>3.7458645348837208E-2</v>
      </c>
      <c r="BK255" s="24">
        <v>4.3216751162790702E-2</v>
      </c>
      <c r="BL255" s="25"/>
      <c r="BM255" s="25">
        <v>2.5530357664534886E-2</v>
      </c>
      <c r="BN255" s="26">
        <v>47.49774804767442</v>
      </c>
      <c r="BO255" s="24">
        <v>9.09533058139535E-2</v>
      </c>
      <c r="BP255" s="27">
        <v>6.0304642189534892E-3</v>
      </c>
      <c r="BQ255" s="25">
        <v>3.6529918604651162E-3</v>
      </c>
      <c r="BR255" s="25">
        <v>2.1360715116279072E-2</v>
      </c>
      <c r="BS255" s="24">
        <v>2.5099438151162796</v>
      </c>
      <c r="BT255" s="25">
        <v>1.9345935317441861E-3</v>
      </c>
      <c r="BU255" s="13">
        <f t="shared" si="18"/>
        <v>19.34593531744186</v>
      </c>
      <c r="BV255" s="27">
        <v>0.24072597209302327</v>
      </c>
      <c r="BW255" s="24">
        <v>1.4859627906976745</v>
      </c>
      <c r="BX255" s="25">
        <v>6.5010872093023255E-3</v>
      </c>
      <c r="BY255" s="25"/>
      <c r="BZ255" s="25">
        <v>0.94569148604651165</v>
      </c>
      <c r="CA255" s="25"/>
      <c r="CB255" s="28">
        <v>3.1374556447674421E-3</v>
      </c>
      <c r="CC255" s="24"/>
      <c r="CD255" s="25">
        <v>3.714906976744186E-3</v>
      </c>
      <c r="CE255" s="23"/>
      <c r="CF255" s="23">
        <v>21.219982056976743</v>
      </c>
      <c r="CG255" s="25">
        <v>4.3340581395348845E-3</v>
      </c>
      <c r="CH255" s="25"/>
      <c r="CI255" s="25">
        <v>3.4435330220930234</v>
      </c>
      <c r="CJ255" s="25">
        <v>8.0489651162790696E-4</v>
      </c>
      <c r="CL255" s="24"/>
      <c r="CM255" s="27">
        <v>4.9532093023255813E-3</v>
      </c>
      <c r="CN255" s="29">
        <v>2.1401579093023262E-4</v>
      </c>
      <c r="CO255" s="15">
        <f t="shared" si="19"/>
        <v>2.1401579093023262</v>
      </c>
      <c r="CP255" s="25"/>
      <c r="CQ255" s="25"/>
      <c r="CR255" s="27">
        <v>9.525569767441862E-4</v>
      </c>
      <c r="CS255" s="24">
        <v>9.1882032558139537E-2</v>
      </c>
      <c r="CT255" s="24">
        <v>0.5326557453488372</v>
      </c>
      <c r="CU255" s="25">
        <v>1.306408953488372E-2</v>
      </c>
      <c r="CV255" s="25"/>
      <c r="CW255" s="25">
        <v>5.894559643023257</v>
      </c>
      <c r="CX255" s="24">
        <v>1.702665697674419E-2</v>
      </c>
      <c r="CY255" s="24">
        <v>0.84856667089059168</v>
      </c>
      <c r="CZ255" s="24">
        <v>2.0728853821380828</v>
      </c>
      <c r="DA255" s="24">
        <v>18.116004727891589</v>
      </c>
      <c r="DB255" s="24">
        <v>15.372637821785188</v>
      </c>
      <c r="DC255" s="24">
        <v>37.552401383190869</v>
      </c>
    </row>
    <row r="256" spans="1:107" ht="12" x14ac:dyDescent="0.15">
      <c r="A256" s="9" t="s">
        <v>85</v>
      </c>
      <c r="B256" s="9" t="s">
        <v>86</v>
      </c>
      <c r="D256" s="18">
        <v>53428</v>
      </c>
      <c r="E256" s="17">
        <v>747300</v>
      </c>
      <c r="F256" s="17">
        <v>6251153</v>
      </c>
      <c r="G256" s="19" t="s">
        <v>399</v>
      </c>
      <c r="H256" s="19"/>
      <c r="I256" s="19"/>
      <c r="J256" s="17">
        <v>1139</v>
      </c>
      <c r="K256" s="19"/>
      <c r="L256" s="21">
        <v>149.67288880000001</v>
      </c>
      <c r="M256" s="21">
        <v>-33.850973570000001</v>
      </c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3"/>
      <c r="AH256" s="17">
        <v>1.0115255946226414E-3</v>
      </c>
      <c r="AI256" s="24">
        <v>3.7591330188679246E-3</v>
      </c>
      <c r="AJ256" s="25"/>
      <c r="AK256" s="11">
        <f t="shared" si="16"/>
        <v>0</v>
      </c>
      <c r="AL256" s="26">
        <v>32.195832291509433</v>
      </c>
      <c r="AM256" s="23">
        <v>6.5269969358490565</v>
      </c>
      <c r="AN256" s="25"/>
      <c r="AO256" s="27">
        <v>5.7100754716981131E-4</v>
      </c>
      <c r="AP256" s="25">
        <v>5.4397471753584899E-2</v>
      </c>
      <c r="AQ256" s="13">
        <f t="shared" si="17"/>
        <v>543.97471753584898</v>
      </c>
      <c r="AR256" s="24">
        <v>2.479124433962264E-2</v>
      </c>
      <c r="AS256" s="25">
        <v>0.10187726320754716</v>
      </c>
      <c r="AT256" s="25">
        <v>7.7133602830188677E-2</v>
      </c>
      <c r="AU256" s="24">
        <v>0.2409176009433962</v>
      </c>
      <c r="AV256" s="25">
        <v>2.7598698113207548E-3</v>
      </c>
      <c r="AW256" s="25">
        <v>1.2088229773584906</v>
      </c>
      <c r="AX256" s="25"/>
      <c r="AY256" s="25">
        <v>1.2847669811320754E-3</v>
      </c>
      <c r="AZ256" s="25">
        <v>1.3799349056603774E-3</v>
      </c>
      <c r="BA256" s="24">
        <v>2.1742111621698111E-3</v>
      </c>
      <c r="BB256" s="25">
        <v>8.5651132075471696E-4</v>
      </c>
      <c r="BC256" s="25">
        <v>4.8535641509433961E-3</v>
      </c>
      <c r="BD256" s="24"/>
      <c r="BE256" s="25"/>
      <c r="BF256" s="25"/>
      <c r="BG256" s="25">
        <v>8.0892735849056609E-4</v>
      </c>
      <c r="BI256" s="25">
        <v>4.6445587342924526E-2</v>
      </c>
      <c r="BJ256" s="25">
        <v>8.5222876415094337E-2</v>
      </c>
      <c r="BK256" s="24">
        <v>4.4728924528301885E-2</v>
      </c>
      <c r="BL256" s="25"/>
      <c r="BM256" s="25">
        <v>1.6346428147075473E-2</v>
      </c>
      <c r="BN256" s="26">
        <v>65.522925701886791</v>
      </c>
      <c r="BO256" s="24">
        <v>1.7082642452830185E-2</v>
      </c>
      <c r="BP256" s="27">
        <v>6.595836654056603E-3</v>
      </c>
      <c r="BQ256" s="25"/>
      <c r="BR256" s="25">
        <v>4.796463396226415E-2</v>
      </c>
      <c r="BS256" s="24">
        <v>0.11865229811320754</v>
      </c>
      <c r="BT256" s="25">
        <v>2.7245101689622642E-3</v>
      </c>
      <c r="BU256" s="13">
        <f t="shared" si="18"/>
        <v>27.245101689622643</v>
      </c>
      <c r="BV256" s="27">
        <v>3.2832933962264152E-2</v>
      </c>
      <c r="BW256" s="24"/>
      <c r="BX256" s="25">
        <v>1.3704181132075471E-2</v>
      </c>
      <c r="BY256" s="25">
        <v>1.7130226415094338</v>
      </c>
      <c r="BZ256" s="25">
        <v>0.95948301509433964</v>
      </c>
      <c r="CA256" s="25"/>
      <c r="CB256" s="28">
        <v>3.7039261058490567E-3</v>
      </c>
      <c r="CC256" s="24"/>
      <c r="CD256" s="25">
        <v>6.6617547169811316E-4</v>
      </c>
      <c r="CE256" s="23"/>
      <c r="CF256" s="23">
        <v>19.661835959433962</v>
      </c>
      <c r="CG256" s="25">
        <v>7.0424264150943392E-3</v>
      </c>
      <c r="CH256" s="25"/>
      <c r="CI256" s="25">
        <v>2.3710136716981132</v>
      </c>
      <c r="CJ256" s="25">
        <v>7.1375943396226403E-4</v>
      </c>
      <c r="CL256" s="24"/>
      <c r="CM256" s="27">
        <v>3.8067169811320756E-4</v>
      </c>
      <c r="CN256" s="29">
        <v>1.2476514905660375E-5</v>
      </c>
      <c r="CO256" s="15">
        <f t="shared" si="19"/>
        <v>0.12476514905660376</v>
      </c>
      <c r="CP256" s="25"/>
      <c r="CQ256" s="25"/>
      <c r="CR256" s="27">
        <v>2.3308773584905659E-4</v>
      </c>
      <c r="CS256" s="24">
        <v>9.9926320754716962E-3</v>
      </c>
      <c r="CT256" s="24">
        <v>9.1075703773584885E-2</v>
      </c>
      <c r="CU256" s="25">
        <v>1.4275188679245283E-2</v>
      </c>
      <c r="CV256" s="25"/>
      <c r="CW256" s="25">
        <v>3.765530758490566</v>
      </c>
      <c r="CX256" s="24">
        <v>8.7078650943396216E-3</v>
      </c>
      <c r="CY256" s="24">
        <v>0.84200455962393361</v>
      </c>
      <c r="CZ256" s="24">
        <v>2.0641318320256414</v>
      </c>
      <c r="DA256" s="24">
        <v>18.214251215906256</v>
      </c>
      <c r="DB256" s="24">
        <v>15.336482573928842</v>
      </c>
      <c r="DC256" s="24">
        <v>37.596615731263839</v>
      </c>
    </row>
    <row r="257" spans="1:107" ht="12" x14ac:dyDescent="0.15">
      <c r="A257" s="9" t="s">
        <v>85</v>
      </c>
      <c r="B257" s="9" t="s">
        <v>86</v>
      </c>
      <c r="D257" s="18">
        <v>53429</v>
      </c>
      <c r="E257" s="17">
        <v>747892</v>
      </c>
      <c r="F257" s="17">
        <v>6251149</v>
      </c>
      <c r="G257" s="19" t="s">
        <v>399</v>
      </c>
      <c r="H257" s="19"/>
      <c r="I257" s="19"/>
      <c r="J257" s="17">
        <v>1124</v>
      </c>
      <c r="K257" s="19"/>
      <c r="L257" s="21">
        <v>149.67928230000001</v>
      </c>
      <c r="M257" s="21">
        <v>-33.850870739999998</v>
      </c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3"/>
      <c r="AH257" s="17">
        <v>9.2035885199999987E-4</v>
      </c>
      <c r="AI257" s="24"/>
      <c r="AJ257" s="25"/>
      <c r="AK257" s="11">
        <f t="shared" si="16"/>
        <v>0</v>
      </c>
      <c r="AL257" s="26">
        <v>31.630770719999997</v>
      </c>
      <c r="AM257" s="23">
        <v>7.5377433599999994</v>
      </c>
      <c r="AN257" s="25"/>
      <c r="AO257" s="27">
        <v>1.1078399999999999E-3</v>
      </c>
      <c r="AP257" s="25">
        <v>5.5749638447999995E-2</v>
      </c>
      <c r="AQ257" s="13">
        <f t="shared" si="17"/>
        <v>557.49638447999996</v>
      </c>
      <c r="AR257" s="24">
        <v>1.4817359999999998E-2</v>
      </c>
      <c r="AS257" s="25">
        <v>6.4393199999999998E-2</v>
      </c>
      <c r="AT257" s="25">
        <v>0.13674899999999998</v>
      </c>
      <c r="AU257" s="24">
        <v>1.2327489599999999</v>
      </c>
      <c r="AV257" s="25">
        <v>2.2849200000000002E-3</v>
      </c>
      <c r="AW257" s="25">
        <v>1.5396898799999996</v>
      </c>
      <c r="AX257" s="25"/>
      <c r="AY257" s="25"/>
      <c r="AZ257" s="25"/>
      <c r="BA257" s="24">
        <v>9.1975715639999994E-3</v>
      </c>
      <c r="BB257" s="25">
        <v>1.8694799999999998E-3</v>
      </c>
      <c r="BC257" s="25">
        <v>2.8388399999999996E-3</v>
      </c>
      <c r="BD257" s="24"/>
      <c r="BE257" s="25"/>
      <c r="BF257" s="25"/>
      <c r="BG257" s="25">
        <v>7.6163999999999984E-4</v>
      </c>
      <c r="BI257" s="25">
        <v>4.8292331195999995E-2</v>
      </c>
      <c r="BJ257" s="25">
        <v>3.5104679999999992E-2</v>
      </c>
      <c r="BK257" s="24">
        <v>4.1890199999999995E-2</v>
      </c>
      <c r="BL257" s="25"/>
      <c r="BM257" s="25">
        <v>2.4345691043999997E-2</v>
      </c>
      <c r="BN257" s="26">
        <v>98.144584199999983</v>
      </c>
      <c r="BO257" s="24">
        <v>6.4185480000000003E-2</v>
      </c>
      <c r="BP257" s="27">
        <v>7.3057755119999984E-3</v>
      </c>
      <c r="BQ257" s="25">
        <v>2.7003599999999997E-3</v>
      </c>
      <c r="BR257" s="25">
        <v>1.9110240000000001E-2</v>
      </c>
      <c r="BS257" s="24">
        <v>0.88957643999999991</v>
      </c>
      <c r="BT257" s="25">
        <v>2.8238495399999998E-3</v>
      </c>
      <c r="BU257" s="13">
        <f t="shared" si="18"/>
        <v>28.238495399999998</v>
      </c>
      <c r="BV257" s="27">
        <v>7.5056160000000011E-2</v>
      </c>
      <c r="BW257" s="24"/>
      <c r="BX257" s="25">
        <v>5.054519999999999E-3</v>
      </c>
      <c r="BY257" s="25">
        <v>2.5618799999999995</v>
      </c>
      <c r="BZ257" s="25">
        <v>0.61796699999999993</v>
      </c>
      <c r="CA257" s="25"/>
      <c r="CB257" s="28">
        <v>4.3882581000000004E-3</v>
      </c>
      <c r="CC257" s="24">
        <v>2.90808E-3</v>
      </c>
      <c r="CD257" s="25">
        <v>1.5925199999999998E-3</v>
      </c>
      <c r="CE257" s="23"/>
      <c r="CF257" s="23">
        <v>25.117294680000001</v>
      </c>
      <c r="CG257" s="25"/>
      <c r="CH257" s="25">
        <v>7.0569199999999978E-3</v>
      </c>
      <c r="CI257" s="25">
        <v>2.6766799200000002</v>
      </c>
      <c r="CJ257" s="25">
        <v>6.9240000000000002E-4</v>
      </c>
      <c r="CL257" s="24"/>
      <c r="CM257" s="27">
        <v>1.66176E-3</v>
      </c>
      <c r="CN257" s="29">
        <v>5.7219935999999996E-5</v>
      </c>
      <c r="CO257" s="15">
        <f t="shared" si="19"/>
        <v>0.57219935999999993</v>
      </c>
      <c r="CP257" s="25"/>
      <c r="CQ257" s="25"/>
      <c r="CR257" s="27">
        <v>4.5391999999999996E-4</v>
      </c>
      <c r="CS257" s="24">
        <v>2.5757279999999997E-2</v>
      </c>
      <c r="CT257" s="24">
        <v>0.34806947999999999</v>
      </c>
      <c r="CU257" s="25">
        <v>7.2701999999999992E-3</v>
      </c>
      <c r="CV257" s="25"/>
      <c r="CW257" s="25">
        <v>5.9053236799999995</v>
      </c>
      <c r="CX257" s="24">
        <v>1.4055719999999999E-2</v>
      </c>
      <c r="CY257" s="24">
        <v>0.84643909627774205</v>
      </c>
      <c r="CZ257" s="24">
        <v>2.0521709851217262</v>
      </c>
      <c r="DA257" s="24">
        <v>18.063004550119629</v>
      </c>
      <c r="DB257" s="24">
        <v>15.289233247464001</v>
      </c>
      <c r="DC257" s="24">
        <v>37.068373841877225</v>
      </c>
    </row>
    <row r="258" spans="1:107" ht="12" x14ac:dyDescent="0.15">
      <c r="A258" s="9" t="s">
        <v>85</v>
      </c>
      <c r="B258" s="9" t="s">
        <v>86</v>
      </c>
      <c r="D258" s="19">
        <v>53430</v>
      </c>
      <c r="E258" s="17">
        <v>747892</v>
      </c>
      <c r="F258" s="17">
        <v>6251149</v>
      </c>
      <c r="G258" s="19" t="s">
        <v>399</v>
      </c>
      <c r="H258" s="19"/>
      <c r="I258" s="19"/>
      <c r="J258" s="17">
        <v>1124</v>
      </c>
      <c r="K258" s="19"/>
      <c r="L258" s="21">
        <v>149.67928230000001</v>
      </c>
      <c r="M258" s="21">
        <v>-33.850870739999998</v>
      </c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3"/>
      <c r="AH258" s="17">
        <v>1.3563109773809523E-3</v>
      </c>
      <c r="AI258" s="24">
        <v>9.5026785714285716E-3</v>
      </c>
      <c r="AJ258" s="25"/>
      <c r="AK258" s="11">
        <f t="shared" si="16"/>
        <v>0</v>
      </c>
      <c r="AL258" s="26">
        <v>34.096054172619048</v>
      </c>
      <c r="AM258" s="23">
        <v>7.9870646904761902</v>
      </c>
      <c r="AN258" s="25">
        <v>3.8010714285714286E-4</v>
      </c>
      <c r="AO258" s="27">
        <v>8.8691666666666671E-4</v>
      </c>
      <c r="AP258" s="25">
        <v>6.962452310773809E-2</v>
      </c>
      <c r="AQ258" s="13">
        <f t="shared" si="17"/>
        <v>696.24523107738094</v>
      </c>
      <c r="AR258" s="24">
        <v>1.8055089285714285E-2</v>
      </c>
      <c r="AS258" s="25">
        <v>6.9116148809523811E-2</v>
      </c>
      <c r="AT258" s="25">
        <v>0.16718379166666664</v>
      </c>
      <c r="AU258" s="24">
        <v>2.8792482559523807</v>
      </c>
      <c r="AV258" s="25">
        <v>2.850803571428571E-3</v>
      </c>
      <c r="AW258" s="25">
        <v>2.059103744047619</v>
      </c>
      <c r="AX258" s="25">
        <v>1.8371845238095239E-3</v>
      </c>
      <c r="AY258" s="25"/>
      <c r="AZ258" s="25">
        <v>7.6021428571428572E-4</v>
      </c>
      <c r="BA258" s="24">
        <v>2.0749896885714287E-2</v>
      </c>
      <c r="BB258" s="25">
        <v>2.7874523809523809E-3</v>
      </c>
      <c r="BC258" s="25">
        <v>2.280642857142857E-3</v>
      </c>
      <c r="BD258" s="24"/>
      <c r="BE258" s="25"/>
      <c r="BF258" s="25"/>
      <c r="BG258" s="25">
        <v>7.6021428571428572E-4</v>
      </c>
      <c r="BI258" s="25">
        <v>5.8183139729761899E-2</v>
      </c>
      <c r="BJ258" s="25">
        <v>3.9024333333333334E-2</v>
      </c>
      <c r="BK258" s="24">
        <v>7.4881107142857131E-2</v>
      </c>
      <c r="BL258" s="25"/>
      <c r="BM258" s="25">
        <v>3.2866293533333334E-2</v>
      </c>
      <c r="BN258" s="26">
        <v>119.4206050654762</v>
      </c>
      <c r="BO258" s="24">
        <v>0.11491905952380953</v>
      </c>
      <c r="BP258" s="27">
        <v>9.5701602595238099E-3</v>
      </c>
      <c r="BQ258" s="25">
        <v>5.0047440476190478E-3</v>
      </c>
      <c r="BR258" s="25">
        <v>1.9892273809523808E-2</v>
      </c>
      <c r="BS258" s="24">
        <v>1.7675266785714283</v>
      </c>
      <c r="BT258" s="25">
        <v>3.4240114779761901E-3</v>
      </c>
      <c r="BU258" s="13">
        <f t="shared" si="18"/>
        <v>34.240114779761903</v>
      </c>
      <c r="BV258" s="27">
        <v>8.7804749999999987E-2</v>
      </c>
      <c r="BW258" s="24"/>
      <c r="BX258" s="25">
        <v>5.9550119047619039E-3</v>
      </c>
      <c r="BY258" s="25">
        <v>3.9277738095238099</v>
      </c>
      <c r="BZ258" s="25">
        <v>0.72302713690476184</v>
      </c>
      <c r="CA258" s="25"/>
      <c r="CB258" s="28">
        <v>4.9779148184523805E-3</v>
      </c>
      <c r="CC258" s="24">
        <v>5.7649583333333337E-3</v>
      </c>
      <c r="CD258" s="25">
        <v>2.2172916666666665E-3</v>
      </c>
      <c r="CE258" s="23"/>
      <c r="CF258" s="23">
        <v>26.691693732142856</v>
      </c>
      <c r="CG258" s="25">
        <v>3.1675595238095239E-3</v>
      </c>
      <c r="CH258" s="25">
        <v>1.0290744047619045E-2</v>
      </c>
      <c r="CI258" s="25">
        <v>3.1946738333333333</v>
      </c>
      <c r="CJ258" s="25">
        <v>6.9686309523809523E-4</v>
      </c>
      <c r="CL258" s="24"/>
      <c r="CM258" s="27">
        <v>1.7738333333333334E-3</v>
      </c>
      <c r="CN258" s="29">
        <v>8.2445239285714277E-5</v>
      </c>
      <c r="CO258" s="15">
        <f t="shared" si="19"/>
        <v>0.82445239285714278</v>
      </c>
      <c r="CP258" s="25"/>
      <c r="CQ258" s="25"/>
      <c r="CR258" s="27">
        <v>4.0680952380952386E-4</v>
      </c>
      <c r="CS258" s="24">
        <v>4.9984089285714281E-2</v>
      </c>
      <c r="CT258" s="24">
        <v>0.59087655357142854</v>
      </c>
      <c r="CU258" s="25">
        <v>8.2356547619047617E-3</v>
      </c>
      <c r="CV258" s="25"/>
      <c r="CW258" s="25">
        <v>6.4633100357142865</v>
      </c>
      <c r="CX258" s="24">
        <v>1.9955625000000001E-2</v>
      </c>
      <c r="CY258" s="24">
        <v>0.85702906411766444</v>
      </c>
      <c r="CZ258" s="24">
        <v>2.0845118541354055</v>
      </c>
      <c r="DA258" s="24">
        <v>18.216115855370766</v>
      </c>
      <c r="DB258" s="24">
        <v>15.611740723387355</v>
      </c>
      <c r="DC258" s="24">
        <v>37.97170943682427</v>
      </c>
    </row>
    <row r="259" spans="1:107" ht="12" x14ac:dyDescent="0.15">
      <c r="A259" s="9" t="s">
        <v>85</v>
      </c>
      <c r="B259" s="9" t="s">
        <v>86</v>
      </c>
      <c r="D259" s="18">
        <v>53431</v>
      </c>
      <c r="E259" s="17">
        <v>747798</v>
      </c>
      <c r="F259" s="17">
        <v>6251358</v>
      </c>
      <c r="G259" s="19" t="s">
        <v>399</v>
      </c>
      <c r="H259" s="19"/>
      <c r="I259" s="19"/>
      <c r="J259" s="17">
        <v>1113</v>
      </c>
      <c r="K259" s="19"/>
      <c r="L259" s="21">
        <v>149.67820850000001</v>
      </c>
      <c r="M259" s="21">
        <v>-33.849009879999997</v>
      </c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3"/>
      <c r="AH259" s="17">
        <v>1.7712394756097555E-3</v>
      </c>
      <c r="AI259" s="24">
        <v>6.9822256097560971E-3</v>
      </c>
      <c r="AJ259" s="25"/>
      <c r="AK259" s="11">
        <f t="shared" si="16"/>
        <v>0</v>
      </c>
      <c r="AL259" s="26">
        <v>26.74861838414634</v>
      </c>
      <c r="AM259" s="23">
        <v>14.747180304878047</v>
      </c>
      <c r="AN259" s="25">
        <v>6.4783536585365838E-4</v>
      </c>
      <c r="AO259" s="27">
        <v>1.5835975609756095E-3</v>
      </c>
      <c r="AP259" s="25">
        <v>7.4808385774390224E-2</v>
      </c>
      <c r="AQ259" s="13">
        <f t="shared" si="17"/>
        <v>748.08385774390229</v>
      </c>
      <c r="AR259" s="24">
        <v>3.5127073170731701E-2</v>
      </c>
      <c r="AS259" s="25">
        <v>0.34580012195121945</v>
      </c>
      <c r="AT259" s="25">
        <v>9.148874999999998E-2</v>
      </c>
      <c r="AU259" s="24">
        <v>0.77898603658536569</v>
      </c>
      <c r="AV259" s="25">
        <v>5.3266463414634131E-3</v>
      </c>
      <c r="AW259" s="25">
        <v>1.9114022560975608</v>
      </c>
      <c r="AX259" s="25">
        <v>4.4628658536585361E-3</v>
      </c>
      <c r="AY259" s="25">
        <v>2.0154878048780486E-3</v>
      </c>
      <c r="AZ259" s="25">
        <v>1.6555792682926827E-3</v>
      </c>
      <c r="BA259" s="24">
        <v>6.3854036798780475E-3</v>
      </c>
      <c r="BB259" s="25">
        <v>3.4551219512195118E-3</v>
      </c>
      <c r="BC259" s="25">
        <v>7.4141158536585351E-3</v>
      </c>
      <c r="BD259" s="24"/>
      <c r="BE259" s="25"/>
      <c r="BF259" s="25"/>
      <c r="BG259" s="25">
        <v>1.36765243902439E-3</v>
      </c>
      <c r="BI259" s="25">
        <v>4.5373114948170722E-2</v>
      </c>
      <c r="BJ259" s="25">
        <v>0.14482719512195122</v>
      </c>
      <c r="BK259" s="24">
        <v>3.764643292682926E-2</v>
      </c>
      <c r="BL259" s="25"/>
      <c r="BM259" s="25">
        <v>4.0136021048780481E-2</v>
      </c>
      <c r="BN259" s="26">
        <v>112.93411609756097</v>
      </c>
      <c r="BO259" s="24">
        <v>3.2967621951219508E-2</v>
      </c>
      <c r="BP259" s="27">
        <v>5.9593655487804867E-3</v>
      </c>
      <c r="BQ259" s="25">
        <v>4.606829268292683E-3</v>
      </c>
      <c r="BR259" s="25">
        <v>6.3559847560975602E-2</v>
      </c>
      <c r="BS259" s="24">
        <v>0.66613509146341443</v>
      </c>
      <c r="BT259" s="25">
        <v>2.5398673445121947E-3</v>
      </c>
      <c r="BU259" s="13">
        <f t="shared" si="18"/>
        <v>25.398673445121947</v>
      </c>
      <c r="BV259" s="27">
        <v>0.12424042682926827</v>
      </c>
      <c r="BW259" s="24"/>
      <c r="BX259" s="25">
        <v>1.8571280487804879E-2</v>
      </c>
      <c r="BY259" s="25"/>
      <c r="BZ259" s="25">
        <v>0.56318487804878048</v>
      </c>
      <c r="CA259" s="25"/>
      <c r="CB259" s="28">
        <v>4.8052252499999996E-3</v>
      </c>
      <c r="CC259" s="24"/>
      <c r="CD259" s="25">
        <v>3.9589939024390237E-3</v>
      </c>
      <c r="CE259" s="23"/>
      <c r="CF259" s="23">
        <v>7.599828658536584</v>
      </c>
      <c r="CG259" s="25">
        <v>9.1416768292682925E-3</v>
      </c>
      <c r="CH259" s="25">
        <v>6.5302743902438988E-3</v>
      </c>
      <c r="CI259" s="25">
        <v>4.4534362499999984</v>
      </c>
      <c r="CJ259" s="25">
        <v>1.36765243902439E-3</v>
      </c>
      <c r="CL259" s="24"/>
      <c r="CM259" s="27">
        <v>3.6710670731707308E-3</v>
      </c>
      <c r="CN259" s="29">
        <v>1.1032636280487802E-4</v>
      </c>
      <c r="CO259" s="15">
        <f t="shared" si="19"/>
        <v>1.1032636280487802</v>
      </c>
      <c r="CP259" s="25"/>
      <c r="CQ259" s="25"/>
      <c r="CR259" s="27">
        <v>9.0774390243902425E-4</v>
      </c>
      <c r="CS259" s="24">
        <v>3.5271036585365852E-2</v>
      </c>
      <c r="CT259" s="24">
        <v>0.14497115853658535</v>
      </c>
      <c r="CU259" s="25">
        <v>2.3681981707317071E-2</v>
      </c>
      <c r="CV259" s="25"/>
      <c r="CW259" s="25">
        <v>9.8136086585365838</v>
      </c>
      <c r="CX259" s="24">
        <v>3.0088353658536581E-2</v>
      </c>
      <c r="CY259" s="24">
        <v>0.84531924763238953</v>
      </c>
      <c r="CZ259" s="24">
        <v>2.0898410476258178</v>
      </c>
      <c r="DA259" s="24">
        <v>18.386878067057534</v>
      </c>
      <c r="DB259" s="24">
        <v>15.542781933953558</v>
      </c>
      <c r="DC259" s="24">
        <v>38.425652522227701</v>
      </c>
    </row>
    <row r="260" spans="1:107" ht="12" x14ac:dyDescent="0.15">
      <c r="A260" s="9" t="s">
        <v>85</v>
      </c>
      <c r="B260" s="9" t="s">
        <v>86</v>
      </c>
      <c r="D260" s="18">
        <v>53432</v>
      </c>
      <c r="E260" s="17">
        <v>747998</v>
      </c>
      <c r="F260" s="17">
        <v>6251345</v>
      </c>
      <c r="G260" s="19" t="s">
        <v>399</v>
      </c>
      <c r="H260" s="19"/>
      <c r="I260" s="19"/>
      <c r="J260" s="17">
        <v>1118</v>
      </c>
      <c r="K260" s="19"/>
      <c r="L260" s="21">
        <v>149.68037169999999</v>
      </c>
      <c r="M260" s="21">
        <v>-33.849080030000003</v>
      </c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3"/>
      <c r="AH260" s="17">
        <v>3.4487101650000009E-3</v>
      </c>
      <c r="AI260" s="24">
        <v>9.7085022727272721E-3</v>
      </c>
      <c r="AJ260" s="25"/>
      <c r="AK260" s="11">
        <f t="shared" ref="AK260:AK322" si="20">AJ260*(1000)</f>
        <v>0</v>
      </c>
      <c r="AL260" s="26">
        <v>32.265998838636364</v>
      </c>
      <c r="AM260" s="23">
        <v>4.525055479545455</v>
      </c>
      <c r="AN260" s="25">
        <v>5.9561363636363642E-4</v>
      </c>
      <c r="AO260" s="27">
        <v>1.8464022727272726E-3</v>
      </c>
      <c r="AP260" s="25">
        <v>5.774087651295455E-2</v>
      </c>
      <c r="AQ260" s="13">
        <f t="shared" ref="AQ260:AQ322" si="21">AP260*(10000)</f>
        <v>577.40876512954549</v>
      </c>
      <c r="AR260" s="24">
        <v>2.5313579545454545E-2</v>
      </c>
      <c r="AS260" s="25">
        <v>8.9103800000000011E-2</v>
      </c>
      <c r="AT260" s="25">
        <v>3.442646818181818E-2</v>
      </c>
      <c r="AU260" s="24">
        <v>1.1427443227272727</v>
      </c>
      <c r="AV260" s="25">
        <v>1.1316659090909091E-2</v>
      </c>
      <c r="AW260" s="25">
        <v>2.0137697045454548</v>
      </c>
      <c r="AX260" s="25"/>
      <c r="AY260" s="25">
        <v>1.5485954545454545E-3</v>
      </c>
      <c r="AZ260" s="25">
        <v>1.5485954545454545E-3</v>
      </c>
      <c r="BA260" s="24">
        <v>7.1086308815909091E-3</v>
      </c>
      <c r="BB260" s="25">
        <v>5.8370136363636374E-3</v>
      </c>
      <c r="BC260" s="25">
        <v>5.8370136363636374E-3</v>
      </c>
      <c r="BD260" s="24"/>
      <c r="BE260" s="25"/>
      <c r="BF260" s="25"/>
      <c r="BG260" s="25">
        <v>9.5298181818181829E-4</v>
      </c>
      <c r="BI260" s="25">
        <v>6.1602865111818172E-2</v>
      </c>
      <c r="BJ260" s="25">
        <v>4.3420234090909088E-2</v>
      </c>
      <c r="BK260" s="24">
        <v>6.2777677272727275E-2</v>
      </c>
      <c r="BL260" s="25"/>
      <c r="BM260" s="25">
        <v>1.6631313612045454E-2</v>
      </c>
      <c r="BN260" s="26">
        <v>59.547307154545457</v>
      </c>
      <c r="BO260" s="24">
        <v>4.3479795454545452E-2</v>
      </c>
      <c r="BP260" s="27">
        <v>8.508829198636365E-3</v>
      </c>
      <c r="BQ260" s="25">
        <v>6.1348204545454543E-3</v>
      </c>
      <c r="BR260" s="25">
        <v>4.5445320454545454E-2</v>
      </c>
      <c r="BS260" s="24">
        <v>0.99600405000000003</v>
      </c>
      <c r="BT260" s="25">
        <v>3.5069611786363638E-3</v>
      </c>
      <c r="BU260" s="13">
        <f t="shared" ref="BU260:BU322" si="22">BT260*(10000)</f>
        <v>35.069611786363637</v>
      </c>
      <c r="BV260" s="27">
        <v>9.9646161363636368E-2</v>
      </c>
      <c r="BW260" s="24">
        <v>1.8464022727272726</v>
      </c>
      <c r="BX260" s="25">
        <v>1.0840168181818183E-2</v>
      </c>
      <c r="BY260" s="25">
        <v>2.0250863636363636</v>
      </c>
      <c r="BZ260" s="25">
        <v>1.8416373636363637</v>
      </c>
      <c r="CA260" s="25"/>
      <c r="CB260" s="28">
        <v>6.393656272500001E-3</v>
      </c>
      <c r="CC260" s="24">
        <v>5.1818386363636365E-3</v>
      </c>
      <c r="CD260" s="25">
        <v>4.1097340909090913E-3</v>
      </c>
      <c r="CE260" s="23"/>
      <c r="CF260" s="23">
        <v>12.948521331818181</v>
      </c>
      <c r="CG260" s="25">
        <v>9.053327272727273E-3</v>
      </c>
      <c r="CH260" s="25">
        <v>8.896649999999999E-3</v>
      </c>
      <c r="CI260" s="25">
        <v>2.8260675818181817</v>
      </c>
      <c r="CJ260" s="25">
        <v>9.5298181818181829E-4</v>
      </c>
      <c r="CL260" s="24"/>
      <c r="CM260" s="27">
        <v>1.0482799999999999E-2</v>
      </c>
      <c r="CN260" s="29">
        <v>1.3241086750000002E-4</v>
      </c>
      <c r="CO260" s="15">
        <f t="shared" ref="CO260:CO322" si="23">CN260*(10000)</f>
        <v>1.3241086750000002</v>
      </c>
      <c r="CP260" s="25"/>
      <c r="CQ260" s="25"/>
      <c r="CR260" s="27">
        <v>1.2103499999999998E-3</v>
      </c>
      <c r="CS260" s="24">
        <v>4.8840318181818179E-2</v>
      </c>
      <c r="CT260" s="24">
        <v>0.1928001340909091</v>
      </c>
      <c r="CU260" s="25">
        <v>1.1852711363636364E-2</v>
      </c>
      <c r="CV260" s="25"/>
      <c r="CW260" s="25">
        <v>9.0833497295454553</v>
      </c>
      <c r="CX260" s="24">
        <v>3.2460943181818185E-2</v>
      </c>
      <c r="CY260" s="24">
        <v>0.86592318067757046</v>
      </c>
      <c r="CZ260" s="24">
        <v>2.1352314480122647</v>
      </c>
      <c r="DA260" s="24">
        <v>18.022259712100954</v>
      </c>
      <c r="DB260" s="24">
        <v>15.605892452899694</v>
      </c>
      <c r="DC260" s="24">
        <v>38.481695701522419</v>
      </c>
    </row>
    <row r="261" spans="1:107" ht="12" x14ac:dyDescent="0.15">
      <c r="A261" s="9" t="s">
        <v>85</v>
      </c>
      <c r="B261" s="9" t="s">
        <v>86</v>
      </c>
      <c r="D261" s="18">
        <v>53434</v>
      </c>
      <c r="E261" s="17">
        <v>748111</v>
      </c>
      <c r="F261" s="17">
        <v>6251154</v>
      </c>
      <c r="G261" s="19" t="s">
        <v>399</v>
      </c>
      <c r="H261" s="19"/>
      <c r="I261" s="19"/>
      <c r="J261" s="17">
        <v>1132</v>
      </c>
      <c r="K261" s="19"/>
      <c r="L261" s="21">
        <v>149.6816456</v>
      </c>
      <c r="M261" s="21">
        <v>-33.85077424</v>
      </c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3"/>
      <c r="AH261" s="17">
        <v>1.3216289671428572E-3</v>
      </c>
      <c r="AI261" s="24">
        <v>6.459879464285714E-3</v>
      </c>
      <c r="AJ261" s="25"/>
      <c r="AK261" s="11">
        <f t="shared" si="20"/>
        <v>0</v>
      </c>
      <c r="AL261" s="26">
        <v>20.675623866071426</v>
      </c>
      <c r="AM261" s="23">
        <v>8.3958385133928566</v>
      </c>
      <c r="AN261" s="25">
        <v>5.7916160714285717E-4</v>
      </c>
      <c r="AO261" s="27">
        <v>1.4256285714285715E-3</v>
      </c>
      <c r="AP261" s="25">
        <v>7.3110322914821432E-2</v>
      </c>
      <c r="AQ261" s="13">
        <f t="shared" si="21"/>
        <v>731.10322914821427</v>
      </c>
      <c r="AR261" s="24">
        <v>3.6175325000000001E-2</v>
      </c>
      <c r="AS261" s="25">
        <v>4.9184185714285719E-2</v>
      </c>
      <c r="AT261" s="25">
        <v>2.450299107142857E-2</v>
      </c>
      <c r="AU261" s="24">
        <v>0.52819538571428559</v>
      </c>
      <c r="AV261" s="25">
        <v>1.1672333928571428E-2</v>
      </c>
      <c r="AW261" s="25">
        <v>0.77028493749999993</v>
      </c>
      <c r="AX261" s="25">
        <v>1.3365267857142855E-3</v>
      </c>
      <c r="AY261" s="25"/>
      <c r="AZ261" s="25">
        <v>3.5640714285714288E-4</v>
      </c>
      <c r="BA261" s="24">
        <v>4.5006247533035714E-3</v>
      </c>
      <c r="BB261" s="25">
        <v>1.8265866071428571E-3</v>
      </c>
      <c r="BC261" s="25">
        <v>1.8265866071428571E-3</v>
      </c>
      <c r="BD261" s="24"/>
      <c r="BE261" s="25"/>
      <c r="BF261" s="25">
        <v>0.66826339285714276</v>
      </c>
      <c r="BG261" s="25">
        <v>6.6826339285714275E-4</v>
      </c>
      <c r="BI261" s="25">
        <v>4.3383770841517851E-2</v>
      </c>
      <c r="BJ261" s="25">
        <v>3.6041672321428568E-2</v>
      </c>
      <c r="BK261" s="24">
        <v>4.8070413392857142E-2</v>
      </c>
      <c r="BL261" s="25"/>
      <c r="BM261" s="25">
        <v>2.2046944899107142E-2</v>
      </c>
      <c r="BN261" s="26">
        <v>24.623590338392855</v>
      </c>
      <c r="BO261" s="24">
        <v>1.9869698214285712E-2</v>
      </c>
      <c r="BP261" s="27">
        <v>8.1224475042857135E-3</v>
      </c>
      <c r="BQ261" s="25">
        <v>2.1829937499999999E-3</v>
      </c>
      <c r="BR261" s="25">
        <v>1.327616607142857E-2</v>
      </c>
      <c r="BS261" s="24">
        <v>0.36824043124999994</v>
      </c>
      <c r="BT261" s="25">
        <v>1.6939140482142858E-3</v>
      </c>
      <c r="BU261" s="13">
        <f t="shared" si="22"/>
        <v>16.939140482142857</v>
      </c>
      <c r="BV261" s="27">
        <v>5.3416520535714274E-2</v>
      </c>
      <c r="BW261" s="24"/>
      <c r="BX261" s="25">
        <v>4.2323348214285709E-3</v>
      </c>
      <c r="BY261" s="25">
        <v>1.7820357142857142</v>
      </c>
      <c r="BZ261" s="25">
        <v>1.0636525669642856</v>
      </c>
      <c r="CA261" s="25"/>
      <c r="CB261" s="28">
        <v>2.9144793149107145E-3</v>
      </c>
      <c r="CC261" s="24">
        <v>3.4304187499999998E-3</v>
      </c>
      <c r="CD261" s="25">
        <v>1.6483830357142857E-3</v>
      </c>
      <c r="CE261" s="23"/>
      <c r="CF261" s="23">
        <v>6.0920227419642847</v>
      </c>
      <c r="CG261" s="25">
        <v>2.4948499999999998E-3</v>
      </c>
      <c r="CH261" s="25"/>
      <c r="CI261" s="25">
        <v>2.4203163562499999</v>
      </c>
      <c r="CJ261" s="25">
        <v>4.9005982142857137E-4</v>
      </c>
      <c r="CL261" s="24"/>
      <c r="CM261" s="27">
        <v>3.6977241071428574E-3</v>
      </c>
      <c r="CN261" s="29">
        <v>4.3463851071428569E-5</v>
      </c>
      <c r="CO261" s="15">
        <f t="shared" si="23"/>
        <v>0.43463851071428566</v>
      </c>
      <c r="CP261" s="25"/>
      <c r="CQ261" s="25"/>
      <c r="CR261" s="27">
        <v>7.464669642857142E-4</v>
      </c>
      <c r="CS261" s="24">
        <v>2.0627063392857144E-2</v>
      </c>
      <c r="CT261" s="24">
        <v>0.11997555446428571</v>
      </c>
      <c r="CU261" s="25">
        <v>7.261795535714286E-3</v>
      </c>
      <c r="CV261" s="25"/>
      <c r="CW261" s="25">
        <v>3.7907185749999992</v>
      </c>
      <c r="CX261" s="24">
        <v>1.2073291964285715E-2</v>
      </c>
      <c r="CY261" s="24">
        <v>0.85196904265763651</v>
      </c>
      <c r="CZ261" s="24">
        <v>2.0726937249668316</v>
      </c>
      <c r="DA261" s="24">
        <v>18.169920321432819</v>
      </c>
      <c r="DB261" s="24">
        <v>15.480209621416654</v>
      </c>
      <c r="DC261" s="24">
        <v>37.660679833381117</v>
      </c>
    </row>
    <row r="262" spans="1:107" ht="12" x14ac:dyDescent="0.15">
      <c r="A262" s="9" t="s">
        <v>85</v>
      </c>
      <c r="B262" s="9" t="s">
        <v>86</v>
      </c>
      <c r="D262" s="18">
        <v>53435</v>
      </c>
      <c r="E262" s="17">
        <v>748288</v>
      </c>
      <c r="F262" s="17">
        <v>6251150</v>
      </c>
      <c r="G262" s="19" t="s">
        <v>399</v>
      </c>
      <c r="H262" s="19"/>
      <c r="I262" s="19"/>
      <c r="J262" s="17">
        <v>1134</v>
      </c>
      <c r="K262" s="19"/>
      <c r="L262" s="21">
        <v>149.683558</v>
      </c>
      <c r="M262" s="21">
        <v>-33.85076866</v>
      </c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3"/>
      <c r="AH262" s="17">
        <v>2.6763495066265057E-3</v>
      </c>
      <c r="AI262" s="24"/>
      <c r="AJ262" s="25"/>
      <c r="AK262" s="11">
        <f t="shared" si="20"/>
        <v>0</v>
      </c>
      <c r="AL262" s="26">
        <v>30.957566451807232</v>
      </c>
      <c r="AM262" s="23">
        <v>4.1588450783132531</v>
      </c>
      <c r="AN262" s="25">
        <v>3.243674698795181E-4</v>
      </c>
      <c r="AO262" s="27">
        <v>1.1028493975903614E-3</v>
      </c>
      <c r="AP262" s="25">
        <v>6.2289472425903623E-2</v>
      </c>
      <c r="AQ262" s="13">
        <f t="shared" si="21"/>
        <v>622.89472425903625</v>
      </c>
      <c r="AR262" s="24">
        <v>3.3280102409638551E-2</v>
      </c>
      <c r="AS262" s="25">
        <v>2.8155096385542169E-2</v>
      </c>
      <c r="AT262" s="25">
        <v>2.7700981927710842E-2</v>
      </c>
      <c r="AU262" s="24">
        <v>0.76446925301204827</v>
      </c>
      <c r="AV262" s="25">
        <v>1.057437951807229E-2</v>
      </c>
      <c r="AW262" s="25">
        <v>1.407949439759036</v>
      </c>
      <c r="AX262" s="25"/>
      <c r="AY262" s="25"/>
      <c r="AZ262" s="25"/>
      <c r="BA262" s="24">
        <v>6.7923002307228916E-3</v>
      </c>
      <c r="BB262" s="25">
        <v>4.3465240963855428E-3</v>
      </c>
      <c r="BC262" s="25"/>
      <c r="BD262" s="24"/>
      <c r="BE262" s="25">
        <v>2.011078313253012E-3</v>
      </c>
      <c r="BF262" s="25"/>
      <c r="BG262" s="25">
        <v>7.784819277108434E-4</v>
      </c>
      <c r="BI262" s="25">
        <v>2.9593607728313254E-2</v>
      </c>
      <c r="BJ262" s="25">
        <v>1.543989156626506E-2</v>
      </c>
      <c r="BK262" s="24">
        <v>5.2677277108433736E-2</v>
      </c>
      <c r="BL262" s="25"/>
      <c r="BM262" s="25">
        <v>1.3412945196385542E-2</v>
      </c>
      <c r="BN262" s="26">
        <v>59.169037903614459</v>
      </c>
      <c r="BO262" s="24">
        <v>4.0740554216867474E-2</v>
      </c>
      <c r="BP262" s="27">
        <v>7.6463727536144575E-3</v>
      </c>
      <c r="BQ262" s="25">
        <v>2.5300662650602412E-3</v>
      </c>
      <c r="BR262" s="25">
        <v>9.4066566265060235E-3</v>
      </c>
      <c r="BS262" s="24">
        <v>0.53498325903614452</v>
      </c>
      <c r="BT262" s="25">
        <v>1.5156134903614457E-3</v>
      </c>
      <c r="BU262" s="13">
        <f t="shared" si="22"/>
        <v>15.156134903614458</v>
      </c>
      <c r="BV262" s="27">
        <v>4.4113975903614454E-2</v>
      </c>
      <c r="BW262" s="24">
        <v>2.2705722891566267</v>
      </c>
      <c r="BX262" s="25">
        <v>2.5949397590361448E-3</v>
      </c>
      <c r="BY262" s="25">
        <v>2.5949397590361447</v>
      </c>
      <c r="BZ262" s="25">
        <v>0.79904682530120485</v>
      </c>
      <c r="CA262" s="25"/>
      <c r="CB262" s="28">
        <v>2.8662601728915663E-3</v>
      </c>
      <c r="CC262" s="24">
        <v>3.0490542168674696E-3</v>
      </c>
      <c r="CD262" s="25">
        <v>2.2705722891566268E-3</v>
      </c>
      <c r="CE262" s="23"/>
      <c r="CF262" s="23">
        <v>22.414311156626503</v>
      </c>
      <c r="CG262" s="25">
        <v>1.7515843373493976E-3</v>
      </c>
      <c r="CH262" s="25">
        <v>3.2025542168674682E-3</v>
      </c>
      <c r="CI262" s="25">
        <v>4.0070411024096391</v>
      </c>
      <c r="CJ262" s="25"/>
      <c r="CL262" s="24"/>
      <c r="CM262" s="27">
        <v>1.3882927710843374E-2</v>
      </c>
      <c r="CN262" s="29">
        <v>4.3283595180722888E-5</v>
      </c>
      <c r="CO262" s="15">
        <f t="shared" si="23"/>
        <v>0.43283595180722889</v>
      </c>
      <c r="CP262" s="25"/>
      <c r="CQ262" s="25"/>
      <c r="CR262" s="27">
        <v>5.5439939759036137E-3</v>
      </c>
      <c r="CS262" s="24">
        <v>2.7052246987951806E-2</v>
      </c>
      <c r="CT262" s="24">
        <v>0.24340534939759034</v>
      </c>
      <c r="CU262" s="25">
        <v>6.0981084337349391E-3</v>
      </c>
      <c r="CV262" s="25"/>
      <c r="CW262" s="25">
        <v>4.5682966265060241</v>
      </c>
      <c r="CX262" s="24">
        <v>4.6773789156626507E-2</v>
      </c>
      <c r="CY262" s="24">
        <v>0.85130877756215217</v>
      </c>
      <c r="CZ262" s="24">
        <v>2.0750873182223928</v>
      </c>
      <c r="DA262" s="24">
        <v>18.135044306581047</v>
      </c>
      <c r="DB262" s="24">
        <v>15.43852239967098</v>
      </c>
      <c r="DC262" s="24">
        <v>37.631800455987538</v>
      </c>
    </row>
    <row r="263" spans="1:107" ht="12" x14ac:dyDescent="0.15">
      <c r="A263" s="9" t="s">
        <v>85</v>
      </c>
      <c r="B263" s="9" t="s">
        <v>86</v>
      </c>
      <c r="D263" s="18">
        <v>53436</v>
      </c>
      <c r="E263" s="17">
        <v>748202</v>
      </c>
      <c r="F263" s="17">
        <v>6251348</v>
      </c>
      <c r="G263" s="19" t="s">
        <v>399</v>
      </c>
      <c r="H263" s="19"/>
      <c r="I263" s="19"/>
      <c r="K263" s="19"/>
      <c r="L263" s="21">
        <v>149.68257349999999</v>
      </c>
      <c r="M263" s="21">
        <v>-33.849005060000003</v>
      </c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3"/>
      <c r="AH263" s="17">
        <v>1.6468294740206184E-3</v>
      </c>
      <c r="AI263" s="24">
        <v>6.4301567010309271E-3</v>
      </c>
      <c r="AJ263" s="25"/>
      <c r="AK263" s="11">
        <f t="shared" si="20"/>
        <v>0</v>
      </c>
      <c r="AL263" s="26">
        <v>24.418366973195873</v>
      </c>
      <c r="AM263" s="23">
        <v>4.7701556123711333</v>
      </c>
      <c r="AN263" s="25">
        <v>4.0826391752577315E-4</v>
      </c>
      <c r="AO263" s="27">
        <v>8.6756082474226805E-4</v>
      </c>
      <c r="AP263" s="25">
        <v>6.605183525113402E-2</v>
      </c>
      <c r="AQ263" s="13">
        <f t="shared" si="21"/>
        <v>660.51835251134014</v>
      </c>
      <c r="AR263" s="24">
        <v>2.7659880412371132E-2</v>
      </c>
      <c r="AS263" s="25">
        <v>7.6702583505154617E-2</v>
      </c>
      <c r="AT263" s="25">
        <v>3.4957597938144326E-2</v>
      </c>
      <c r="AU263" s="24">
        <v>0.53941870103092782</v>
      </c>
      <c r="AV263" s="25">
        <v>4.1847051546391742E-3</v>
      </c>
      <c r="AW263" s="25">
        <v>0.91012233814432975</v>
      </c>
      <c r="AX263" s="25">
        <v>2.8068144329896905E-3</v>
      </c>
      <c r="AY263" s="25">
        <v>1.5309896907216491E-3</v>
      </c>
      <c r="AZ263" s="25">
        <v>6.1239587628865975E-4</v>
      </c>
      <c r="BA263" s="24">
        <v>3.4799293604123706E-3</v>
      </c>
      <c r="BB263" s="25">
        <v>2.5006164948453606E-3</v>
      </c>
      <c r="BC263" s="25">
        <v>3.7254082474226795E-3</v>
      </c>
      <c r="BD263" s="24"/>
      <c r="BE263" s="25"/>
      <c r="BF263" s="25"/>
      <c r="BG263" s="25">
        <v>9.1859381443298947E-4</v>
      </c>
      <c r="BI263" s="25">
        <v>4.4190889593608236E-2</v>
      </c>
      <c r="BJ263" s="25">
        <v>4.0469160824742258E-2</v>
      </c>
      <c r="BK263" s="24">
        <v>4.5215228865979375E-2</v>
      </c>
      <c r="BL263" s="25"/>
      <c r="BM263" s="25">
        <v>2.4772780879999998E-2</v>
      </c>
      <c r="BN263" s="26">
        <v>44.856160750515464</v>
      </c>
      <c r="BO263" s="24">
        <v>2.4546868041237107E-2</v>
      </c>
      <c r="BP263" s="27">
        <v>6.312643035670102E-3</v>
      </c>
      <c r="BQ263" s="25">
        <v>2.245451546391752E-3</v>
      </c>
      <c r="BR263" s="25">
        <v>2.4036538144329891E-2</v>
      </c>
      <c r="BS263" s="24">
        <v>0.36101476701030921</v>
      </c>
      <c r="BT263" s="25">
        <v>2.6442182245360823E-3</v>
      </c>
      <c r="BU263" s="13">
        <f t="shared" si="22"/>
        <v>26.442182245360822</v>
      </c>
      <c r="BV263" s="27">
        <v>3.9703665979381443E-2</v>
      </c>
      <c r="BW263" s="24">
        <v>1.5820226804123709</v>
      </c>
      <c r="BX263" s="25">
        <v>6.1749917525773185E-3</v>
      </c>
      <c r="BY263" s="25">
        <v>2.1433855670103092</v>
      </c>
      <c r="BZ263" s="25">
        <v>0.70466352164948443</v>
      </c>
      <c r="CA263" s="25"/>
      <c r="CB263" s="28">
        <v>3.9229926736082466E-3</v>
      </c>
      <c r="CC263" s="24"/>
      <c r="CD263" s="25">
        <v>1.9902865979381443E-3</v>
      </c>
      <c r="CE263" s="23"/>
      <c r="CF263" s="23">
        <v>4.4281325154639175</v>
      </c>
      <c r="CG263" s="25">
        <v>4.082639175257731E-3</v>
      </c>
      <c r="CH263" s="25">
        <v>4.3262268041236937E-4</v>
      </c>
      <c r="CI263" s="25">
        <v>2.2368269711340205</v>
      </c>
      <c r="CJ263" s="25">
        <v>7.6549484536082455E-4</v>
      </c>
      <c r="CL263" s="24"/>
      <c r="CM263" s="27">
        <v>8.0121793814432983E-3</v>
      </c>
      <c r="CN263" s="29">
        <v>7.7248636494845358E-5</v>
      </c>
      <c r="CO263" s="15">
        <f t="shared" si="23"/>
        <v>0.77248636494845357</v>
      </c>
      <c r="CP263" s="25"/>
      <c r="CQ263" s="25"/>
      <c r="CR263" s="27">
        <v>1.328923711340206E-3</v>
      </c>
      <c r="CS263" s="24">
        <v>3.1997684536082469E-2</v>
      </c>
      <c r="CT263" s="24">
        <v>0.15059835257731957</v>
      </c>
      <c r="CU263" s="25">
        <v>1.240101649484536E-2</v>
      </c>
      <c r="CV263" s="25"/>
      <c r="CW263" s="25">
        <v>3.7463053999999993</v>
      </c>
      <c r="CX263" s="24">
        <v>1.5105764948453606E-2</v>
      </c>
      <c r="CY263" s="24">
        <v>0.84715769092471238</v>
      </c>
      <c r="CZ263" s="24">
        <v>2.0700741207083539</v>
      </c>
      <c r="DA263" s="24">
        <v>18.302495483358268</v>
      </c>
      <c r="DB263" s="24">
        <v>15.505099811841768</v>
      </c>
      <c r="DC263" s="24">
        <v>37.887522244481488</v>
      </c>
    </row>
    <row r="264" spans="1:107" ht="12" x14ac:dyDescent="0.15">
      <c r="A264" s="9" t="s">
        <v>85</v>
      </c>
      <c r="B264" s="9" t="s">
        <v>86</v>
      </c>
      <c r="D264" s="18">
        <v>53437</v>
      </c>
      <c r="E264" s="17">
        <v>746798</v>
      </c>
      <c r="F264" s="17">
        <v>6251749</v>
      </c>
      <c r="G264" s="19" t="s">
        <v>399</v>
      </c>
      <c r="H264" s="19"/>
      <c r="I264" s="19"/>
      <c r="J264" s="17">
        <v>1103</v>
      </c>
      <c r="K264" s="19"/>
      <c r="L264" s="21">
        <v>149.6673012</v>
      </c>
      <c r="M264" s="21">
        <v>-33.845721500000003</v>
      </c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3"/>
      <c r="AH264" s="17">
        <v>3.8408892730434782E-4</v>
      </c>
      <c r="AI264" s="24">
        <v>6.4354852173913032E-3</v>
      </c>
      <c r="AJ264" s="25"/>
      <c r="AK264" s="11">
        <f t="shared" si="20"/>
        <v>0</v>
      </c>
      <c r="AL264" s="26">
        <v>17.033679610434781</v>
      </c>
      <c r="AM264" s="23">
        <v>5.5919802365217395</v>
      </c>
      <c r="AN264" s="25"/>
      <c r="AO264" s="27">
        <v>5.4770086956521739E-4</v>
      </c>
      <c r="AP264" s="25">
        <v>5.0591174963478258E-2</v>
      </c>
      <c r="AQ264" s="13">
        <f t="shared" si="21"/>
        <v>505.91174963478261</v>
      </c>
      <c r="AR264" s="24">
        <v>3.6787241739130436E-2</v>
      </c>
      <c r="AS264" s="25">
        <v>2.510295652173913E-2</v>
      </c>
      <c r="AT264" s="25">
        <v>4.0803714782608691E-2</v>
      </c>
      <c r="AU264" s="24">
        <v>1.0247483269565216</v>
      </c>
      <c r="AV264" s="25">
        <v>9.5847652173913049E-3</v>
      </c>
      <c r="AW264" s="25">
        <v>0.84606091826086949</v>
      </c>
      <c r="AX264" s="25"/>
      <c r="AY264" s="25"/>
      <c r="AZ264" s="25"/>
      <c r="BA264" s="24">
        <v>1.1166356454260869E-2</v>
      </c>
      <c r="BB264" s="25">
        <v>1.0041182608695651E-3</v>
      </c>
      <c r="BC264" s="25"/>
      <c r="BD264" s="24"/>
      <c r="BE264" s="25"/>
      <c r="BF264" s="25"/>
      <c r="BG264" s="25">
        <v>4.5641739130434779E-4</v>
      </c>
      <c r="BI264" s="25">
        <v>2.6420546811130437E-2</v>
      </c>
      <c r="BJ264" s="25">
        <v>1.3646879999999998E-2</v>
      </c>
      <c r="BK264" s="24">
        <v>2.4555255652173914E-2</v>
      </c>
      <c r="BL264" s="25"/>
      <c r="BM264" s="25">
        <v>2.0209098634434777E-2</v>
      </c>
      <c r="BN264" s="26">
        <v>42.702639339130428</v>
      </c>
      <c r="BO264" s="24">
        <v>5.2351074782608691E-2</v>
      </c>
      <c r="BP264" s="27">
        <v>4.6378853217391297E-3</v>
      </c>
      <c r="BQ264" s="25">
        <v>6.3898434782608694E-4</v>
      </c>
      <c r="BR264" s="25">
        <v>5.0205913043478261E-3</v>
      </c>
      <c r="BS264" s="24">
        <v>0.70948745739130437</v>
      </c>
      <c r="BT264" s="25">
        <v>6.9971524591304346E-4</v>
      </c>
      <c r="BU264" s="13">
        <f t="shared" si="22"/>
        <v>6.9971524591304348</v>
      </c>
      <c r="BV264" s="27">
        <v>5.9471186086956514E-2</v>
      </c>
      <c r="BW264" s="24">
        <v>1.5061773913043477</v>
      </c>
      <c r="BX264" s="25">
        <v>1.5518191304347826E-3</v>
      </c>
      <c r="BY264" s="25">
        <v>1.1866852173913043</v>
      </c>
      <c r="BZ264" s="25">
        <v>1.1668310608695651</v>
      </c>
      <c r="CA264" s="25"/>
      <c r="CB264" s="28">
        <v>2.0451743812173909E-3</v>
      </c>
      <c r="CC264" s="24">
        <v>2.4190121739130432E-3</v>
      </c>
      <c r="CD264" s="25">
        <v>5.9334260869565211E-4</v>
      </c>
      <c r="CE264" s="23"/>
      <c r="CF264" s="23">
        <v>4.347421293913043</v>
      </c>
      <c r="CG264" s="25">
        <v>1.1866852173913042E-3</v>
      </c>
      <c r="CH264" s="25"/>
      <c r="CI264" s="25">
        <v>4.1403903652173915</v>
      </c>
      <c r="CJ264" s="25"/>
      <c r="CL264" s="24"/>
      <c r="CM264" s="27">
        <v>1.460535652173913E-3</v>
      </c>
      <c r="CN264" s="29">
        <v>1.8694856347826086E-5</v>
      </c>
      <c r="CO264" s="15">
        <f t="shared" si="23"/>
        <v>0.18694856347826086</v>
      </c>
      <c r="CP264" s="25"/>
      <c r="CQ264" s="25"/>
      <c r="CR264" s="27">
        <v>4.477008695652174E-4</v>
      </c>
      <c r="CS264" s="24">
        <v>3.546363130434782E-2</v>
      </c>
      <c r="CT264" s="24">
        <v>0.35121318260869566</v>
      </c>
      <c r="CU264" s="25">
        <v>3.0123547826086954E-3</v>
      </c>
      <c r="CV264" s="25"/>
      <c r="CW264" s="25">
        <v>3.4805487930434778</v>
      </c>
      <c r="CX264" s="24">
        <v>8.032946086956521E-3</v>
      </c>
      <c r="CY264" s="24">
        <v>0.85413631237841325</v>
      </c>
      <c r="CZ264" s="24">
        <v>2.0869023326621732</v>
      </c>
      <c r="DA264" s="24">
        <v>18.071324766181952</v>
      </c>
      <c r="DB264" s="24">
        <v>15.435374695579345</v>
      </c>
      <c r="DC264" s="24">
        <v>37.71308980884082</v>
      </c>
    </row>
    <row r="265" spans="1:107" ht="12" x14ac:dyDescent="0.15">
      <c r="A265" s="9" t="s">
        <v>85</v>
      </c>
      <c r="B265" s="9" t="s">
        <v>86</v>
      </c>
      <c r="D265" s="18">
        <v>53438</v>
      </c>
      <c r="E265" s="17">
        <v>746894</v>
      </c>
      <c r="F265" s="17">
        <v>6251555</v>
      </c>
      <c r="G265" s="19" t="s">
        <v>399</v>
      </c>
      <c r="H265" s="19"/>
      <c r="I265" s="19"/>
      <c r="J265" s="17">
        <v>1114</v>
      </c>
      <c r="K265" s="19"/>
      <c r="L265" s="21">
        <v>149.66839210000001</v>
      </c>
      <c r="M265" s="21">
        <v>-33.847446859999998</v>
      </c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3"/>
      <c r="AH265" s="17">
        <v>5.6221419545454546E-4</v>
      </c>
      <c r="AI265" s="24"/>
      <c r="AJ265" s="25"/>
      <c r="AK265" s="11">
        <f t="shared" si="20"/>
        <v>0</v>
      </c>
      <c r="AL265" s="26">
        <v>50.582987318181829</v>
      </c>
      <c r="AM265" s="23">
        <v>8.5830527045454552</v>
      </c>
      <c r="AN265" s="25"/>
      <c r="AO265" s="27">
        <v>1.6136590909090912E-3</v>
      </c>
      <c r="AP265" s="25">
        <v>4.2120582524999998E-2</v>
      </c>
      <c r="AQ265" s="13">
        <f t="shared" si="21"/>
        <v>421.20582524999998</v>
      </c>
      <c r="AR265" s="24">
        <v>3.4885772727272731E-2</v>
      </c>
      <c r="AS265" s="25">
        <v>8.8597568181818187E-2</v>
      </c>
      <c r="AT265" s="25">
        <v>5.1637090909090917E-2</v>
      </c>
      <c r="AU265" s="24">
        <v>0.42854175000000005</v>
      </c>
      <c r="AV265" s="25">
        <v>4.533613636363636E-3</v>
      </c>
      <c r="AW265" s="25">
        <v>1.1282550681818182</v>
      </c>
      <c r="AX265" s="25"/>
      <c r="AY265" s="25"/>
      <c r="AZ265" s="25"/>
      <c r="BA265" s="24">
        <v>1.8651593863636365E-3</v>
      </c>
      <c r="BB265" s="25">
        <v>1.3831363636363635E-3</v>
      </c>
      <c r="BC265" s="25"/>
      <c r="BD265" s="24"/>
      <c r="BE265" s="25"/>
      <c r="BF265" s="25"/>
      <c r="BG265" s="25">
        <v>8.4524999999999997E-4</v>
      </c>
      <c r="BI265" s="25">
        <v>2.597854359545455E-2</v>
      </c>
      <c r="BJ265" s="25">
        <v>2.5203818181818185E-2</v>
      </c>
      <c r="BK265" s="24">
        <v>0.12617277272727273</v>
      </c>
      <c r="BL265" s="25"/>
      <c r="BM265" s="25">
        <v>2.0876568490909093E-2</v>
      </c>
      <c r="BN265" s="26">
        <v>50.662825022727276</v>
      </c>
      <c r="BO265" s="24">
        <v>1.4830295454545455E-2</v>
      </c>
      <c r="BP265" s="27">
        <v>1.2612651449999998E-2</v>
      </c>
      <c r="BQ265" s="25"/>
      <c r="BR265" s="25">
        <v>7.9914545454545464E-3</v>
      </c>
      <c r="BS265" s="24">
        <v>0.18715240909090911</v>
      </c>
      <c r="BT265" s="25">
        <v>7.3264733181818188E-4</v>
      </c>
      <c r="BU265" s="13">
        <f t="shared" si="22"/>
        <v>7.3264733181818187</v>
      </c>
      <c r="BV265" s="27">
        <v>8.467868181818182E-2</v>
      </c>
      <c r="BW265" s="24">
        <v>2.1515454545454546</v>
      </c>
      <c r="BX265" s="25">
        <v>2.9199545454545459E-3</v>
      </c>
      <c r="BY265" s="25">
        <v>2.6894318181818186</v>
      </c>
      <c r="BZ265" s="25">
        <v>0.41739981818181821</v>
      </c>
      <c r="CA265" s="25"/>
      <c r="CB265" s="28">
        <v>2.9515899477272731E-3</v>
      </c>
      <c r="CC265" s="24"/>
      <c r="CD265" s="25"/>
      <c r="CE265" s="23"/>
      <c r="CF265" s="23">
        <v>4.999730590909091</v>
      </c>
      <c r="CG265" s="25"/>
      <c r="CH265" s="25">
        <v>4.4396818181818218E-3</v>
      </c>
      <c r="CI265" s="25">
        <v>3.0799373181818184</v>
      </c>
      <c r="CJ265" s="25"/>
      <c r="CL265" s="24"/>
      <c r="CM265" s="27">
        <v>4.6104545454545459E-4</v>
      </c>
      <c r="CN265" s="29">
        <v>8.4832363636363642E-6</v>
      </c>
      <c r="CO265" s="15">
        <f t="shared" si="23"/>
        <v>8.4832363636363636E-2</v>
      </c>
      <c r="CP265" s="25"/>
      <c r="CQ265" s="25"/>
      <c r="CR265" s="27">
        <v>5.1472727272727271E-4</v>
      </c>
      <c r="CS265" s="24">
        <v>5.4557045454545457E-3</v>
      </c>
      <c r="CT265" s="24">
        <v>4.8717136363636365E-2</v>
      </c>
      <c r="CU265" s="25">
        <v>3.9957272727272732E-3</v>
      </c>
      <c r="CV265" s="25"/>
      <c r="CW265" s="25">
        <v>3.7316719318181821</v>
      </c>
      <c r="CX265" s="24">
        <v>8.9135454545454552E-3</v>
      </c>
      <c r="CY265" s="24">
        <v>0.83344342612111433</v>
      </c>
      <c r="CZ265" s="24">
        <v>2.0527124011379714</v>
      </c>
      <c r="DA265" s="24">
        <v>18.636746886096709</v>
      </c>
      <c r="DB265" s="24">
        <v>15.532674176500446</v>
      </c>
      <c r="DC265" s="24">
        <v>38.255881449960185</v>
      </c>
    </row>
    <row r="266" spans="1:107" ht="12" x14ac:dyDescent="0.15">
      <c r="A266" s="9" t="s">
        <v>85</v>
      </c>
      <c r="B266" s="9" t="s">
        <v>86</v>
      </c>
      <c r="D266" s="18">
        <v>53439</v>
      </c>
      <c r="E266" s="17">
        <v>747099</v>
      </c>
      <c r="F266" s="17">
        <v>6251546</v>
      </c>
      <c r="G266" s="19" t="s">
        <v>399</v>
      </c>
      <c r="H266" s="19"/>
      <c r="I266" s="19"/>
      <c r="J266" s="17">
        <v>1110</v>
      </c>
      <c r="K266" s="19"/>
      <c r="L266" s="21">
        <v>149.67060810000001</v>
      </c>
      <c r="M266" s="21">
        <v>-33.847479980000003</v>
      </c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3"/>
      <c r="AH266" s="17">
        <v>6.3186803255172428E-4</v>
      </c>
      <c r="AI266" s="24">
        <v>3.8761572413793109E-3</v>
      </c>
      <c r="AJ266" s="25"/>
      <c r="AK266" s="11">
        <f t="shared" si="20"/>
        <v>0</v>
      </c>
      <c r="AL266" s="26">
        <v>18.977087830344825</v>
      </c>
      <c r="AM266" s="23">
        <v>9.0517791972413821</v>
      </c>
      <c r="AN266" s="25"/>
      <c r="AO266" s="27">
        <v>8.8403586206896561E-4</v>
      </c>
      <c r="AP266" s="25">
        <v>6.3763653655862076E-2</v>
      </c>
      <c r="AQ266" s="13">
        <f t="shared" si="21"/>
        <v>637.63653655862072</v>
      </c>
      <c r="AR266" s="24">
        <v>2.2678920000000005E-2</v>
      </c>
      <c r="AS266" s="25">
        <v>0.12471705931034485</v>
      </c>
      <c r="AT266" s="25">
        <v>0.12662113655172416</v>
      </c>
      <c r="AU266" s="24">
        <v>0.59689421379310348</v>
      </c>
      <c r="AV266" s="25">
        <v>7.4463020689655183E-3</v>
      </c>
      <c r="AW266" s="25">
        <v>1.7391365503448277</v>
      </c>
      <c r="AX266" s="25">
        <v>6.8002758620689663E-3</v>
      </c>
      <c r="AY266" s="25">
        <v>2.6521075862068967E-3</v>
      </c>
      <c r="AZ266" s="25">
        <v>4.7261917241379322E-3</v>
      </c>
      <c r="BA266" s="24">
        <v>3.8047543448275867E-3</v>
      </c>
      <c r="BB266" s="25">
        <v>9.8604000000000009E-4</v>
      </c>
      <c r="BC266" s="25">
        <v>1.4654594482758621E-2</v>
      </c>
      <c r="BD266" s="24"/>
      <c r="BE266" s="25"/>
      <c r="BF266" s="25"/>
      <c r="BG266" s="25">
        <v>1.394056551724138E-3</v>
      </c>
      <c r="BI266" s="25">
        <v>3.6052638322344829E-2</v>
      </c>
      <c r="BJ266" s="25">
        <v>0.16541671034482761</v>
      </c>
      <c r="BK266" s="24">
        <v>3.0635242758620694E-2</v>
      </c>
      <c r="BL266" s="25">
        <v>3.740151724137931E-4</v>
      </c>
      <c r="BM266" s="25">
        <v>1.9193353603448277E-2</v>
      </c>
      <c r="BN266" s="26">
        <v>26.758541495172416</v>
      </c>
      <c r="BO266" s="24">
        <v>2.2542914482758625E-2</v>
      </c>
      <c r="BP266" s="27">
        <v>5.1426168169655178E-3</v>
      </c>
      <c r="BQ266" s="25">
        <v>7.480303448275862E-4</v>
      </c>
      <c r="BR266" s="25">
        <v>9.5101857931034497E-2</v>
      </c>
      <c r="BS266" s="24">
        <v>0.54084915724137939</v>
      </c>
      <c r="BT266" s="25">
        <v>1.6701749528275865E-3</v>
      </c>
      <c r="BU266" s="13">
        <f t="shared" si="22"/>
        <v>16.701749528275865</v>
      </c>
      <c r="BV266" s="27">
        <v>0.13984767310344828</v>
      </c>
      <c r="BW266" s="24">
        <v>1.7340703448275863</v>
      </c>
      <c r="BX266" s="25">
        <v>2.6759085517241384E-2</v>
      </c>
      <c r="BY266" s="25">
        <v>1.5640634482758622</v>
      </c>
      <c r="BZ266" s="25">
        <v>1.0943003917241378</v>
      </c>
      <c r="CA266" s="25"/>
      <c r="CB266" s="28">
        <v>2.7762874237241384E-3</v>
      </c>
      <c r="CC266" s="24"/>
      <c r="CD266" s="25">
        <v>1.1560468965517243E-3</v>
      </c>
      <c r="CE266" s="23"/>
      <c r="CF266" s="23">
        <v>4.2813516786206902</v>
      </c>
      <c r="CG266" s="25">
        <v>1.6456667586206897E-2</v>
      </c>
      <c r="CH266" s="25"/>
      <c r="CI266" s="25">
        <v>3.9596986303448278</v>
      </c>
      <c r="CJ266" s="25">
        <v>1.8020731034482759E-3</v>
      </c>
      <c r="CL266" s="24"/>
      <c r="CM266" s="27">
        <v>1.4960606896551724E-3</v>
      </c>
      <c r="CN266" s="29">
        <v>1.3821560689655175E-5</v>
      </c>
      <c r="CO266" s="15">
        <f t="shared" si="23"/>
        <v>0.13821560689655174</v>
      </c>
      <c r="CP266" s="25">
        <v>3.740151724137931E-4</v>
      </c>
      <c r="CQ266" s="25">
        <v>3.740151724137931E-4</v>
      </c>
      <c r="CR266" s="27">
        <v>3.0801655172413799E-4</v>
      </c>
      <c r="CS266" s="24">
        <v>1.3736557241379312E-2</v>
      </c>
      <c r="CT266" s="24">
        <v>9.9352030344827591E-2</v>
      </c>
      <c r="CU266" s="25">
        <v>2.8187143448275862E-2</v>
      </c>
      <c r="CV266" s="25">
        <v>2.3460951724137936E-3</v>
      </c>
      <c r="CW266" s="25">
        <v>4.3757375641379319</v>
      </c>
      <c r="CX266" s="24">
        <v>7.6503103448275871E-3</v>
      </c>
      <c r="CY266" s="24">
        <v>0.85686305940148011</v>
      </c>
      <c r="CZ266" s="24">
        <v>2.0939181822026787</v>
      </c>
      <c r="DA266" s="24">
        <v>18.100765862852896</v>
      </c>
      <c r="DB266" s="24">
        <v>15.509877614754002</v>
      </c>
      <c r="DC266" s="24">
        <v>37.901522752021222</v>
      </c>
    </row>
    <row r="267" spans="1:107" ht="12" x14ac:dyDescent="0.15">
      <c r="A267" s="9" t="s">
        <v>85</v>
      </c>
      <c r="B267" s="9" t="s">
        <v>86</v>
      </c>
      <c r="D267" s="18">
        <v>53440</v>
      </c>
      <c r="E267" s="17">
        <v>747199</v>
      </c>
      <c r="F267" s="17">
        <v>6251754</v>
      </c>
      <c r="G267" s="19" t="s">
        <v>399</v>
      </c>
      <c r="H267" s="19"/>
      <c r="I267" s="19"/>
      <c r="J267" s="17">
        <v>1097</v>
      </c>
      <c r="K267" s="19"/>
      <c r="L267" s="21">
        <v>149.67162949999999</v>
      </c>
      <c r="M267" s="21">
        <v>-33.845582640000003</v>
      </c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3"/>
      <c r="AH267" s="17">
        <v>1.0060349385245901E-3</v>
      </c>
      <c r="AI267" s="24">
        <v>5.8924180327868843E-3</v>
      </c>
      <c r="AJ267" s="25"/>
      <c r="AK267" s="11">
        <f t="shared" si="20"/>
        <v>0</v>
      </c>
      <c r="AL267" s="26">
        <v>21.201667008196722</v>
      </c>
      <c r="AM267" s="23">
        <v>9.108308913934426</v>
      </c>
      <c r="AN267" s="25"/>
      <c r="AO267" s="27">
        <v>5.3944672131147546E-4</v>
      </c>
      <c r="AP267" s="25">
        <v>6.2598949487704919E-2</v>
      </c>
      <c r="AQ267" s="13">
        <f t="shared" si="21"/>
        <v>625.9894948770492</v>
      </c>
      <c r="AR267" s="24">
        <v>1.0788934426229508E-2</v>
      </c>
      <c r="AS267" s="25">
        <v>4.079047131147541E-2</v>
      </c>
      <c r="AT267" s="25">
        <v>9.2784836065573764E-2</v>
      </c>
      <c r="AU267" s="24">
        <v>1.1867827868852461</v>
      </c>
      <c r="AV267" s="25">
        <v>1.8673155737704917E-3</v>
      </c>
      <c r="AW267" s="25">
        <v>4.108758196721312</v>
      </c>
      <c r="AX267" s="25">
        <v>1.7013319672131149E-3</v>
      </c>
      <c r="AY267" s="25">
        <v>7.0543032786885256E-4</v>
      </c>
      <c r="AZ267" s="25"/>
      <c r="BA267" s="24">
        <v>1.0904629149590162E-2</v>
      </c>
      <c r="BB267" s="25">
        <v>1.6598360655737704E-3</v>
      </c>
      <c r="BC267" s="25">
        <v>4.0251024590163935E-3</v>
      </c>
      <c r="BD267" s="24">
        <v>5.3944672131147542E-3</v>
      </c>
      <c r="BE267" s="25"/>
      <c r="BF267" s="25"/>
      <c r="BG267" s="25">
        <v>5.8094262295081971E-4</v>
      </c>
      <c r="BI267" s="25">
        <v>4.4293825051229502E-2</v>
      </c>
      <c r="BJ267" s="25">
        <v>4.0541495901639343E-2</v>
      </c>
      <c r="BK267" s="24">
        <v>1.4150102459016394E-2</v>
      </c>
      <c r="BL267" s="25"/>
      <c r="BM267" s="25">
        <v>1.9560765522540983E-2</v>
      </c>
      <c r="BN267" s="26">
        <v>54.749817110655734</v>
      </c>
      <c r="BO267" s="24">
        <v>6.6559426229508209E-2</v>
      </c>
      <c r="BP267" s="27">
        <v>3.4913655737704914E-3</v>
      </c>
      <c r="BQ267" s="25">
        <v>1.6183401639344262E-3</v>
      </c>
      <c r="BR267" s="25">
        <v>1.9752049180327864E-2</v>
      </c>
      <c r="BS267" s="24">
        <v>0.77697079918032785</v>
      </c>
      <c r="BT267" s="25">
        <v>3.8153240778688521E-3</v>
      </c>
      <c r="BU267" s="13">
        <f t="shared" si="22"/>
        <v>38.15324077868852</v>
      </c>
      <c r="BV267" s="27">
        <v>5.630993852459016E-2</v>
      </c>
      <c r="BW267" s="24">
        <v>2.9462090163934422</v>
      </c>
      <c r="BX267" s="25">
        <v>5.8924180327868843E-3</v>
      </c>
      <c r="BY267" s="25"/>
      <c r="BZ267" s="25">
        <v>0.47068801229508195</v>
      </c>
      <c r="CA267" s="25"/>
      <c r="CB267" s="28">
        <v>5.2021461577868855E-3</v>
      </c>
      <c r="CC267" s="24">
        <v>2.6557377049180328E-3</v>
      </c>
      <c r="CD267" s="25">
        <v>7.469262295081966E-4</v>
      </c>
      <c r="CE267" s="23"/>
      <c r="CF267" s="23">
        <v>15.014254610655737</v>
      </c>
      <c r="CG267" s="25">
        <v>3.8591188524590165E-3</v>
      </c>
      <c r="CH267" s="25">
        <v>3.2955942622950839E-3</v>
      </c>
      <c r="CI267" s="25">
        <v>6.6263145491803277</v>
      </c>
      <c r="CJ267" s="25">
        <v>5.8094262295081971E-4</v>
      </c>
      <c r="CL267" s="24"/>
      <c r="CM267" s="27">
        <v>1.6183401639344262E-3</v>
      </c>
      <c r="CN267" s="29">
        <v>2.7213012295081967E-5</v>
      </c>
      <c r="CO267" s="15">
        <f t="shared" si="23"/>
        <v>0.27213012295081968</v>
      </c>
      <c r="CP267" s="25"/>
      <c r="CQ267" s="25"/>
      <c r="CR267" s="27">
        <v>9.9420081967213116E-3</v>
      </c>
      <c r="CS267" s="24">
        <v>2.8466188524590166E-2</v>
      </c>
      <c r="CT267" s="24">
        <v>0.38213575819672124</v>
      </c>
      <c r="CU267" s="25">
        <v>8.9631147540983596E-3</v>
      </c>
      <c r="CV267" s="25"/>
      <c r="CW267" s="25">
        <v>3.5216378073770493</v>
      </c>
      <c r="CX267" s="24">
        <v>1.3984118852459017E-2</v>
      </c>
      <c r="CY267" s="24">
        <v>0.85711762301039585</v>
      </c>
      <c r="CZ267" s="24">
        <v>2.0811871455473496</v>
      </c>
      <c r="DA267" s="24">
        <v>17.987315245925725</v>
      </c>
      <c r="DB267" s="24">
        <v>15.417244887926513</v>
      </c>
      <c r="DC267" s="24">
        <v>37.434969272728473</v>
      </c>
    </row>
    <row r="268" spans="1:107" ht="12" x14ac:dyDescent="0.15">
      <c r="A268" s="9" t="s">
        <v>85</v>
      </c>
      <c r="B268" s="9" t="s">
        <v>86</v>
      </c>
      <c r="D268" s="18">
        <v>53441</v>
      </c>
      <c r="E268" s="17">
        <v>747005</v>
      </c>
      <c r="F268" s="17">
        <v>6251754</v>
      </c>
      <c r="G268" s="19" t="s">
        <v>399</v>
      </c>
      <c r="H268" s="19"/>
      <c r="I268" s="19"/>
      <c r="J268" s="17">
        <v>1088</v>
      </c>
      <c r="K268" s="19"/>
      <c r="L268" s="21">
        <v>149.66953480000001</v>
      </c>
      <c r="M268" s="21">
        <v>-33.845628040000001</v>
      </c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3"/>
      <c r="AH268" s="17">
        <v>2.6720319357142856E-4</v>
      </c>
      <c r="AI268" s="24"/>
      <c r="AJ268" s="25"/>
      <c r="AK268" s="11">
        <f t="shared" si="20"/>
        <v>0</v>
      </c>
      <c r="AL268" s="26">
        <v>7.0227099428571433</v>
      </c>
      <c r="AM268" s="23">
        <v>2.1238769999999998</v>
      </c>
      <c r="AN268" s="25"/>
      <c r="AO268" s="27">
        <v>5.3229999999999998E-4</v>
      </c>
      <c r="AP268" s="25">
        <v>8.9694496697142856E-2</v>
      </c>
      <c r="AQ268" s="13">
        <f t="shared" si="21"/>
        <v>896.94496697142858</v>
      </c>
      <c r="AR268" s="24">
        <v>8.6156557142857138E-2</v>
      </c>
      <c r="AS268" s="25">
        <v>5.6271714285714286E-3</v>
      </c>
      <c r="AT268" s="25">
        <v>1.0189742857142858E-2</v>
      </c>
      <c r="AU268" s="24">
        <v>0.56530259999999999</v>
      </c>
      <c r="AV268" s="25">
        <v>2.2090450000000001E-2</v>
      </c>
      <c r="AW268" s="25">
        <v>0.93836885714285712</v>
      </c>
      <c r="AX268" s="25"/>
      <c r="AY268" s="25"/>
      <c r="AZ268" s="25"/>
      <c r="BA268" s="24">
        <v>5.898260412142857E-3</v>
      </c>
      <c r="BB268" s="25"/>
      <c r="BC268" s="25"/>
      <c r="BD268" s="24"/>
      <c r="BE268" s="25"/>
      <c r="BF268" s="25"/>
      <c r="BG268" s="25">
        <v>4.1823571428571427E-4</v>
      </c>
      <c r="BI268" s="25">
        <v>3.7684110061428563E-2</v>
      </c>
      <c r="BJ268" s="25">
        <v>3.5359928571428575E-3</v>
      </c>
      <c r="BK268" s="24">
        <v>2.5512378571428573E-2</v>
      </c>
      <c r="BL268" s="25"/>
      <c r="BM268" s="25">
        <v>2.4089955105000001E-2</v>
      </c>
      <c r="BN268" s="26">
        <v>4.8504316642857148</v>
      </c>
      <c r="BO268" s="24">
        <v>1.2471028571428573E-2</v>
      </c>
      <c r="BP268" s="27">
        <v>4.6659402864285713E-3</v>
      </c>
      <c r="BQ268" s="25"/>
      <c r="BR268" s="25">
        <v>2.1672214285714288E-3</v>
      </c>
      <c r="BS268" s="24">
        <v>0.36481451428571432</v>
      </c>
      <c r="BT268" s="25">
        <v>9.5553933428571439E-4</v>
      </c>
      <c r="BU268" s="13">
        <f t="shared" si="22"/>
        <v>9.555393342857144</v>
      </c>
      <c r="BV268" s="27">
        <v>3.6158378571428569E-2</v>
      </c>
      <c r="BW268" s="24">
        <v>1.1786642857142857</v>
      </c>
      <c r="BX268" s="25">
        <v>6.0834285714285723E-4</v>
      </c>
      <c r="BY268" s="25"/>
      <c r="BZ268" s="25">
        <v>3.0825873214285715</v>
      </c>
      <c r="CA268" s="25"/>
      <c r="CB268" s="28">
        <v>1.2504715557142857E-3</v>
      </c>
      <c r="CC268" s="24"/>
      <c r="CD268" s="25">
        <v>4.5625714285714284E-4</v>
      </c>
      <c r="CE268" s="23"/>
      <c r="CF268" s="23">
        <v>2.2113643071428575</v>
      </c>
      <c r="CG268" s="25"/>
      <c r="CH268" s="25"/>
      <c r="CI268" s="25">
        <v>8.3297725928571413</v>
      </c>
      <c r="CJ268" s="25"/>
      <c r="CL268" s="24"/>
      <c r="CM268" s="27">
        <v>1.0265785714285713E-3</v>
      </c>
      <c r="CN268" s="29">
        <v>8.8399821428571439E-6</v>
      </c>
      <c r="CO268" s="15">
        <f t="shared" si="23"/>
        <v>8.8399821428571432E-2</v>
      </c>
      <c r="CP268" s="25"/>
      <c r="CQ268" s="25"/>
      <c r="CR268" s="27">
        <v>2.0417142857142862E-4</v>
      </c>
      <c r="CS268" s="24">
        <v>1.5854935714285714E-2</v>
      </c>
      <c r="CT268" s="24">
        <v>6.4788514285714291E-2</v>
      </c>
      <c r="CU268" s="25">
        <v>1.7870071428571427E-3</v>
      </c>
      <c r="CV268" s="25"/>
      <c r="CW268" s="25">
        <v>5.9113779642857152</v>
      </c>
      <c r="CX268" s="24">
        <v>2.6234785714285714E-3</v>
      </c>
      <c r="CY268" s="24">
        <v>0.86400947176058374</v>
      </c>
      <c r="CZ268" s="24">
        <v>2.1088853278675712</v>
      </c>
      <c r="DA268" s="24">
        <v>18.279562020728523</v>
      </c>
      <c r="DB268" s="24">
        <v>15.793714725544477</v>
      </c>
      <c r="DC268" s="24">
        <v>38.54950014535968</v>
      </c>
    </row>
    <row r="269" spans="1:107" ht="12" x14ac:dyDescent="0.15">
      <c r="A269" s="9" t="s">
        <v>85</v>
      </c>
      <c r="B269" s="9" t="s">
        <v>86</v>
      </c>
      <c r="D269" s="18">
        <v>53442</v>
      </c>
      <c r="E269" s="17">
        <v>747401</v>
      </c>
      <c r="F269" s="17">
        <v>6251752</v>
      </c>
      <c r="G269" s="19" t="s">
        <v>399</v>
      </c>
      <c r="H269" s="19"/>
      <c r="I269" s="19"/>
      <c r="J269" s="17">
        <v>1091</v>
      </c>
      <c r="K269" s="19"/>
      <c r="L269" s="21">
        <v>149.67381109999999</v>
      </c>
      <c r="M269" s="21">
        <v>-33.845553340000002</v>
      </c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3"/>
      <c r="AH269" s="17">
        <v>5.4832850763888899E-4</v>
      </c>
      <c r="AI269" s="24"/>
      <c r="AJ269" s="25"/>
      <c r="AK269" s="11">
        <f t="shared" si="20"/>
        <v>0</v>
      </c>
      <c r="AL269" s="26">
        <v>48.813133705555551</v>
      </c>
      <c r="AM269" s="23">
        <v>6.7368861625000003</v>
      </c>
      <c r="AN269" s="25"/>
      <c r="AO269" s="27">
        <v>3.7528472222222222E-4</v>
      </c>
      <c r="AP269" s="25">
        <v>7.5892673498055549E-2</v>
      </c>
      <c r="AQ269" s="13">
        <f t="shared" si="21"/>
        <v>758.92673498055547</v>
      </c>
      <c r="AR269" s="24">
        <v>2.7620955555555556E-2</v>
      </c>
      <c r="AS269" s="25">
        <v>1.8163780555555554E-2</v>
      </c>
      <c r="AT269" s="25">
        <v>1.4636104166666665E-2</v>
      </c>
      <c r="AU269" s="24">
        <v>0.64533960833333337</v>
      </c>
      <c r="AV269" s="25">
        <v>1.1934054166666666E-2</v>
      </c>
      <c r="AW269" s="25">
        <v>1.0420155597222223</v>
      </c>
      <c r="AX269" s="25"/>
      <c r="AY269" s="25"/>
      <c r="AZ269" s="25"/>
      <c r="BA269" s="24">
        <v>7.367979962777777E-3</v>
      </c>
      <c r="BB269" s="25">
        <v>1.876423611111111E-3</v>
      </c>
      <c r="BC269" s="25"/>
      <c r="BD269" s="24"/>
      <c r="BE269" s="25"/>
      <c r="BF269" s="25"/>
      <c r="BG269" s="25">
        <v>7.5056944444444444E-4</v>
      </c>
      <c r="BI269" s="25">
        <v>5.2409239510694441E-2</v>
      </c>
      <c r="BJ269" s="25">
        <v>3.7153187499999997E-2</v>
      </c>
      <c r="BK269" s="24">
        <v>6.2672548611111101E-2</v>
      </c>
      <c r="BL269" s="25"/>
      <c r="BM269" s="25">
        <v>2.6744905911388891E-2</v>
      </c>
      <c r="BN269" s="26">
        <v>33.673847783333329</v>
      </c>
      <c r="BO269" s="24">
        <v>4.5034166666666667E-2</v>
      </c>
      <c r="BP269" s="27">
        <v>9.9844125062499983E-3</v>
      </c>
      <c r="BQ269" s="25"/>
      <c r="BR269" s="25">
        <v>1.1783940277777778E-2</v>
      </c>
      <c r="BS269" s="24">
        <v>0.50125305277777765</v>
      </c>
      <c r="BT269" s="25">
        <v>2.7820381856944439E-3</v>
      </c>
      <c r="BU269" s="13">
        <f t="shared" si="22"/>
        <v>27.82038185694444</v>
      </c>
      <c r="BV269" s="27">
        <v>5.3515601388888882E-2</v>
      </c>
      <c r="BW269" s="24">
        <v>3.9780180555555558</v>
      </c>
      <c r="BX269" s="25">
        <v>3.602733333333333E-3</v>
      </c>
      <c r="BY269" s="25">
        <v>2.7020499999999998</v>
      </c>
      <c r="BZ269" s="25">
        <v>1.609070775</v>
      </c>
      <c r="CA269" s="25"/>
      <c r="CB269" s="28">
        <v>5.4501849638888883E-3</v>
      </c>
      <c r="CC269" s="24"/>
      <c r="CD269" s="25">
        <v>4.5034166666666663E-4</v>
      </c>
      <c r="CE269" s="23"/>
      <c r="CF269" s="23">
        <v>13.197787940277776</v>
      </c>
      <c r="CG269" s="25">
        <v>1.8013666666666665E-3</v>
      </c>
      <c r="CH269" s="25">
        <v>8.7687916666666643E-3</v>
      </c>
      <c r="CI269" s="25">
        <v>7.5052441027777776</v>
      </c>
      <c r="CJ269" s="25"/>
      <c r="CL269" s="24"/>
      <c r="CM269" s="27">
        <v>1.1258541666666665E-3</v>
      </c>
      <c r="CN269" s="29">
        <v>1.7398199722222222E-5</v>
      </c>
      <c r="CO269" s="15">
        <f t="shared" si="23"/>
        <v>0.17398199722222221</v>
      </c>
      <c r="CP269" s="25"/>
      <c r="CQ269" s="25"/>
      <c r="CR269" s="27">
        <v>7.2562638888888881E-4</v>
      </c>
      <c r="CS269" s="24">
        <v>1.8013666666666664E-2</v>
      </c>
      <c r="CT269" s="24">
        <v>0.27425807499999999</v>
      </c>
      <c r="CU269" s="25">
        <v>5.3290430555555544E-3</v>
      </c>
      <c r="CV269" s="25"/>
      <c r="CW269" s="25">
        <v>4.6926861305555549</v>
      </c>
      <c r="CX269" s="24">
        <v>5.5692252777777777E-2</v>
      </c>
      <c r="CY269" s="24">
        <v>0.85557220366488662</v>
      </c>
      <c r="CZ269" s="24">
        <v>2.0814352635631184</v>
      </c>
      <c r="DA269" s="24">
        <v>18.196331676443666</v>
      </c>
      <c r="DB269" s="24">
        <v>15.568275591032089</v>
      </c>
      <c r="DC269" s="24">
        <v>37.874486418840448</v>
      </c>
    </row>
    <row r="270" spans="1:107" ht="12" x14ac:dyDescent="0.15">
      <c r="A270" s="9" t="s">
        <v>85</v>
      </c>
      <c r="B270" s="9" t="s">
        <v>86</v>
      </c>
      <c r="D270" s="18">
        <v>53443</v>
      </c>
      <c r="E270" s="17">
        <v>747599</v>
      </c>
      <c r="F270" s="17">
        <v>6251756</v>
      </c>
      <c r="G270" s="19" t="s">
        <v>399</v>
      </c>
      <c r="H270" s="19"/>
      <c r="I270" s="19"/>
      <c r="J270" s="17">
        <v>1092</v>
      </c>
      <c r="K270" s="19"/>
      <c r="L270" s="21">
        <v>149.67594779999999</v>
      </c>
      <c r="M270" s="21">
        <v>-33.845470880000001</v>
      </c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3"/>
      <c r="AH270" s="17">
        <v>1.0615815258064516E-3</v>
      </c>
      <c r="AI270" s="24"/>
      <c r="AJ270" s="25"/>
      <c r="AK270" s="11">
        <f t="shared" si="20"/>
        <v>0</v>
      </c>
      <c r="AL270" s="26">
        <v>25.093026913978495</v>
      </c>
      <c r="AM270" s="23">
        <v>4.2886045161290314</v>
      </c>
      <c r="AN270" s="25"/>
      <c r="AO270" s="27">
        <v>7.462150537634408E-4</v>
      </c>
      <c r="AP270" s="25">
        <v>5.3767672881720435E-2</v>
      </c>
      <c r="AQ270" s="13">
        <f t="shared" si="21"/>
        <v>537.67672881720432</v>
      </c>
      <c r="AR270" s="24">
        <v>2.1160526881720428E-2</v>
      </c>
      <c r="AS270" s="25">
        <v>2.8729279569892473E-2</v>
      </c>
      <c r="AT270" s="25">
        <v>4.9036989247311827E-2</v>
      </c>
      <c r="AU270" s="24">
        <v>0.410844688172043</v>
      </c>
      <c r="AV270" s="25">
        <v>1.1672935483870966E-2</v>
      </c>
      <c r="AW270" s="25">
        <v>0.84530175268817198</v>
      </c>
      <c r="AX270" s="25"/>
      <c r="AY270" s="25"/>
      <c r="AZ270" s="25"/>
      <c r="BA270" s="24">
        <v>4.0572458688172041E-3</v>
      </c>
      <c r="BB270" s="25">
        <v>1.545731182795699E-3</v>
      </c>
      <c r="BC270" s="25"/>
      <c r="BD270" s="24"/>
      <c r="BE270" s="25"/>
      <c r="BF270" s="25"/>
      <c r="BG270" s="25">
        <v>5.8631182795698927E-4</v>
      </c>
      <c r="BI270" s="25">
        <v>3.5692297518279563E-2</v>
      </c>
      <c r="BJ270" s="25">
        <v>2.2066645161290321E-2</v>
      </c>
      <c r="BK270" s="24">
        <v>2.8036365591397851E-2</v>
      </c>
      <c r="BL270" s="25"/>
      <c r="BM270" s="25">
        <v>2.4041151513978495E-2</v>
      </c>
      <c r="BN270" s="26">
        <v>26.384565268817202</v>
      </c>
      <c r="BO270" s="24">
        <v>2.6810440860215053E-2</v>
      </c>
      <c r="BP270" s="27">
        <v>5.9955234806451608E-3</v>
      </c>
      <c r="BQ270" s="25">
        <v>9.5941935483870951E-4</v>
      </c>
      <c r="BR270" s="25">
        <v>7.0357419354838708E-3</v>
      </c>
      <c r="BS270" s="24">
        <v>0.17968643010752688</v>
      </c>
      <c r="BT270" s="25">
        <v>2.7735054612903222E-3</v>
      </c>
      <c r="BU270" s="13">
        <f t="shared" si="22"/>
        <v>27.735054612903223</v>
      </c>
      <c r="BV270" s="27">
        <v>3.2673559139784938E-2</v>
      </c>
      <c r="BW270" s="24">
        <v>2.611752688172043</v>
      </c>
      <c r="BX270" s="25">
        <v>2.5051505376344086E-3</v>
      </c>
      <c r="BY270" s="25">
        <v>2.2386451612903224</v>
      </c>
      <c r="BZ270" s="25">
        <v>1.7685829784946234</v>
      </c>
      <c r="CA270" s="25"/>
      <c r="CB270" s="28">
        <v>4.615526661290322E-3</v>
      </c>
      <c r="CC270" s="24">
        <v>3.8909784946236552E-3</v>
      </c>
      <c r="CD270" s="25">
        <v>5.3301075268817198E-4</v>
      </c>
      <c r="CE270" s="23"/>
      <c r="CF270" s="23">
        <v>3.4304572043010748</v>
      </c>
      <c r="CG270" s="25"/>
      <c r="CH270" s="25">
        <v>5.1072258064516138E-3</v>
      </c>
      <c r="CI270" s="25">
        <v>3.8180626236559143</v>
      </c>
      <c r="CJ270" s="25"/>
      <c r="CL270" s="24"/>
      <c r="CM270" s="27">
        <v>1.599032258064516E-3</v>
      </c>
      <c r="CN270" s="29">
        <v>1.6470032258064516E-5</v>
      </c>
      <c r="CO270" s="15">
        <f t="shared" si="23"/>
        <v>0.16470032258064515</v>
      </c>
      <c r="CP270" s="25"/>
      <c r="CQ270" s="25"/>
      <c r="CR270" s="27">
        <v>7.5281720430107522E-4</v>
      </c>
      <c r="CS270" s="24">
        <v>1.3218666666666665E-2</v>
      </c>
      <c r="CT270" s="24">
        <v>0.14764397849462363</v>
      </c>
      <c r="CU270" s="25">
        <v>3.5711720430107526E-3</v>
      </c>
      <c r="CV270" s="25"/>
      <c r="CW270" s="25">
        <v>2.1146596774193545</v>
      </c>
      <c r="CX270" s="24">
        <v>2.3612376344086021E-2</v>
      </c>
      <c r="CY270" s="24">
        <v>0.84493063732128815</v>
      </c>
      <c r="CZ270" s="24">
        <v>2.0433215661007873</v>
      </c>
      <c r="DA270" s="24">
        <v>17.802648084705179</v>
      </c>
      <c r="DB270" s="24">
        <v>15.042002792216559</v>
      </c>
      <c r="DC270" s="24">
        <v>36.376534765180949</v>
      </c>
    </row>
    <row r="271" spans="1:107" ht="12" x14ac:dyDescent="0.15">
      <c r="A271" s="9" t="s">
        <v>85</v>
      </c>
      <c r="B271" s="9" t="s">
        <v>86</v>
      </c>
      <c r="D271" s="18">
        <v>53444</v>
      </c>
      <c r="E271" s="17">
        <v>747304</v>
      </c>
      <c r="F271" s="17">
        <v>6251545</v>
      </c>
      <c r="G271" s="19" t="s">
        <v>399</v>
      </c>
      <c r="H271" s="19"/>
      <c r="I271" s="19"/>
      <c r="J271" s="17">
        <v>1109</v>
      </c>
      <c r="K271" s="19"/>
      <c r="L271" s="21">
        <v>149.6728219</v>
      </c>
      <c r="M271" s="21">
        <v>-33.847440990000003</v>
      </c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3"/>
      <c r="AH271" s="17">
        <v>2.2954051844444445E-3</v>
      </c>
      <c r="AI271" s="24">
        <v>1.4033799999999999E-2</v>
      </c>
      <c r="AJ271" s="25"/>
      <c r="AK271" s="11">
        <f t="shared" si="20"/>
        <v>0</v>
      </c>
      <c r="AL271" s="26">
        <v>20.866748540740744</v>
      </c>
      <c r="AM271" s="23">
        <v>5.7011721851851851</v>
      </c>
      <c r="AN271" s="25">
        <v>4.2526666666666663E-4</v>
      </c>
      <c r="AO271" s="27">
        <v>1.0395407407407407E-3</v>
      </c>
      <c r="AP271" s="25">
        <v>6.4116864685185182E-2</v>
      </c>
      <c r="AQ271" s="13">
        <f t="shared" si="21"/>
        <v>641.1686468518518</v>
      </c>
      <c r="AR271" s="24">
        <v>2.7784088888888888E-2</v>
      </c>
      <c r="AS271" s="25">
        <v>5.8923059259259267E-2</v>
      </c>
      <c r="AT271" s="25">
        <v>7.4279911111111124E-2</v>
      </c>
      <c r="AU271" s="24">
        <v>2.0726079777777775</v>
      </c>
      <c r="AV271" s="25">
        <v>2.6366533333333338E-2</v>
      </c>
      <c r="AW271" s="25">
        <v>2.3165692888888891</v>
      </c>
      <c r="AX271" s="25">
        <v>2.5516000000000002E-3</v>
      </c>
      <c r="AY271" s="25">
        <v>1.5593111111111113E-3</v>
      </c>
      <c r="AZ271" s="25">
        <v>8.0328148148148162E-4</v>
      </c>
      <c r="BA271" s="24">
        <v>2.2697332533333333E-2</v>
      </c>
      <c r="BB271" s="25">
        <v>4.5834296296296297E-3</v>
      </c>
      <c r="BC271" s="25">
        <v>3.024118518518519E-3</v>
      </c>
      <c r="BD271" s="24">
        <v>1.1056933333333335E-2</v>
      </c>
      <c r="BE271" s="25"/>
      <c r="BF271" s="25"/>
      <c r="BG271" s="25">
        <v>9.4503703703703709E-4</v>
      </c>
      <c r="BI271" s="25">
        <v>5.290306937925926E-2</v>
      </c>
      <c r="BJ271" s="25">
        <v>3.2462022222222227E-2</v>
      </c>
      <c r="BK271" s="24">
        <v>2.4901725925925926E-2</v>
      </c>
      <c r="BL271" s="25"/>
      <c r="BM271" s="25">
        <v>1.5524416368888891E-2</v>
      </c>
      <c r="BN271" s="26">
        <v>27.795051318518521</v>
      </c>
      <c r="BO271" s="24">
        <v>0.11255391111111111</v>
      </c>
      <c r="BP271" s="27">
        <v>5.3514943059259261E-3</v>
      </c>
      <c r="BQ271" s="25">
        <v>7.4185407407407408E-3</v>
      </c>
      <c r="BR271" s="25">
        <v>1.9845777777777775E-2</v>
      </c>
      <c r="BS271" s="24">
        <v>1.3161580074074075</v>
      </c>
      <c r="BT271" s="25">
        <v>2.136246771851852E-3</v>
      </c>
      <c r="BU271" s="13">
        <f t="shared" si="22"/>
        <v>21.36246771851852</v>
      </c>
      <c r="BV271" s="27">
        <v>0.13948746666666667</v>
      </c>
      <c r="BW271" s="24">
        <v>2.976866666666667</v>
      </c>
      <c r="BX271" s="25">
        <v>5.8119777777777782E-3</v>
      </c>
      <c r="BY271" s="25">
        <v>3.0241185185185189</v>
      </c>
      <c r="BZ271" s="25">
        <v>0.51183205925925934</v>
      </c>
      <c r="CA271" s="25"/>
      <c r="CB271" s="28">
        <v>3.8115375533333343E-3</v>
      </c>
      <c r="CC271" s="24">
        <v>4.3944222222222227E-3</v>
      </c>
      <c r="CD271" s="25">
        <v>3.024118518518519E-3</v>
      </c>
      <c r="CE271" s="23"/>
      <c r="CF271" s="23">
        <v>2.0206309407407406</v>
      </c>
      <c r="CG271" s="25"/>
      <c r="CH271" s="25">
        <v>1.0130274074074075E-2</v>
      </c>
      <c r="CI271" s="25">
        <v>4.1831591925925924</v>
      </c>
      <c r="CJ271" s="25">
        <v>7.0877777777777768E-4</v>
      </c>
      <c r="CL271" s="24"/>
      <c r="CM271" s="27">
        <v>8.1273185185185177E-3</v>
      </c>
      <c r="CN271" s="29">
        <v>1.394780162962963E-4</v>
      </c>
      <c r="CO271" s="15">
        <f t="shared" si="23"/>
        <v>1.394780162962963</v>
      </c>
      <c r="CP271" s="25"/>
      <c r="CQ271" s="25"/>
      <c r="CR271" s="27">
        <v>1.6483185185185182E-3</v>
      </c>
      <c r="CS271" s="24">
        <v>8.2926999999999987E-2</v>
      </c>
      <c r="CT271" s="24">
        <v>0.59844470370370373</v>
      </c>
      <c r="CU271" s="25">
        <v>1.3183266666666669E-2</v>
      </c>
      <c r="CV271" s="25"/>
      <c r="CW271" s="25">
        <v>4.5722631111111118</v>
      </c>
      <c r="CX271" s="24">
        <v>3.2414770370370376E-2</v>
      </c>
      <c r="CY271" s="24">
        <v>0.85342917868678381</v>
      </c>
      <c r="CZ271" s="24">
        <v>2.0879204231618926</v>
      </c>
      <c r="DA271" s="24">
        <v>18.232279302575819</v>
      </c>
      <c r="DB271" s="24">
        <v>15.559959150785332</v>
      </c>
      <c r="DC271" s="24">
        <v>38.067548316639922</v>
      </c>
    </row>
    <row r="272" spans="1:107" ht="12" x14ac:dyDescent="0.15">
      <c r="A272" s="9" t="s">
        <v>85</v>
      </c>
      <c r="B272" s="9" t="s">
        <v>86</v>
      </c>
      <c r="D272" s="18">
        <v>53445</v>
      </c>
      <c r="E272" s="17">
        <v>747480</v>
      </c>
      <c r="F272" s="17">
        <v>6251570</v>
      </c>
      <c r="G272" s="19" t="s">
        <v>399</v>
      </c>
      <c r="H272" s="19"/>
      <c r="I272" s="19"/>
      <c r="J272" s="17">
        <v>1100</v>
      </c>
      <c r="K272" s="19"/>
      <c r="L272" s="21">
        <v>149.67471520000001</v>
      </c>
      <c r="M272" s="21">
        <v>-33.847174510000002</v>
      </c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3"/>
      <c r="AH272" s="17">
        <v>1.7170272217283951E-3</v>
      </c>
      <c r="AI272" s="24">
        <v>2.9901135802469139E-2</v>
      </c>
      <c r="AJ272" s="25"/>
      <c r="AK272" s="11">
        <f t="shared" si="20"/>
        <v>0</v>
      </c>
      <c r="AL272" s="26">
        <v>38.22028180740741</v>
      </c>
      <c r="AM272" s="23">
        <v>10.331752454320988</v>
      </c>
      <c r="AN272" s="25">
        <v>4.550172839506173E-4</v>
      </c>
      <c r="AO272" s="27">
        <v>1.1700444444444444E-3</v>
      </c>
      <c r="AP272" s="25">
        <v>5.7608015755555561E-2</v>
      </c>
      <c r="AQ272" s="13">
        <f t="shared" si="21"/>
        <v>576.08015755555562</v>
      </c>
      <c r="AR272" s="24">
        <v>4.8166829629629634E-2</v>
      </c>
      <c r="AS272" s="25">
        <v>0.11914952592592593</v>
      </c>
      <c r="AT272" s="25">
        <v>5.7267175308641977E-2</v>
      </c>
      <c r="AU272" s="24">
        <v>1.7468113530864198</v>
      </c>
      <c r="AV272" s="25">
        <v>2.7236034567901236E-2</v>
      </c>
      <c r="AW272" s="25">
        <v>2.4535832000000002</v>
      </c>
      <c r="AX272" s="25">
        <v>6.0452296296296306E-3</v>
      </c>
      <c r="AY272" s="25">
        <v>2.2750864197530868E-3</v>
      </c>
      <c r="AZ272" s="25">
        <v>1.9500740740740741E-3</v>
      </c>
      <c r="BA272" s="24">
        <v>2.1944216056790124E-2</v>
      </c>
      <c r="BB272" s="25">
        <v>3.9001481481481482E-3</v>
      </c>
      <c r="BC272" s="25">
        <v>1.1765446913580247E-2</v>
      </c>
      <c r="BD272" s="24"/>
      <c r="BE272" s="25">
        <v>1.2350469135802469E-3</v>
      </c>
      <c r="BF272" s="25"/>
      <c r="BG272" s="25">
        <v>1.4950567901234569E-3</v>
      </c>
      <c r="BI272" s="25">
        <v>5.8471801066666669E-2</v>
      </c>
      <c r="BJ272" s="25">
        <v>0.14450048888888889</v>
      </c>
      <c r="BK272" s="24">
        <v>6.805758518518519E-2</v>
      </c>
      <c r="BL272" s="25"/>
      <c r="BM272" s="25">
        <v>3.195066365432099E-2</v>
      </c>
      <c r="BN272" s="26">
        <v>75.186925995061742</v>
      </c>
      <c r="BO272" s="24">
        <v>8.0993076543209877E-2</v>
      </c>
      <c r="BP272" s="27">
        <v>1.3609748969876545E-2</v>
      </c>
      <c r="BQ272" s="25">
        <v>1.0270390123456791E-2</v>
      </c>
      <c r="BR272" s="25">
        <v>5.8827234567901239E-2</v>
      </c>
      <c r="BS272" s="24">
        <v>1.4044744888888889</v>
      </c>
      <c r="BT272" s="25">
        <v>4.0120758997530866E-3</v>
      </c>
      <c r="BU272" s="13">
        <f t="shared" si="22"/>
        <v>40.120758997530864</v>
      </c>
      <c r="BV272" s="27">
        <v>0.1712165037037037</v>
      </c>
      <c r="BW272" s="24">
        <v>4.6151753086419749</v>
      </c>
      <c r="BX272" s="25">
        <v>1.7485664197530865E-2</v>
      </c>
      <c r="BY272" s="25">
        <v>4.7451802469135798</v>
      </c>
      <c r="BZ272" s="25">
        <v>0.78314974814814819</v>
      </c>
      <c r="CA272" s="25"/>
      <c r="CB272" s="28">
        <v>5.3288244167901235E-3</v>
      </c>
      <c r="CC272" s="24">
        <v>4.3551654320987659E-3</v>
      </c>
      <c r="CD272" s="25">
        <v>2.9251111111111114E-3</v>
      </c>
      <c r="CE272" s="23"/>
      <c r="CF272" s="23">
        <v>7.0683684938271609</v>
      </c>
      <c r="CG272" s="25">
        <v>1.0920414814814816E-2</v>
      </c>
      <c r="CH272" s="25">
        <v>7.2708839506172816E-3</v>
      </c>
      <c r="CI272" s="25">
        <v>4.6823228592592594</v>
      </c>
      <c r="CJ272" s="25">
        <v>1.4950567901234569E-3</v>
      </c>
      <c r="CL272" s="24"/>
      <c r="CM272" s="27">
        <v>5.8502222222222228E-3</v>
      </c>
      <c r="CN272" s="29">
        <v>1.1976704938271605E-4</v>
      </c>
      <c r="CO272" s="15">
        <f t="shared" si="23"/>
        <v>1.1976704938271605</v>
      </c>
      <c r="CP272" s="25"/>
      <c r="CQ272" s="25"/>
      <c r="CR272" s="27">
        <v>1.7850716049382718E-3</v>
      </c>
      <c r="CS272" s="24">
        <v>5.5512108641975311E-2</v>
      </c>
      <c r="CT272" s="24">
        <v>0.35744857777777778</v>
      </c>
      <c r="CU272" s="25">
        <v>2.3270883950617282E-2</v>
      </c>
      <c r="CV272" s="25"/>
      <c r="CW272" s="25">
        <v>9.0806887308641961</v>
      </c>
      <c r="CX272" s="24">
        <v>3.8741471604938266E-2</v>
      </c>
      <c r="CY272" s="24">
        <v>0.84713631268861023</v>
      </c>
      <c r="CZ272" s="24">
        <v>2.0562054446478606</v>
      </c>
      <c r="DA272" s="24">
        <v>17.801707996298514</v>
      </c>
      <c r="DB272" s="24">
        <v>15.080473271543672</v>
      </c>
      <c r="DC272" s="24">
        <v>36.603968906020356</v>
      </c>
    </row>
    <row r="273" spans="1:107" ht="12" x14ac:dyDescent="0.15">
      <c r="A273" s="9" t="s">
        <v>85</v>
      </c>
      <c r="B273" s="9" t="s">
        <v>86</v>
      </c>
      <c r="D273" s="18">
        <v>53446</v>
      </c>
      <c r="E273" s="17">
        <v>748100</v>
      </c>
      <c r="F273" s="17">
        <v>6251559</v>
      </c>
      <c r="G273" s="19" t="s">
        <v>399</v>
      </c>
      <c r="H273" s="19"/>
      <c r="I273" s="19"/>
      <c r="J273" s="17">
        <v>1124</v>
      </c>
      <c r="K273" s="19"/>
      <c r="L273" s="21">
        <v>149.68141270000001</v>
      </c>
      <c r="M273" s="21">
        <v>-33.847128089999998</v>
      </c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3"/>
      <c r="AH273" s="17">
        <v>7.2026777011904766E-4</v>
      </c>
      <c r="AI273" s="24">
        <v>2.1247603571428575E-2</v>
      </c>
      <c r="AJ273" s="25"/>
      <c r="AK273" s="11">
        <f t="shared" si="20"/>
        <v>0</v>
      </c>
      <c r="AL273" s="26">
        <v>30.781669701190477</v>
      </c>
      <c r="AM273" s="23">
        <v>9.6457622476190483</v>
      </c>
      <c r="AN273" s="25">
        <v>3.2488690476190481E-4</v>
      </c>
      <c r="AO273" s="27">
        <v>1.8193666666666667E-3</v>
      </c>
      <c r="AP273" s="25">
        <v>7.5462443034285717E-2</v>
      </c>
      <c r="AQ273" s="13">
        <f t="shared" si="21"/>
        <v>754.62443034285718</v>
      </c>
      <c r="AR273" s="24">
        <v>4.4899370238095239E-2</v>
      </c>
      <c r="AS273" s="25">
        <v>8.2781183333333327E-2</v>
      </c>
      <c r="AT273" s="25">
        <v>4.9057922619047623E-2</v>
      </c>
      <c r="AU273" s="24">
        <v>1.4449669976190476</v>
      </c>
      <c r="AV273" s="25">
        <v>0.311956405952381</v>
      </c>
      <c r="AW273" s="25">
        <v>2.2142991880952381</v>
      </c>
      <c r="AX273" s="25"/>
      <c r="AY273" s="25"/>
      <c r="AZ273" s="25"/>
      <c r="BA273" s="24">
        <v>5.0107820642738096E-2</v>
      </c>
      <c r="BB273" s="25">
        <v>1.8843440476190478E-3</v>
      </c>
      <c r="BC273" s="25">
        <v>2.2742083333333338E-3</v>
      </c>
      <c r="BD273" s="24"/>
      <c r="BE273" s="25"/>
      <c r="BF273" s="25"/>
      <c r="BG273" s="25">
        <v>7.7972857142857138E-4</v>
      </c>
      <c r="BI273" s="25">
        <v>4.2086330475476191E-2</v>
      </c>
      <c r="BJ273" s="25">
        <v>5.3931226190476189E-2</v>
      </c>
      <c r="BK273" s="24">
        <v>4.8343171428571433E-2</v>
      </c>
      <c r="BL273" s="25"/>
      <c r="BM273" s="25">
        <v>2.0563242302023811E-2</v>
      </c>
      <c r="BN273" s="26">
        <v>73.240879375000006</v>
      </c>
      <c r="BO273" s="24">
        <v>4.4119641666666674E-2</v>
      </c>
      <c r="BP273" s="27">
        <v>8.9815959482142851E-3</v>
      </c>
      <c r="BQ273" s="25">
        <v>1.8193666666666667E-3</v>
      </c>
      <c r="BR273" s="25">
        <v>2.1897377380952383E-2</v>
      </c>
      <c r="BS273" s="24">
        <v>0.84355590952380965</v>
      </c>
      <c r="BT273" s="25">
        <v>2.0698479725000003E-3</v>
      </c>
      <c r="BU273" s="13">
        <f t="shared" si="22"/>
        <v>20.698479725000002</v>
      </c>
      <c r="BV273" s="27">
        <v>0.20350915714285717</v>
      </c>
      <c r="BW273" s="24">
        <v>3.4438011904761905</v>
      </c>
      <c r="BX273" s="25">
        <v>6.6276928571428568E-3</v>
      </c>
      <c r="BY273" s="25">
        <v>9.4217202380952383</v>
      </c>
      <c r="BZ273" s="25">
        <v>1.2180659833333332</v>
      </c>
      <c r="CA273" s="25"/>
      <c r="CB273" s="28">
        <v>3.4565107661904768E-3</v>
      </c>
      <c r="CC273" s="24">
        <v>4.6133940476190474E-3</v>
      </c>
      <c r="CD273" s="25">
        <v>9.7466071428571437E-4</v>
      </c>
      <c r="CE273" s="23"/>
      <c r="CF273" s="23"/>
      <c r="CG273" s="25">
        <v>3.2488690476190477E-3</v>
      </c>
      <c r="CH273" s="25">
        <v>3.0133940476190474E-2</v>
      </c>
      <c r="CI273" s="25">
        <v>4.3615417190476196</v>
      </c>
      <c r="CJ273" s="25">
        <v>6.4977380952380961E-4</v>
      </c>
      <c r="CL273" s="24"/>
      <c r="CM273" s="27">
        <v>2.1442535714285716E-3</v>
      </c>
      <c r="CN273" s="29">
        <v>3.1156654166666668E-5</v>
      </c>
      <c r="CO273" s="15">
        <f t="shared" si="23"/>
        <v>0.3115665416666667</v>
      </c>
      <c r="CP273" s="25"/>
      <c r="CQ273" s="25"/>
      <c r="CR273" s="27">
        <v>4.1885071428571429E-3</v>
      </c>
      <c r="CS273" s="24">
        <v>8.2391319047619052E-2</v>
      </c>
      <c r="CT273" s="24">
        <v>0.17154028571428573</v>
      </c>
      <c r="CU273" s="25">
        <v>9.4866976190476175E-3</v>
      </c>
      <c r="CV273" s="25"/>
      <c r="CW273" s="25">
        <v>5.2265208035714288</v>
      </c>
      <c r="CX273" s="24">
        <v>9.9415392857142865E-3</v>
      </c>
      <c r="CY273" s="24">
        <v>0.85699444522043544</v>
      </c>
      <c r="CZ273" s="24">
        <v>2.0811140819525393</v>
      </c>
      <c r="DA273" s="24">
        <v>17.773743349342428</v>
      </c>
      <c r="DB273" s="24">
        <v>15.231999321160121</v>
      </c>
      <c r="DC273" s="24">
        <v>36.989187573326802</v>
      </c>
    </row>
    <row r="274" spans="1:107" ht="12" x14ac:dyDescent="0.15">
      <c r="A274" s="9" t="s">
        <v>85</v>
      </c>
      <c r="B274" s="9" t="s">
        <v>86</v>
      </c>
      <c r="D274" s="18">
        <v>53447</v>
      </c>
      <c r="E274" s="17">
        <v>747925</v>
      </c>
      <c r="F274" s="17">
        <v>6251538</v>
      </c>
      <c r="G274" s="19" t="s">
        <v>399</v>
      </c>
      <c r="H274" s="19"/>
      <c r="I274" s="19"/>
      <c r="J274" s="17">
        <v>1111</v>
      </c>
      <c r="K274" s="19"/>
      <c r="L274" s="21">
        <v>149.6795291</v>
      </c>
      <c r="M274" s="21">
        <v>-33.847358399999997</v>
      </c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3"/>
      <c r="AH274" s="17">
        <v>9.6405658581818175E-4</v>
      </c>
      <c r="AI274" s="24">
        <v>2.5508269090909093E-2</v>
      </c>
      <c r="AJ274" s="25"/>
      <c r="AK274" s="11">
        <f t="shared" si="20"/>
        <v>0</v>
      </c>
      <c r="AL274" s="26">
        <v>27.360141899999999</v>
      </c>
      <c r="AM274" s="23">
        <v>7.2341175872727268</v>
      </c>
      <c r="AN274" s="25">
        <v>3.2114727272727271E-4</v>
      </c>
      <c r="AO274" s="27">
        <v>1.0093199999999997E-3</v>
      </c>
      <c r="AP274" s="25">
        <v>8.8233235832181817E-2</v>
      </c>
      <c r="AQ274" s="13">
        <f t="shared" si="21"/>
        <v>882.33235832181822</v>
      </c>
      <c r="AR274" s="24">
        <v>2.3810776363636363E-2</v>
      </c>
      <c r="AS274" s="25">
        <v>9.593127818181818E-2</v>
      </c>
      <c r="AT274" s="25">
        <v>0.12446750727272728</v>
      </c>
      <c r="AU274" s="24">
        <v>1.3517088709090908</v>
      </c>
      <c r="AV274" s="25">
        <v>0.3486283036363636</v>
      </c>
      <c r="AW274" s="25">
        <v>1.8287043272727272</v>
      </c>
      <c r="AX274" s="25">
        <v>3.3491072727272722E-3</v>
      </c>
      <c r="AY274" s="25">
        <v>1.4681018181818182E-3</v>
      </c>
      <c r="AZ274" s="25"/>
      <c r="BA274" s="24">
        <v>4.9506035747999992E-2</v>
      </c>
      <c r="BB274" s="25">
        <v>2.1562745454545454E-3</v>
      </c>
      <c r="BC274" s="25">
        <v>6.6064581818181811E-3</v>
      </c>
      <c r="BD274" s="24">
        <v>1.064373818181818E-2</v>
      </c>
      <c r="BE274" s="25"/>
      <c r="BF274" s="25"/>
      <c r="BG274" s="25">
        <v>9.6344181818181819E-4</v>
      </c>
      <c r="BI274" s="25">
        <v>5.172686089527273E-2</v>
      </c>
      <c r="BJ274" s="25">
        <v>8.0057427272727272E-2</v>
      </c>
      <c r="BK274" s="24">
        <v>4.1473876363636364E-2</v>
      </c>
      <c r="BL274" s="25"/>
      <c r="BM274" s="25">
        <v>1.6725808745454544E-2</v>
      </c>
      <c r="BN274" s="26">
        <v>31.759400754545453</v>
      </c>
      <c r="BO274" s="24">
        <v>4.2253805454545455E-2</v>
      </c>
      <c r="BP274" s="27">
        <v>8.407970510727272E-3</v>
      </c>
      <c r="BQ274" s="25">
        <v>1.0093199999999997E-3</v>
      </c>
      <c r="BR274" s="25">
        <v>4.7621552727272726E-2</v>
      </c>
      <c r="BS274" s="24">
        <v>0.68308457999999994</v>
      </c>
      <c r="BT274" s="25">
        <v>3.2561167859999998E-3</v>
      </c>
      <c r="BU274" s="13">
        <f t="shared" si="22"/>
        <v>32.561167859999998</v>
      </c>
      <c r="BV274" s="27">
        <v>0.13667110363636362</v>
      </c>
      <c r="BW274" s="24">
        <v>3.2573509090909085</v>
      </c>
      <c r="BX274" s="25">
        <v>1.4268114545454545E-2</v>
      </c>
      <c r="BY274" s="25">
        <v>4.6336963636363633</v>
      </c>
      <c r="BZ274" s="25">
        <v>2.1863706327272725</v>
      </c>
      <c r="CA274" s="25"/>
      <c r="CB274" s="28">
        <v>4.4211519229090911E-3</v>
      </c>
      <c r="CC274" s="24">
        <v>4.4960618181818183E-3</v>
      </c>
      <c r="CD274" s="25">
        <v>1.8351272727272728E-3</v>
      </c>
      <c r="CE274" s="23"/>
      <c r="CF274" s="23">
        <v>0.76694556545454529</v>
      </c>
      <c r="CG274" s="25">
        <v>8.2580727272727264E-3</v>
      </c>
      <c r="CH274" s="25">
        <v>3.4098974545454547E-2</v>
      </c>
      <c r="CI274" s="25">
        <v>7.6556921999999998</v>
      </c>
      <c r="CJ274" s="25">
        <v>9.1756363636363641E-4</v>
      </c>
      <c r="CL274" s="24"/>
      <c r="CM274" s="27">
        <v>1.4681018181818182E-3</v>
      </c>
      <c r="CN274" s="29">
        <v>2.076446509090909E-5</v>
      </c>
      <c r="CO274" s="15">
        <f t="shared" si="23"/>
        <v>0.2076446509090909</v>
      </c>
      <c r="CP274" s="25"/>
      <c r="CQ274" s="25"/>
      <c r="CR274" s="27">
        <v>4.3043054545454547E-3</v>
      </c>
      <c r="CS274" s="24">
        <v>8.8040230909090911E-2</v>
      </c>
      <c r="CT274" s="24">
        <v>0.14942523818181816</v>
      </c>
      <c r="CU274" s="25">
        <v>1.8030125454545454E-2</v>
      </c>
      <c r="CV274" s="25"/>
      <c r="CW274" s="25">
        <v>6.2417410727272724</v>
      </c>
      <c r="CX274" s="24">
        <v>1.2020083636363636E-2</v>
      </c>
      <c r="CY274" s="24">
        <v>0.84742473892280357</v>
      </c>
      <c r="CZ274" s="24">
        <v>2.0772333347172296</v>
      </c>
      <c r="DA274" s="24">
        <v>18.222457254875394</v>
      </c>
      <c r="DB274" s="24">
        <v>15.442161081744727</v>
      </c>
      <c r="DC274" s="24">
        <v>37.852295650286983</v>
      </c>
    </row>
    <row r="275" spans="1:107" ht="12" x14ac:dyDescent="0.15">
      <c r="A275" s="9" t="s">
        <v>85</v>
      </c>
      <c r="B275" s="9" t="s">
        <v>86</v>
      </c>
      <c r="D275" s="18">
        <v>53448</v>
      </c>
      <c r="E275" s="17">
        <v>748006</v>
      </c>
      <c r="F275" s="17">
        <v>6251749</v>
      </c>
      <c r="G275" s="19" t="s">
        <v>399</v>
      </c>
      <c r="H275" s="19"/>
      <c r="I275" s="19"/>
      <c r="J275" s="17">
        <v>1122</v>
      </c>
      <c r="K275" s="19"/>
      <c r="L275" s="21">
        <v>149.6803443</v>
      </c>
      <c r="M275" s="21">
        <v>-33.845438420000001</v>
      </c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3"/>
      <c r="AH275" s="17">
        <v>9.139408689041096E-4</v>
      </c>
      <c r="AI275" s="24"/>
      <c r="AJ275" s="25"/>
      <c r="AK275" s="11">
        <f t="shared" si="20"/>
        <v>0</v>
      </c>
      <c r="AL275" s="26">
        <v>29.155671139726024</v>
      </c>
      <c r="AM275" s="23">
        <v>4.4521180890410958</v>
      </c>
      <c r="AN275" s="25"/>
      <c r="AO275" s="27">
        <v>6.4352465753424659E-4</v>
      </c>
      <c r="AP275" s="25">
        <v>6.9875294468219176E-2</v>
      </c>
      <c r="AQ275" s="13">
        <f t="shared" si="21"/>
        <v>698.75294468219181</v>
      </c>
      <c r="AR275" s="24">
        <v>3.8468473972602744E-2</v>
      </c>
      <c r="AS275" s="25">
        <v>4.6905797260273975E-2</v>
      </c>
      <c r="AT275" s="25">
        <v>3.7538938356164384E-2</v>
      </c>
      <c r="AU275" s="24">
        <v>1.127240691780822</v>
      </c>
      <c r="AV275" s="25">
        <v>6.6068531506849326E-2</v>
      </c>
      <c r="AW275" s="25">
        <v>1.435131489041096</v>
      </c>
      <c r="AX275" s="25"/>
      <c r="AY275" s="25"/>
      <c r="AZ275" s="25">
        <v>4.2901643835616441E-4</v>
      </c>
      <c r="BA275" s="24">
        <v>1.7714732264383561E-2</v>
      </c>
      <c r="BB275" s="25">
        <v>1.6445630136986303E-3</v>
      </c>
      <c r="BC275" s="25">
        <v>1.7160657534246576E-3</v>
      </c>
      <c r="BD275" s="24"/>
      <c r="BE275" s="25"/>
      <c r="BF275" s="25"/>
      <c r="BG275" s="25">
        <v>7.1502739726027396E-4</v>
      </c>
      <c r="BI275" s="25">
        <v>3.7728241859589048E-2</v>
      </c>
      <c r="BJ275" s="25">
        <v>3.1961724657534246E-2</v>
      </c>
      <c r="BK275" s="24">
        <v>3.8468473972602744E-2</v>
      </c>
      <c r="BL275" s="25"/>
      <c r="BM275" s="25">
        <v>1.7910764175616437E-2</v>
      </c>
      <c r="BN275" s="26">
        <v>60.960447283561649</v>
      </c>
      <c r="BO275" s="24">
        <v>4.8907873972602746E-2</v>
      </c>
      <c r="BP275" s="27">
        <v>7.4729443861643848E-3</v>
      </c>
      <c r="BQ275" s="25"/>
      <c r="BR275" s="25">
        <v>1.3728526027397261E-2</v>
      </c>
      <c r="BS275" s="24">
        <v>0.70125851917808224</v>
      </c>
      <c r="BT275" s="25">
        <v>1.8780695108219178E-3</v>
      </c>
      <c r="BU275" s="13">
        <f t="shared" si="22"/>
        <v>18.780695108219177</v>
      </c>
      <c r="BV275" s="27">
        <v>8.3014680821917805E-2</v>
      </c>
      <c r="BW275" s="24">
        <v>2.2165849315068495</v>
      </c>
      <c r="BX275" s="25">
        <v>3.9326506849315067E-3</v>
      </c>
      <c r="BY275" s="25">
        <v>3.7896452054794523</v>
      </c>
      <c r="BZ275" s="25">
        <v>1.2954866383561643</v>
      </c>
      <c r="CA275" s="25"/>
      <c r="CB275" s="28">
        <v>2.7530556871232879E-3</v>
      </c>
      <c r="CC275" s="24"/>
      <c r="CD275" s="25">
        <v>5.0051917808219184E-4</v>
      </c>
      <c r="CE275" s="23"/>
      <c r="CF275" s="23">
        <v>1.956600969863014</v>
      </c>
      <c r="CG275" s="25"/>
      <c r="CH275" s="25">
        <v>8.6684452054794497E-3</v>
      </c>
      <c r="CI275" s="25">
        <v>4.5796074739726027</v>
      </c>
      <c r="CJ275" s="25"/>
      <c r="CL275" s="24"/>
      <c r="CM275" s="27">
        <v>2.4310931506849316E-3</v>
      </c>
      <c r="CN275" s="29">
        <v>1.9856310821917809E-5</v>
      </c>
      <c r="CO275" s="15">
        <f t="shared" si="23"/>
        <v>0.19856310821917811</v>
      </c>
      <c r="CP275" s="25"/>
      <c r="CQ275" s="25"/>
      <c r="CR275" s="27">
        <v>1.2585520547945205E-3</v>
      </c>
      <c r="CS275" s="24">
        <v>3.2819757534246576E-2</v>
      </c>
      <c r="CT275" s="24">
        <v>0.24525439726027401</v>
      </c>
      <c r="CU275" s="25">
        <v>4.5046726027397257E-3</v>
      </c>
      <c r="CV275" s="25"/>
      <c r="CW275" s="25">
        <v>3.4111420342465752</v>
      </c>
      <c r="CX275" s="24">
        <v>9.5813671232876721E-3</v>
      </c>
      <c r="CY275" s="24">
        <v>0.84375354064010211</v>
      </c>
      <c r="CZ275" s="24">
        <v>2.0513430334085991</v>
      </c>
      <c r="DA275" s="24">
        <v>18.406584403779906</v>
      </c>
      <c r="DB275" s="24">
        <v>15.530620761780176</v>
      </c>
      <c r="DC275" s="24">
        <v>37.758218685541287</v>
      </c>
    </row>
    <row r="276" spans="1:107" ht="12" x14ac:dyDescent="0.15">
      <c r="A276" s="9" t="s">
        <v>85</v>
      </c>
      <c r="B276" s="9" t="s">
        <v>86</v>
      </c>
      <c r="D276" s="18">
        <v>53449</v>
      </c>
      <c r="E276" s="17">
        <v>748703</v>
      </c>
      <c r="F276" s="17">
        <v>6251555</v>
      </c>
      <c r="G276" s="19" t="s">
        <v>399</v>
      </c>
      <c r="H276" s="19"/>
      <c r="I276" s="19"/>
      <c r="J276" s="17">
        <v>1115</v>
      </c>
      <c r="K276" s="19"/>
      <c r="L276" s="21">
        <v>149.6879247</v>
      </c>
      <c r="M276" s="21">
        <v>-33.847022240000001</v>
      </c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3"/>
      <c r="AH276" s="17">
        <v>1.1618845588636363E-3</v>
      </c>
      <c r="AI276" s="24">
        <v>4.0108356060606053E-3</v>
      </c>
      <c r="AJ276" s="25"/>
      <c r="AK276" s="11">
        <f t="shared" si="20"/>
        <v>0</v>
      </c>
      <c r="AL276" s="26">
        <v>11.620520015151515</v>
      </c>
      <c r="AM276" s="23">
        <v>4.8457903348484841</v>
      </c>
      <c r="AN276" s="25"/>
      <c r="AO276" s="27">
        <v>6.6198257575757582E-4</v>
      </c>
      <c r="AP276" s="25">
        <v>5.8754983904166662E-2</v>
      </c>
      <c r="AQ276" s="13">
        <f t="shared" si="21"/>
        <v>587.54983904166659</v>
      </c>
      <c r="AR276" s="24">
        <v>6.1642259848484843E-2</v>
      </c>
      <c r="AS276" s="25">
        <v>9.7350378787878777E-3</v>
      </c>
      <c r="AT276" s="25">
        <v>8.9951749999999994E-3</v>
      </c>
      <c r="AU276" s="24">
        <v>0.26942690833333333</v>
      </c>
      <c r="AV276" s="25">
        <v>3.7771946969696966E-3</v>
      </c>
      <c r="AW276" s="25">
        <v>1.9435419022727272</v>
      </c>
      <c r="AX276" s="25"/>
      <c r="AY276" s="25"/>
      <c r="AZ276" s="25"/>
      <c r="BA276" s="24">
        <v>2.5845435243939392E-3</v>
      </c>
      <c r="BB276" s="25">
        <v>4.672818181818182E-4</v>
      </c>
      <c r="BC276" s="25"/>
      <c r="BD276" s="24"/>
      <c r="BE276" s="25"/>
      <c r="BF276" s="25"/>
      <c r="BG276" s="25">
        <v>4.2834166666666664E-4</v>
      </c>
      <c r="BI276" s="25">
        <v>4.5968260867348482E-2</v>
      </c>
      <c r="BJ276" s="25">
        <v>5.9578431818181812E-3</v>
      </c>
      <c r="BK276" s="24">
        <v>1.7873529545454545E-2</v>
      </c>
      <c r="BL276" s="25"/>
      <c r="BM276" s="25">
        <v>1.7524294796590904E-2</v>
      </c>
      <c r="BN276" s="26">
        <v>31.117347656818179</v>
      </c>
      <c r="BO276" s="24">
        <v>1.0513840909090908E-2</v>
      </c>
      <c r="BP276" s="27">
        <v>4.1507319943939382E-3</v>
      </c>
      <c r="BQ276" s="25"/>
      <c r="BR276" s="25">
        <v>3.5824939393939389E-3</v>
      </c>
      <c r="BS276" s="24">
        <v>0.23763566136363637</v>
      </c>
      <c r="BT276" s="25">
        <v>2.0265000010606057E-3</v>
      </c>
      <c r="BU276" s="13">
        <f t="shared" si="22"/>
        <v>20.265000010606055</v>
      </c>
      <c r="BV276" s="27">
        <v>3.0568018939393933E-2</v>
      </c>
      <c r="BW276" s="24">
        <v>0.85668333333333324</v>
      </c>
      <c r="BX276" s="25">
        <v>1.0513840909090908E-3</v>
      </c>
      <c r="BY276" s="25">
        <v>0.81774318181818184</v>
      </c>
      <c r="BZ276" s="25">
        <v>1.1658681363636363</v>
      </c>
      <c r="CA276" s="25"/>
      <c r="CB276" s="28">
        <v>2.6195000984090902E-3</v>
      </c>
      <c r="CC276" s="24">
        <v>1.752306818181818E-3</v>
      </c>
      <c r="CD276" s="25">
        <v>5.4516212121212115E-4</v>
      </c>
      <c r="CE276" s="23"/>
      <c r="CF276" s="23">
        <v>1.6249725227272724</v>
      </c>
      <c r="CG276" s="25"/>
      <c r="CH276" s="25"/>
      <c r="CI276" s="25">
        <v>3.7970541742424242</v>
      </c>
      <c r="CJ276" s="25"/>
      <c r="CL276" s="24"/>
      <c r="CM276" s="27">
        <v>1.7133666666666666E-3</v>
      </c>
      <c r="CN276" s="29">
        <v>7.7919243181818175E-6</v>
      </c>
      <c r="CO276" s="15">
        <f t="shared" si="23"/>
        <v>7.7919243181818171E-2</v>
      </c>
      <c r="CP276" s="25"/>
      <c r="CQ276" s="25"/>
      <c r="CR276" s="27">
        <v>3.672818181818182E-4</v>
      </c>
      <c r="CS276" s="24">
        <v>1.2149327272727271E-2</v>
      </c>
      <c r="CT276" s="24">
        <v>4.8246847727272731E-2</v>
      </c>
      <c r="CU276" s="25">
        <v>2.8426310606060601E-3</v>
      </c>
      <c r="CV276" s="25"/>
      <c r="CW276" s="25">
        <v>12.538376635606062</v>
      </c>
      <c r="CX276" s="24">
        <v>9.073055303030304E-3</v>
      </c>
      <c r="CY276" s="24">
        <v>0.85933955914182825</v>
      </c>
      <c r="CZ276" s="24">
        <v>2.0749781910687681</v>
      </c>
      <c r="DA276" s="24">
        <v>17.948072237504011</v>
      </c>
      <c r="DB276" s="24">
        <v>15.423488484022384</v>
      </c>
      <c r="DC276" s="24">
        <v>37.24185846454764</v>
      </c>
    </row>
    <row r="277" spans="1:107" ht="12" x14ac:dyDescent="0.15">
      <c r="A277" s="9" t="s">
        <v>85</v>
      </c>
      <c r="B277" s="9" t="s">
        <v>86</v>
      </c>
      <c r="D277" s="18">
        <v>53450</v>
      </c>
      <c r="E277" s="17">
        <v>748504</v>
      </c>
      <c r="F277" s="17">
        <v>6251543</v>
      </c>
      <c r="G277" s="19" t="s">
        <v>399</v>
      </c>
      <c r="H277" s="19"/>
      <c r="I277" s="19"/>
      <c r="J277" s="17">
        <v>1123</v>
      </c>
      <c r="K277" s="19"/>
      <c r="L277" s="21">
        <v>149.6857794</v>
      </c>
      <c r="M277" s="21">
        <v>-33.847177209999998</v>
      </c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3"/>
      <c r="AH277" s="17">
        <v>1.3206647065853658E-3</v>
      </c>
      <c r="AI277" s="24"/>
      <c r="AJ277" s="25"/>
      <c r="AK277" s="11">
        <f t="shared" si="20"/>
        <v>0</v>
      </c>
      <c r="AL277" s="26">
        <v>16.645797648780484</v>
      </c>
      <c r="AM277" s="23">
        <v>7.5428543731707318</v>
      </c>
      <c r="AN277" s="25"/>
      <c r="AO277" s="27">
        <v>4.0836682926829269E-3</v>
      </c>
      <c r="AP277" s="25">
        <v>5.438025814975609E-2</v>
      </c>
      <c r="AQ277" s="13">
        <f t="shared" si="21"/>
        <v>543.80258149756094</v>
      </c>
      <c r="AR277" s="24">
        <v>6.1255024390243898E-2</v>
      </c>
      <c r="AS277" s="25">
        <v>2.2332560975609754E-2</v>
      </c>
      <c r="AT277" s="25">
        <v>1.9780268292682927E-2</v>
      </c>
      <c r="AU277" s="24">
        <v>0.86037786341463418</v>
      </c>
      <c r="AV277" s="25">
        <v>5.6150439024390238E-3</v>
      </c>
      <c r="AW277" s="25">
        <v>1.4953244756097561</v>
      </c>
      <c r="AX277" s="25">
        <v>1.3399536585365854E-3</v>
      </c>
      <c r="AY277" s="25">
        <v>7.6568780487804879E-4</v>
      </c>
      <c r="AZ277" s="25"/>
      <c r="BA277" s="24">
        <v>5.7761190936585364E-3</v>
      </c>
      <c r="BB277" s="25">
        <v>1.8504121951219512E-3</v>
      </c>
      <c r="BC277" s="25"/>
      <c r="BD277" s="24"/>
      <c r="BE277" s="25"/>
      <c r="BF277" s="25"/>
      <c r="BG277" s="25">
        <v>7.0188048780487797E-4</v>
      </c>
      <c r="BI277" s="25">
        <v>5.4719585461951228E-2</v>
      </c>
      <c r="BJ277" s="25">
        <v>1.3846187804878047E-2</v>
      </c>
      <c r="BK277" s="24">
        <v>3.6242556097560968E-2</v>
      </c>
      <c r="BL277" s="25"/>
      <c r="BM277" s="25">
        <v>2.1449486849512193E-2</v>
      </c>
      <c r="BN277" s="26">
        <v>54.647712900000002</v>
      </c>
      <c r="BO277" s="24">
        <v>2.437439512195122E-2</v>
      </c>
      <c r="BP277" s="27">
        <v>7.0308708417073165E-3</v>
      </c>
      <c r="BQ277" s="25">
        <v>1.2761463414634148E-3</v>
      </c>
      <c r="BR277" s="25">
        <v>9.5710975609756086E-3</v>
      </c>
      <c r="BS277" s="24">
        <v>0.6250459170731707</v>
      </c>
      <c r="BT277" s="25">
        <v>3.0233629626829268E-3</v>
      </c>
      <c r="BU277" s="13">
        <f t="shared" si="22"/>
        <v>30.233629626829266</v>
      </c>
      <c r="BV277" s="27">
        <v>6.9996626829268299E-2</v>
      </c>
      <c r="BW277" s="24"/>
      <c r="BX277" s="25">
        <v>2.5522926829268295E-3</v>
      </c>
      <c r="BY277" s="25">
        <v>2.6799073170731709</v>
      </c>
      <c r="BZ277" s="25">
        <v>1.2231862682926831</v>
      </c>
      <c r="CA277" s="25"/>
      <c r="CB277" s="28">
        <v>3.1972698053658538E-3</v>
      </c>
      <c r="CC277" s="24">
        <v>4.2112829268292681E-3</v>
      </c>
      <c r="CD277" s="25">
        <v>1.5313756097560976E-3</v>
      </c>
      <c r="CE277" s="23"/>
      <c r="CF277" s="23">
        <v>3.4001005048780484</v>
      </c>
      <c r="CG277" s="25"/>
      <c r="CH277" s="25"/>
      <c r="CI277" s="25">
        <v>4.7426064560975609</v>
      </c>
      <c r="CJ277" s="25"/>
      <c r="CL277" s="24"/>
      <c r="CM277" s="27">
        <v>3.6370170731707318E-3</v>
      </c>
      <c r="CN277" s="29">
        <v>3.6880629268292678E-5</v>
      </c>
      <c r="CO277" s="15">
        <f t="shared" si="23"/>
        <v>0.36880629268292681</v>
      </c>
      <c r="CP277" s="25"/>
      <c r="CQ277" s="25"/>
      <c r="CR277" s="27">
        <v>7.9330243902439015E-4</v>
      </c>
      <c r="CS277" s="24">
        <v>2.3927743902439024E-2</v>
      </c>
      <c r="CT277" s="24">
        <v>9.8582304878048768E-2</v>
      </c>
      <c r="CU277" s="25">
        <v>6.3169243902439021E-3</v>
      </c>
      <c r="CV277" s="25"/>
      <c r="CW277" s="25">
        <v>11.789345004878049</v>
      </c>
      <c r="CX277" s="24">
        <v>1.1740546341463414E-2</v>
      </c>
      <c r="CY277" s="24">
        <v>0.86037168991684099</v>
      </c>
      <c r="CZ277" s="24">
        <v>2.1048425093068381</v>
      </c>
      <c r="DA277" s="24">
        <v>18.252113585378194</v>
      </c>
      <c r="DB277" s="24">
        <v>15.703601810005967</v>
      </c>
      <c r="DC277" s="24">
        <v>38.417824559200874</v>
      </c>
    </row>
    <row r="278" spans="1:107" ht="12" x14ac:dyDescent="0.15">
      <c r="A278" s="9" t="s">
        <v>85</v>
      </c>
      <c r="B278" s="9" t="s">
        <v>86</v>
      </c>
      <c r="D278" s="18">
        <v>53451</v>
      </c>
      <c r="E278" s="17">
        <v>748296</v>
      </c>
      <c r="F278" s="17">
        <v>6251565</v>
      </c>
      <c r="G278" s="19" t="s">
        <v>399</v>
      </c>
      <c r="H278" s="19"/>
      <c r="I278" s="19"/>
      <c r="J278" s="17">
        <v>1137</v>
      </c>
      <c r="K278" s="19"/>
      <c r="L278" s="21">
        <v>149.68352730000001</v>
      </c>
      <c r="M278" s="21">
        <v>-33.847027949999998</v>
      </c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3"/>
      <c r="AH278" s="17">
        <v>1.5096105701149427E-3</v>
      </c>
      <c r="AI278" s="24">
        <v>6.6740574712643684E-3</v>
      </c>
      <c r="AJ278" s="25"/>
      <c r="AK278" s="11">
        <f t="shared" si="20"/>
        <v>0</v>
      </c>
      <c r="AL278" s="26">
        <v>24.950810781609203</v>
      </c>
      <c r="AM278" s="23">
        <v>7.8785717701149434</v>
      </c>
      <c r="AN278" s="25"/>
      <c r="AO278" s="27">
        <v>3.3676436781609202E-3</v>
      </c>
      <c r="AP278" s="25">
        <v>5.5518979801149428E-2</v>
      </c>
      <c r="AQ278" s="13">
        <f t="shared" si="21"/>
        <v>555.1897980114943</v>
      </c>
      <c r="AR278" s="24">
        <v>4.1024022988505757E-2</v>
      </c>
      <c r="AS278" s="25">
        <v>4.0289264367816095E-2</v>
      </c>
      <c r="AT278" s="25">
        <v>4.5493804597701158E-2</v>
      </c>
      <c r="AU278" s="24">
        <v>0.64701619540229904</v>
      </c>
      <c r="AV278" s="25">
        <v>3.9187126436781615E-3</v>
      </c>
      <c r="AW278" s="25">
        <v>1.1688785057471267</v>
      </c>
      <c r="AX278" s="25"/>
      <c r="AY278" s="25"/>
      <c r="AZ278" s="25"/>
      <c r="BA278" s="24">
        <v>6.5282691149425301E-3</v>
      </c>
      <c r="BB278" s="25">
        <v>1.8368965517241379E-3</v>
      </c>
      <c r="BC278" s="25"/>
      <c r="BD278" s="24"/>
      <c r="BE278" s="25"/>
      <c r="BF278" s="25"/>
      <c r="BG278" s="25">
        <v>7.3475862068965523E-4</v>
      </c>
      <c r="BI278" s="25">
        <v>7.4783224205747123E-2</v>
      </c>
      <c r="BJ278" s="25">
        <v>2.314489655172414E-2</v>
      </c>
      <c r="BK278" s="24">
        <v>4.2187390804597706E-2</v>
      </c>
      <c r="BL278" s="25"/>
      <c r="BM278" s="25">
        <v>2.0007269059770117E-2</v>
      </c>
      <c r="BN278" s="26">
        <v>45.1827567816092</v>
      </c>
      <c r="BO278" s="24">
        <v>3.1043551724137933E-2</v>
      </c>
      <c r="BP278" s="27">
        <v>7.1019747689655176E-3</v>
      </c>
      <c r="BQ278" s="25">
        <v>8.5721839080459786E-4</v>
      </c>
      <c r="BR278" s="25">
        <v>1.1939827586206899E-2</v>
      </c>
      <c r="BS278" s="24">
        <v>0.53233526436781609</v>
      </c>
      <c r="BT278" s="25">
        <v>3.0660987402298854E-3</v>
      </c>
      <c r="BU278" s="13">
        <f t="shared" si="22"/>
        <v>30.660987402298854</v>
      </c>
      <c r="BV278" s="27">
        <v>7.2190034482758625E-2</v>
      </c>
      <c r="BW278" s="24">
        <v>1.3470574712643679</v>
      </c>
      <c r="BX278" s="25">
        <v>3.3064137931034486E-3</v>
      </c>
      <c r="BY278" s="25"/>
      <c r="BZ278" s="25">
        <v>0.52969973563218398</v>
      </c>
      <c r="CA278" s="25"/>
      <c r="CB278" s="28">
        <v>3.3578652655172421E-3</v>
      </c>
      <c r="CC278" s="24">
        <v>3.4901034482758627E-3</v>
      </c>
      <c r="CD278" s="25">
        <v>1.2858275862068968E-3</v>
      </c>
      <c r="CE278" s="23"/>
      <c r="CF278" s="23">
        <v>9.791393379310346</v>
      </c>
      <c r="CG278" s="25">
        <v>2.5716551724137937E-3</v>
      </c>
      <c r="CH278" s="25">
        <v>5.3206896551724267E-4</v>
      </c>
      <c r="CI278" s="25">
        <v>1.8578984022988509</v>
      </c>
      <c r="CJ278" s="25"/>
      <c r="CL278" s="24"/>
      <c r="CM278" s="27">
        <v>3.0614942528735638E-3</v>
      </c>
      <c r="CN278" s="29">
        <v>2.7688154022988509E-5</v>
      </c>
      <c r="CO278" s="15">
        <f t="shared" si="23"/>
        <v>0.27688154022988509</v>
      </c>
      <c r="CP278" s="25"/>
      <c r="CQ278" s="25"/>
      <c r="CR278" s="27">
        <v>6.959885057471265E-4</v>
      </c>
      <c r="CS278" s="24">
        <v>2.179783908045977E-2</v>
      </c>
      <c r="CT278" s="24">
        <v>0.16054475862068968</v>
      </c>
      <c r="CU278" s="25">
        <v>5.7556091954022994E-3</v>
      </c>
      <c r="CV278" s="25"/>
      <c r="CW278" s="25">
        <v>7.7500386436781614</v>
      </c>
      <c r="CX278" s="24">
        <v>1.4205333333333335E-2</v>
      </c>
      <c r="CY278" s="24">
        <v>0.86041023521844451</v>
      </c>
      <c r="CZ278" s="24">
        <v>2.1046160315108331</v>
      </c>
      <c r="DA278" s="24">
        <v>18.133799034673899</v>
      </c>
      <c r="DB278" s="24">
        <v>15.602506292827767</v>
      </c>
      <c r="DC278" s="24">
        <v>38.16468416057036</v>
      </c>
    </row>
    <row r="279" spans="1:107" ht="12" x14ac:dyDescent="0.15">
      <c r="A279" s="9" t="s">
        <v>85</v>
      </c>
      <c r="B279" s="9" t="s">
        <v>86</v>
      </c>
      <c r="D279" s="18">
        <v>53452</v>
      </c>
      <c r="E279" s="17">
        <v>748779</v>
      </c>
      <c r="F279" s="17">
        <v>6251352</v>
      </c>
      <c r="G279" s="19" t="s">
        <v>399</v>
      </c>
      <c r="H279" s="19"/>
      <c r="I279" s="19"/>
      <c r="J279" s="17">
        <v>1114</v>
      </c>
      <c r="K279" s="19"/>
      <c r="L279" s="21">
        <v>149.6888026</v>
      </c>
      <c r="M279" s="21">
        <v>-33.848833200000001</v>
      </c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3"/>
      <c r="AH279" s="17">
        <v>5.4996989964285726E-4</v>
      </c>
      <c r="AI279" s="24"/>
      <c r="AJ279" s="25"/>
      <c r="AK279" s="11">
        <f t="shared" si="20"/>
        <v>0</v>
      </c>
      <c r="AL279" s="26">
        <v>31.438285882142857</v>
      </c>
      <c r="AM279" s="23">
        <v>4.6278490964285721</v>
      </c>
      <c r="AN279" s="25"/>
      <c r="AO279" s="27">
        <v>6.8093928571428576E-4</v>
      </c>
      <c r="AP279" s="25">
        <v>5.4132840868571439E-2</v>
      </c>
      <c r="AQ279" s="13">
        <f t="shared" si="21"/>
        <v>541.32840868571441</v>
      </c>
      <c r="AR279" s="24">
        <v>1.0585510714285717E-2</v>
      </c>
      <c r="AS279" s="25">
        <v>7.3046214285714282E-3</v>
      </c>
      <c r="AT279" s="25">
        <v>9.4712464285714292E-3</v>
      </c>
      <c r="AU279" s="24">
        <v>0.40113514285714291</v>
      </c>
      <c r="AV279" s="25">
        <v>2.8475642857142859E-3</v>
      </c>
      <c r="AW279" s="25">
        <v>0.8753784035714286</v>
      </c>
      <c r="AX279" s="25"/>
      <c r="AY279" s="25"/>
      <c r="AZ279" s="25"/>
      <c r="BA279" s="24">
        <v>4.1408536999999997E-3</v>
      </c>
      <c r="BB279" s="25">
        <v>1.176167857142857E-3</v>
      </c>
      <c r="BC279" s="25"/>
      <c r="BD279" s="24"/>
      <c r="BE279" s="25"/>
      <c r="BF279" s="25"/>
      <c r="BG279" s="25">
        <v>5.571321428571429E-4</v>
      </c>
      <c r="BI279" s="25">
        <v>7.410937717321428E-2</v>
      </c>
      <c r="BJ279" s="25">
        <v>4.5189607142857137E-3</v>
      </c>
      <c r="BK279" s="24">
        <v>1.7333000000000001E-2</v>
      </c>
      <c r="BL279" s="25"/>
      <c r="BM279" s="25">
        <v>3.0855921843571429E-2</v>
      </c>
      <c r="BN279" s="26">
        <v>20.601879992857143</v>
      </c>
      <c r="BO279" s="24">
        <v>2.909467857142857E-2</v>
      </c>
      <c r="BP279" s="27">
        <v>1.1654331588214287E-2</v>
      </c>
      <c r="BQ279" s="25"/>
      <c r="BR279" s="25">
        <v>2.5380464285714292E-3</v>
      </c>
      <c r="BS279" s="24">
        <v>0.23408063571428575</v>
      </c>
      <c r="BT279" s="25">
        <v>6.2584758328571429E-3</v>
      </c>
      <c r="BU279" s="13">
        <f t="shared" si="22"/>
        <v>62.584758328571432</v>
      </c>
      <c r="BV279" s="27">
        <v>3.1323207142857148E-2</v>
      </c>
      <c r="BW279" s="24"/>
      <c r="BX279" s="25">
        <v>6.8093928571428576E-4</v>
      </c>
      <c r="BY279" s="25">
        <v>3.404696428571429</v>
      </c>
      <c r="BZ279" s="25">
        <v>1.2691470214285714</v>
      </c>
      <c r="CA279" s="25"/>
      <c r="CB279" s="28">
        <v>6.9338995103571431E-3</v>
      </c>
      <c r="CC279" s="24"/>
      <c r="CD279" s="25">
        <v>3.7142142857142865E-4</v>
      </c>
      <c r="CE279" s="23"/>
      <c r="CF279" s="23">
        <v>10.621910014285715</v>
      </c>
      <c r="CG279" s="25"/>
      <c r="CH279" s="25">
        <v>7.2138392857142852E-3</v>
      </c>
      <c r="CI279" s="25">
        <v>4.5331366321428579</v>
      </c>
      <c r="CJ279" s="25"/>
      <c r="CL279" s="24"/>
      <c r="CM279" s="27">
        <v>1.3618785714285715E-3</v>
      </c>
      <c r="CN279" s="29">
        <v>1.3358790714285714E-5</v>
      </c>
      <c r="CO279" s="15">
        <f t="shared" si="23"/>
        <v>0.13358790714285715</v>
      </c>
      <c r="CP279" s="25"/>
      <c r="CQ279" s="25"/>
      <c r="CR279" s="27">
        <v>3.9522857142857147E-4</v>
      </c>
      <c r="CS279" s="24"/>
      <c r="CT279" s="24">
        <v>0.13358790714285715</v>
      </c>
      <c r="CU279" s="25">
        <v>2.352335714285714E-3</v>
      </c>
      <c r="CV279" s="25"/>
      <c r="CW279" s="25">
        <v>4.7870393500000006</v>
      </c>
      <c r="CX279" s="24">
        <v>1.597112142857143E-2</v>
      </c>
      <c r="CY279" s="24">
        <v>0.85394805186605249</v>
      </c>
      <c r="CZ279" s="24">
        <v>2.0708734402503621</v>
      </c>
      <c r="DA279" s="24">
        <v>18.122448854730564</v>
      </c>
      <c r="DB279" s="24">
        <v>15.475629894539338</v>
      </c>
      <c r="DC279" s="24">
        <v>37.529298005557109</v>
      </c>
    </row>
    <row r="280" spans="1:107" ht="12" x14ac:dyDescent="0.15">
      <c r="A280" s="9" t="s">
        <v>85</v>
      </c>
      <c r="B280" s="9" t="s">
        <v>86</v>
      </c>
      <c r="D280" s="18">
        <v>53453</v>
      </c>
      <c r="E280" s="17">
        <v>748604</v>
      </c>
      <c r="F280" s="17">
        <v>6251351</v>
      </c>
      <c r="G280" s="19" t="s">
        <v>399</v>
      </c>
      <c r="H280" s="19"/>
      <c r="I280" s="19"/>
      <c r="J280" s="17">
        <v>1119</v>
      </c>
      <c r="K280" s="19"/>
      <c r="L280" s="21">
        <v>149.68691329999999</v>
      </c>
      <c r="M280" s="21">
        <v>-33.848883440000002</v>
      </c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3"/>
      <c r="AH280" s="17">
        <v>6.6001805469879514E-4</v>
      </c>
      <c r="AI280" s="24"/>
      <c r="AJ280" s="25"/>
      <c r="AK280" s="11">
        <f t="shared" si="20"/>
        <v>0</v>
      </c>
      <c r="AL280" s="26">
        <v>33.865873344578311</v>
      </c>
      <c r="AM280" s="23">
        <v>4.0082761373493971</v>
      </c>
      <c r="AN280" s="25"/>
      <c r="AO280" s="27">
        <v>7.9788674698795168E-4</v>
      </c>
      <c r="AP280" s="25">
        <v>6.2313316203132525E-2</v>
      </c>
      <c r="AQ280" s="13">
        <f t="shared" si="21"/>
        <v>623.13316203132524</v>
      </c>
      <c r="AR280" s="24">
        <v>3.3020236144578316E-2</v>
      </c>
      <c r="AS280" s="25">
        <v>1.1600045783132529E-2</v>
      </c>
      <c r="AT280" s="25">
        <v>1.8474146987951804E-2</v>
      </c>
      <c r="AU280" s="24">
        <v>0.48327386506024089</v>
      </c>
      <c r="AV280" s="25">
        <v>1.3932330120481926E-2</v>
      </c>
      <c r="AW280" s="25">
        <v>1.0184103686746988</v>
      </c>
      <c r="AX280" s="25">
        <v>7.3651084337349388E-4</v>
      </c>
      <c r="AY280" s="25"/>
      <c r="AZ280" s="25"/>
      <c r="BA280" s="24">
        <v>3.264615001204819E-3</v>
      </c>
      <c r="BB280" s="25">
        <v>1.7185253012048192E-3</v>
      </c>
      <c r="BC280" s="25"/>
      <c r="BD280" s="24"/>
      <c r="BE280" s="25"/>
      <c r="BF280" s="25"/>
      <c r="BG280" s="25">
        <v>6.1375903614457829E-4</v>
      </c>
      <c r="BI280" s="25">
        <v>5.0310969784578309E-2</v>
      </c>
      <c r="BJ280" s="25">
        <v>7.5492361445783128E-3</v>
      </c>
      <c r="BK280" s="24">
        <v>4.4313402409638547E-2</v>
      </c>
      <c r="BL280" s="25"/>
      <c r="BM280" s="25">
        <v>2.4104447093253011E-2</v>
      </c>
      <c r="BN280" s="26">
        <v>32.592077840963853</v>
      </c>
      <c r="BO280" s="24">
        <v>1.8167267469879515E-2</v>
      </c>
      <c r="BP280" s="27">
        <v>1.0495046289638554E-2</v>
      </c>
      <c r="BQ280" s="25"/>
      <c r="BR280" s="25">
        <v>3.9894337349397589E-3</v>
      </c>
      <c r="BS280" s="24">
        <v>0.34089458554216867</v>
      </c>
      <c r="BT280" s="25">
        <v>3.9082027265060233E-3</v>
      </c>
      <c r="BU280" s="13">
        <f t="shared" si="22"/>
        <v>39.082027265060233</v>
      </c>
      <c r="BV280" s="27">
        <v>5.9718754216867467E-2</v>
      </c>
      <c r="BW280" s="24">
        <v>1.779901204819277</v>
      </c>
      <c r="BX280" s="25">
        <v>1.1047662650602408E-3</v>
      </c>
      <c r="BY280" s="25">
        <v>2.5777879518072289</v>
      </c>
      <c r="BZ280" s="25">
        <v>2.4931505807228915</v>
      </c>
      <c r="CA280" s="25"/>
      <c r="CB280" s="28">
        <v>3.8033972334939755E-3</v>
      </c>
      <c r="CC280" s="24"/>
      <c r="CD280" s="25">
        <v>5.5238313253012038E-4</v>
      </c>
      <c r="CE280" s="23"/>
      <c r="CF280" s="23">
        <v>5.6089597036144578</v>
      </c>
      <c r="CG280" s="25"/>
      <c r="CH280" s="25">
        <v>8.0486746987951802E-5</v>
      </c>
      <c r="CI280" s="25">
        <v>4.6297071614457828</v>
      </c>
      <c r="CJ280" s="25"/>
      <c r="CL280" s="24"/>
      <c r="CM280" s="27">
        <v>1.5343975903614458E-3</v>
      </c>
      <c r="CN280" s="29">
        <v>1.9069493253012047E-5</v>
      </c>
      <c r="CO280" s="15">
        <f t="shared" si="23"/>
        <v>0.19069493253012046</v>
      </c>
      <c r="CP280" s="25"/>
      <c r="CQ280" s="25"/>
      <c r="CR280" s="27">
        <v>5.7513493975903604E-4</v>
      </c>
      <c r="CS280" s="24">
        <v>1.1477293975903613E-2</v>
      </c>
      <c r="CT280" s="24">
        <v>7.5369609638554214E-2</v>
      </c>
      <c r="CU280" s="25">
        <v>3.1915469879518067E-3</v>
      </c>
      <c r="CV280" s="25"/>
      <c r="CW280" s="25">
        <v>5.7521924096385542</v>
      </c>
      <c r="CX280" s="24">
        <v>1.0127024096385542E-2</v>
      </c>
      <c r="CY280" s="24">
        <v>0.85534480626589515</v>
      </c>
      <c r="CZ280" s="24">
        <v>2.0613622207365183</v>
      </c>
      <c r="DA280" s="24">
        <v>17.855659594228182</v>
      </c>
      <c r="DB280" s="24">
        <v>15.27274569637488</v>
      </c>
      <c r="DC280" s="24">
        <v>36.806982113873524</v>
      </c>
    </row>
    <row r="281" spans="1:107" ht="12" x14ac:dyDescent="0.15">
      <c r="A281" s="9" t="s">
        <v>85</v>
      </c>
      <c r="B281" s="9" t="s">
        <v>86</v>
      </c>
      <c r="D281" s="18">
        <v>53454</v>
      </c>
      <c r="E281" s="17">
        <v>748400</v>
      </c>
      <c r="F281" s="17">
        <v>6251349</v>
      </c>
      <c r="G281" s="19" t="s">
        <v>399</v>
      </c>
      <c r="H281" s="19"/>
      <c r="I281" s="19"/>
      <c r="J281" s="17">
        <v>1129</v>
      </c>
      <c r="K281" s="19"/>
      <c r="L281" s="21">
        <v>149.68471120000001</v>
      </c>
      <c r="M281" s="21">
        <v>-33.848949480000002</v>
      </c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3"/>
      <c r="AH281" s="17">
        <v>2.9889989070707064E-4</v>
      </c>
      <c r="AI281" s="24"/>
      <c r="AJ281" s="25"/>
      <c r="AK281" s="11">
        <f t="shared" si="20"/>
        <v>0</v>
      </c>
      <c r="AL281" s="26">
        <v>27.688969680808082</v>
      </c>
      <c r="AM281" s="23">
        <v>5.9311552545454544</v>
      </c>
      <c r="AN281" s="25"/>
      <c r="AO281" s="27">
        <v>2.6405050505050505E-4</v>
      </c>
      <c r="AP281" s="25">
        <v>6.3176401696767678E-2</v>
      </c>
      <c r="AQ281" s="13">
        <f t="shared" si="21"/>
        <v>631.76401696767675</v>
      </c>
      <c r="AR281" s="24">
        <v>1.6423941414141413E-2</v>
      </c>
      <c r="AS281" s="25">
        <v>1.8694775757575756E-2</v>
      </c>
      <c r="AT281" s="25">
        <v>1.9222876767676766E-2</v>
      </c>
      <c r="AU281" s="24">
        <v>0.2351105696969697</v>
      </c>
      <c r="AV281" s="25">
        <v>1.6371131313131313E-3</v>
      </c>
      <c r="AW281" s="25">
        <v>0.6998394585858585</v>
      </c>
      <c r="AX281" s="25"/>
      <c r="AY281" s="25"/>
      <c r="AZ281" s="25"/>
      <c r="BA281" s="24">
        <v>1.074014867272727E-3</v>
      </c>
      <c r="BB281" s="25">
        <v>5.8091111111111102E-4</v>
      </c>
      <c r="BC281" s="25"/>
      <c r="BD281" s="24"/>
      <c r="BE281" s="25"/>
      <c r="BF281" s="25"/>
      <c r="BG281" s="25">
        <v>5.2810101010101009E-4</v>
      </c>
      <c r="BI281" s="25">
        <v>4.5845489045858584E-2</v>
      </c>
      <c r="BJ281" s="25">
        <v>2.0648749494949496E-2</v>
      </c>
      <c r="BK281" s="24">
        <v>2.7883733333333331E-2</v>
      </c>
      <c r="BL281" s="25"/>
      <c r="BM281" s="25">
        <v>2.3514014335353536E-2</v>
      </c>
      <c r="BN281" s="26">
        <v>27.581342694949495</v>
      </c>
      <c r="BO281" s="24">
        <v>1.1195741414141413E-2</v>
      </c>
      <c r="BP281" s="27">
        <v>5.512049011919192E-3</v>
      </c>
      <c r="BQ281" s="25"/>
      <c r="BR281" s="25">
        <v>8.4496161616161615E-3</v>
      </c>
      <c r="BS281" s="24">
        <v>9.3681256565656568E-2</v>
      </c>
      <c r="BT281" s="25">
        <v>2.8507843107070706E-3</v>
      </c>
      <c r="BU281" s="13">
        <f t="shared" si="22"/>
        <v>28.507843107070705</v>
      </c>
      <c r="BV281" s="27">
        <v>1.6793612121212123E-2</v>
      </c>
      <c r="BW281" s="24"/>
      <c r="BX281" s="25">
        <v>2.4292646464646461E-3</v>
      </c>
      <c r="BY281" s="25">
        <v>2.5348848484848485</v>
      </c>
      <c r="BZ281" s="25">
        <v>0.38625307878787879</v>
      </c>
      <c r="CA281" s="25"/>
      <c r="CB281" s="28">
        <v>3.8264350838383841E-3</v>
      </c>
      <c r="CC281" s="24"/>
      <c r="CD281" s="25"/>
      <c r="CE281" s="23"/>
      <c r="CF281" s="23">
        <v>7.455782870707071</v>
      </c>
      <c r="CG281" s="25"/>
      <c r="CH281" s="25"/>
      <c r="CI281" s="25">
        <v>5.5338120545454546</v>
      </c>
      <c r="CJ281" s="25"/>
      <c r="CL281" s="24"/>
      <c r="CM281" s="27">
        <v>3.1686060606060608E-4</v>
      </c>
      <c r="CN281" s="29"/>
      <c r="CO281" s="15">
        <f t="shared" si="23"/>
        <v>0</v>
      </c>
      <c r="CP281" s="25"/>
      <c r="CQ281" s="25"/>
      <c r="CR281" s="27">
        <v>2.6967070707070706E-4</v>
      </c>
      <c r="CS281" s="24">
        <v>3.9079474747474741E-3</v>
      </c>
      <c r="CT281" s="24">
        <v>4.409643434343434E-2</v>
      </c>
      <c r="CU281" s="25">
        <v>3.5382767676767676E-3</v>
      </c>
      <c r="CV281" s="25"/>
      <c r="CW281" s="25">
        <v>4.2508129818181821</v>
      </c>
      <c r="CX281" s="24">
        <v>6.0731616161616162E-3</v>
      </c>
      <c r="CY281" s="24">
        <v>0.84761257745866792</v>
      </c>
      <c r="CZ281" s="24">
        <v>2.0569274880794319</v>
      </c>
      <c r="DA281" s="24">
        <v>18.108024956323128</v>
      </c>
      <c r="DB281" s="24">
        <v>15.348589705914929</v>
      </c>
      <c r="DC281" s="24">
        <v>37.246894287489397</v>
      </c>
    </row>
    <row r="282" spans="1:107" ht="12" x14ac:dyDescent="0.15">
      <c r="A282" s="9" t="s">
        <v>85</v>
      </c>
      <c r="B282" s="9" t="s">
        <v>86</v>
      </c>
      <c r="D282" s="18">
        <v>53455</v>
      </c>
      <c r="E282" s="17">
        <v>748703</v>
      </c>
      <c r="F282" s="17">
        <v>6251152</v>
      </c>
      <c r="G282" s="19" t="s">
        <v>399</v>
      </c>
      <c r="H282" s="19"/>
      <c r="I282" s="19"/>
      <c r="J282" s="17">
        <v>1129</v>
      </c>
      <c r="K282" s="19"/>
      <c r="L282" s="21">
        <v>149.6880385</v>
      </c>
      <c r="M282" s="21">
        <v>-33.850652940000003</v>
      </c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3"/>
      <c r="AH282" s="17">
        <v>8.0270509090909061E-4</v>
      </c>
      <c r="AI282" s="24"/>
      <c r="AJ282" s="25"/>
      <c r="AK282" s="11">
        <f t="shared" si="20"/>
        <v>0</v>
      </c>
      <c r="AL282" s="26">
        <v>23.05096036363636</v>
      </c>
      <c r="AM282" s="23">
        <v>5.4531407454545455</v>
      </c>
      <c r="AN282" s="25"/>
      <c r="AO282" s="27">
        <v>2.8165090909090906E-3</v>
      </c>
      <c r="AP282" s="25">
        <v>6.8430717327272711E-2</v>
      </c>
      <c r="AQ282" s="13">
        <f t="shared" si="21"/>
        <v>684.30717327272714</v>
      </c>
      <c r="AR282" s="24">
        <v>2.6702672727272725E-2</v>
      </c>
      <c r="AS282" s="25">
        <v>2.6052709090909086E-2</v>
      </c>
      <c r="AT282" s="25">
        <v>4.2139309090909086E-2</v>
      </c>
      <c r="AU282" s="24">
        <v>0.46250329090909081</v>
      </c>
      <c r="AV282" s="25">
        <v>2.9248363636363633E-3</v>
      </c>
      <c r="AW282" s="25">
        <v>0.81061298181818164</v>
      </c>
      <c r="AX282" s="25"/>
      <c r="AY282" s="25"/>
      <c r="AZ282" s="25"/>
      <c r="BA282" s="24">
        <v>3.5463532581818179E-3</v>
      </c>
      <c r="BB282" s="25">
        <v>1.5707454545454544E-3</v>
      </c>
      <c r="BC282" s="25">
        <v>1.4624181818181817E-3</v>
      </c>
      <c r="BD282" s="24"/>
      <c r="BE282" s="25"/>
      <c r="BF282" s="25"/>
      <c r="BG282" s="25">
        <v>6.499636363636363E-4</v>
      </c>
      <c r="BI282" s="25">
        <v>3.747739616181818E-2</v>
      </c>
      <c r="BJ282" s="25">
        <v>1.4949163636363637E-2</v>
      </c>
      <c r="BK282" s="24">
        <v>2.643185454545454E-2</v>
      </c>
      <c r="BL282" s="25"/>
      <c r="BM282" s="25">
        <v>3.0615870878181819E-2</v>
      </c>
      <c r="BN282" s="26">
        <v>80.508070799999985</v>
      </c>
      <c r="BO282" s="24">
        <v>1.738652727272727E-2</v>
      </c>
      <c r="BP282" s="27">
        <v>5.4871771745454538E-3</v>
      </c>
      <c r="BQ282" s="25"/>
      <c r="BR282" s="25">
        <v>8.9369999999999988E-3</v>
      </c>
      <c r="BS282" s="24">
        <v>0.24666785454545445</v>
      </c>
      <c r="BT282" s="25">
        <v>2.010164203636363E-3</v>
      </c>
      <c r="BU282" s="13">
        <f t="shared" si="22"/>
        <v>20.101642036363629</v>
      </c>
      <c r="BV282" s="27">
        <v>3.1252418181818176E-2</v>
      </c>
      <c r="BW282" s="24">
        <v>1.8415636363636363</v>
      </c>
      <c r="BX282" s="25">
        <v>2.4915272727272725E-3</v>
      </c>
      <c r="BY282" s="25">
        <v>2.3290363636363631</v>
      </c>
      <c r="BZ282" s="25">
        <v>0.74063356363636357</v>
      </c>
      <c r="CA282" s="25"/>
      <c r="CB282" s="28">
        <v>3.3395944090909091E-3</v>
      </c>
      <c r="CC282" s="24"/>
      <c r="CD282" s="25">
        <v>9.7494545454545429E-4</v>
      </c>
      <c r="CE282" s="23"/>
      <c r="CF282" s="23">
        <v>15.360103145454543</v>
      </c>
      <c r="CG282" s="25"/>
      <c r="CH282" s="25"/>
      <c r="CI282" s="25">
        <v>4.7872529999999998</v>
      </c>
      <c r="CJ282" s="25">
        <v>5.416363636363636E-4</v>
      </c>
      <c r="CL282" s="24"/>
      <c r="CM282" s="27">
        <v>1.8957272727272727E-3</v>
      </c>
      <c r="CN282" s="29">
        <v>1.9672232727272726E-5</v>
      </c>
      <c r="CO282" s="15">
        <f t="shared" si="23"/>
        <v>0.19672232727272726</v>
      </c>
      <c r="CP282" s="25"/>
      <c r="CQ282" s="25"/>
      <c r="CR282" s="27">
        <v>4.957999999999998E-4</v>
      </c>
      <c r="CS282" s="24">
        <v>1.2457636363636363E-2</v>
      </c>
      <c r="CT282" s="24">
        <v>8.6120181818181804E-2</v>
      </c>
      <c r="CU282" s="25">
        <v>4.4955818181818177E-3</v>
      </c>
      <c r="CV282" s="25"/>
      <c r="CW282" s="25">
        <v>4.0729832000000004</v>
      </c>
      <c r="CX282" s="24">
        <v>1.4840836363636364E-2</v>
      </c>
      <c r="CY282" s="24">
        <v>0.85457887237488162</v>
      </c>
      <c r="CZ282" s="24">
        <v>2.0606631961792043</v>
      </c>
      <c r="DA282" s="24">
        <v>17.656507876361569</v>
      </c>
      <c r="DB282" s="24">
        <v>15.088878591059286</v>
      </c>
      <c r="DC282" s="24">
        <v>36.38411595386652</v>
      </c>
    </row>
    <row r="283" spans="1:107" ht="12" x14ac:dyDescent="0.15">
      <c r="A283" s="9" t="s">
        <v>85</v>
      </c>
      <c r="B283" s="9" t="s">
        <v>86</v>
      </c>
      <c r="D283" s="18">
        <v>53456</v>
      </c>
      <c r="E283" s="17">
        <v>748501</v>
      </c>
      <c r="F283" s="17">
        <v>6251145</v>
      </c>
      <c r="G283" s="19" t="s">
        <v>399</v>
      </c>
      <c r="H283" s="19"/>
      <c r="I283" s="19"/>
      <c r="J283" s="17">
        <v>1132</v>
      </c>
      <c r="K283" s="19"/>
      <c r="L283" s="21">
        <v>149.6858593</v>
      </c>
      <c r="M283" s="21">
        <v>-33.850763579999999</v>
      </c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3"/>
      <c r="AH283" s="17">
        <v>9.6593142977011506E-4</v>
      </c>
      <c r="AI283" s="24"/>
      <c r="AJ283" s="25"/>
      <c r="AK283" s="11">
        <f t="shared" si="20"/>
        <v>0</v>
      </c>
      <c r="AL283" s="26">
        <v>20.169158824137934</v>
      </c>
      <c r="AM283" s="23">
        <v>6.5905425793103456</v>
      </c>
      <c r="AN283" s="25"/>
      <c r="AO283" s="27">
        <v>8.4133563218390822E-4</v>
      </c>
      <c r="AP283" s="25">
        <v>6.478485687413793E-2</v>
      </c>
      <c r="AQ283" s="13">
        <f t="shared" si="21"/>
        <v>647.84856874137927</v>
      </c>
      <c r="AR283" s="24">
        <v>9.3688732183908038E-2</v>
      </c>
      <c r="AS283" s="25">
        <v>1.8749765517241383E-2</v>
      </c>
      <c r="AT283" s="25">
        <v>2.7103026436781613E-2</v>
      </c>
      <c r="AU283" s="24">
        <v>1.0759480827586207</v>
      </c>
      <c r="AV283" s="25">
        <v>1.1898889655172414E-2</v>
      </c>
      <c r="AW283" s="25">
        <v>0.9439785793103449</v>
      </c>
      <c r="AX283" s="25"/>
      <c r="AY283" s="25"/>
      <c r="AZ283" s="25"/>
      <c r="BA283" s="24">
        <v>7.066432060574712E-3</v>
      </c>
      <c r="BB283" s="25">
        <v>9.0143103448275862E-4</v>
      </c>
      <c r="BC283" s="25"/>
      <c r="BD283" s="24"/>
      <c r="BE283" s="25"/>
      <c r="BF283" s="25">
        <v>1.0817172413793104</v>
      </c>
      <c r="BG283" s="25">
        <v>6.6104942528735636E-4</v>
      </c>
      <c r="BI283" s="25">
        <v>4.1548476792988509E-2</v>
      </c>
      <c r="BJ283" s="25">
        <v>1.54445183908046E-2</v>
      </c>
      <c r="BK283" s="24">
        <v>3.7018767816091959E-2</v>
      </c>
      <c r="BL283" s="25"/>
      <c r="BM283" s="25">
        <v>2.1120529137931034E-2</v>
      </c>
      <c r="BN283" s="26">
        <v>71.370862250574717</v>
      </c>
      <c r="BO283" s="24">
        <v>2.493959195402299E-2</v>
      </c>
      <c r="BP283" s="27">
        <v>7.4710303660919537E-3</v>
      </c>
      <c r="BQ283" s="25"/>
      <c r="BR283" s="25">
        <v>7.2715436781609199E-3</v>
      </c>
      <c r="BS283" s="24">
        <v>0.546735575862069</v>
      </c>
      <c r="BT283" s="25">
        <v>1.6874608679310348E-3</v>
      </c>
      <c r="BU283" s="13">
        <f t="shared" si="22"/>
        <v>16.874608679310349</v>
      </c>
      <c r="BV283" s="27">
        <v>4.7475367816091962E-2</v>
      </c>
      <c r="BW283" s="24">
        <v>1.2019080459770117</v>
      </c>
      <c r="BX283" s="25">
        <v>1.9230528735632187E-3</v>
      </c>
      <c r="BY283" s="25"/>
      <c r="BZ283" s="25">
        <v>1.7883790770114945</v>
      </c>
      <c r="CA283" s="25"/>
      <c r="CB283" s="28">
        <v>2.6463731547126438E-3</v>
      </c>
      <c r="CC283" s="24"/>
      <c r="CD283" s="25">
        <v>9.0143103448275862E-4</v>
      </c>
      <c r="CE283" s="23"/>
      <c r="CF283" s="23">
        <v>8.696465762068966</v>
      </c>
      <c r="CG283" s="25"/>
      <c r="CH283" s="25"/>
      <c r="CI283" s="25">
        <v>5.0596122057471264</v>
      </c>
      <c r="CJ283" s="25"/>
      <c r="CL283" s="24"/>
      <c r="CM283" s="27">
        <v>2.2235298850574715E-3</v>
      </c>
      <c r="CN283" s="29">
        <v>1.0757077011494253E-5</v>
      </c>
      <c r="CO283" s="15">
        <f t="shared" si="23"/>
        <v>0.10757077011494254</v>
      </c>
      <c r="CP283" s="25"/>
      <c r="CQ283" s="25"/>
      <c r="CR283" s="27">
        <v>6.2114482758620694E-4</v>
      </c>
      <c r="CS283" s="24">
        <v>1.9771387356321841E-2</v>
      </c>
      <c r="CT283" s="24">
        <v>0.14501020574712645</v>
      </c>
      <c r="CU283" s="25">
        <v>4.8076321839080468E-3</v>
      </c>
      <c r="CV283" s="25"/>
      <c r="CW283" s="25">
        <v>4.8330512885057484</v>
      </c>
      <c r="CX283" s="24">
        <v>1.6826712643678163E-2</v>
      </c>
      <c r="CY283" s="24">
        <v>0.85697726790240347</v>
      </c>
      <c r="CZ283" s="24">
        <v>2.086068991157028</v>
      </c>
      <c r="DA283" s="24">
        <v>18.112715901580874</v>
      </c>
      <c r="DB283" s="24">
        <v>15.522185787629194</v>
      </c>
      <c r="DC283" s="24">
        <v>37.784374987924664</v>
      </c>
    </row>
    <row r="284" spans="1:107" ht="12" x14ac:dyDescent="0.15">
      <c r="A284" s="9" t="s">
        <v>85</v>
      </c>
      <c r="B284" s="9" t="s">
        <v>86</v>
      </c>
      <c r="D284" s="18">
        <v>53457</v>
      </c>
      <c r="E284" s="17">
        <v>748605</v>
      </c>
      <c r="F284" s="17">
        <v>6250946</v>
      </c>
      <c r="G284" s="19" t="s">
        <v>399</v>
      </c>
      <c r="H284" s="19"/>
      <c r="I284" s="19"/>
      <c r="J284" s="17">
        <v>1145</v>
      </c>
      <c r="K284" s="19"/>
      <c r="L284" s="21">
        <v>149.6870385</v>
      </c>
      <c r="M284" s="21">
        <v>-33.852531919999997</v>
      </c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3"/>
      <c r="AH284" s="17">
        <v>8.5347917067796631E-4</v>
      </c>
      <c r="AI284" s="24">
        <v>4.6233974576271189E-3</v>
      </c>
      <c r="AJ284" s="25"/>
      <c r="AK284" s="11">
        <f t="shared" si="20"/>
        <v>0</v>
      </c>
      <c r="AL284" s="26">
        <v>22.174505555932207</v>
      </c>
      <c r="AM284" s="23">
        <v>5.6596002093220337</v>
      </c>
      <c r="AN284" s="25"/>
      <c r="AO284" s="27">
        <v>1.2530703389830511E-3</v>
      </c>
      <c r="AP284" s="25">
        <v>5.0071161135762716E-2</v>
      </c>
      <c r="AQ284" s="13">
        <f t="shared" si="21"/>
        <v>500.71161135762719</v>
      </c>
      <c r="AR284" s="24">
        <v>1.9660241525423731E-2</v>
      </c>
      <c r="AS284" s="25">
        <v>2.0481218644067798E-2</v>
      </c>
      <c r="AT284" s="25">
        <v>1.5382518644067797E-2</v>
      </c>
      <c r="AU284" s="24">
        <v>0.41109348983050847</v>
      </c>
      <c r="AV284" s="25">
        <v>3.1974898305084749E-3</v>
      </c>
      <c r="AW284" s="25">
        <v>1.159090063559322</v>
      </c>
      <c r="AX284" s="25"/>
      <c r="AY284" s="25"/>
      <c r="AZ284" s="25">
        <v>3.4567457627118645E-4</v>
      </c>
      <c r="BA284" s="24">
        <v>2.6657559135593229E-3</v>
      </c>
      <c r="BB284" s="25">
        <v>1.5987449152542374E-3</v>
      </c>
      <c r="BC284" s="25"/>
      <c r="BD284" s="24"/>
      <c r="BE284" s="25"/>
      <c r="BF284" s="25"/>
      <c r="BG284" s="25">
        <v>5.1851186440677981E-4</v>
      </c>
      <c r="BI284" s="25">
        <v>3.4350983244661022E-2</v>
      </c>
      <c r="BJ284" s="25">
        <v>1.4475122881355934E-2</v>
      </c>
      <c r="BK284" s="24">
        <v>2.985764152542373E-2</v>
      </c>
      <c r="BL284" s="25"/>
      <c r="BM284" s="25">
        <v>1.6453392555762714E-2</v>
      </c>
      <c r="BN284" s="26">
        <v>56.119360061864413</v>
      </c>
      <c r="BO284" s="24">
        <v>1.9660241525423731E-2</v>
      </c>
      <c r="BP284" s="27">
        <v>5.1210694660169497E-3</v>
      </c>
      <c r="BQ284" s="25">
        <v>8.641864406779662E-4</v>
      </c>
      <c r="BR284" s="25">
        <v>9.4196322033898317E-3</v>
      </c>
      <c r="BS284" s="24">
        <v>0.23750891271186439</v>
      </c>
      <c r="BT284" s="25">
        <v>1.7604212355084748E-3</v>
      </c>
      <c r="BU284" s="13">
        <f t="shared" si="22"/>
        <v>17.604212355084748</v>
      </c>
      <c r="BV284" s="27">
        <v>3.292550338983051E-2</v>
      </c>
      <c r="BW284" s="24">
        <v>1.5987449152542375</v>
      </c>
      <c r="BX284" s="25">
        <v>2.6357686440677971E-3</v>
      </c>
      <c r="BY284" s="25">
        <v>1.9012101694915255</v>
      </c>
      <c r="BZ284" s="25">
        <v>0.29023701610169489</v>
      </c>
      <c r="CA284" s="25"/>
      <c r="CB284" s="28">
        <v>3.4961137760169498E-3</v>
      </c>
      <c r="CC284" s="24"/>
      <c r="CD284" s="25">
        <v>1.2530703389830511E-3</v>
      </c>
      <c r="CE284" s="23"/>
      <c r="CF284" s="23">
        <v>10.640252341525425</v>
      </c>
      <c r="CG284" s="25"/>
      <c r="CH284" s="25"/>
      <c r="CI284" s="25">
        <v>3.6322620288135594</v>
      </c>
      <c r="CJ284" s="25">
        <v>4.320932203389831E-4</v>
      </c>
      <c r="CL284" s="24"/>
      <c r="CM284" s="27">
        <v>3.3703271186440679E-3</v>
      </c>
      <c r="CN284" s="29">
        <v>2.7554584661016951E-5</v>
      </c>
      <c r="CO284" s="15">
        <f t="shared" si="23"/>
        <v>0.27554584661016951</v>
      </c>
      <c r="CP284" s="25"/>
      <c r="CQ284" s="25"/>
      <c r="CR284" s="27">
        <v>7.6418644067796616E-4</v>
      </c>
      <c r="CS284" s="24">
        <v>1.7975077966101698E-2</v>
      </c>
      <c r="CT284" s="24">
        <v>0.10275176779661019</v>
      </c>
      <c r="CU284" s="25">
        <v>4.8826533898305097E-3</v>
      </c>
      <c r="CV284" s="25"/>
      <c r="CW284" s="25">
        <v>3.8347704923728818</v>
      </c>
      <c r="CX284" s="24">
        <v>1.179614491525424E-2</v>
      </c>
      <c r="CY284" s="24">
        <v>0.8425101853570085</v>
      </c>
      <c r="CZ284" s="24">
        <v>2.0350920960487988</v>
      </c>
      <c r="DA284" s="24">
        <v>17.922849117999814</v>
      </c>
      <c r="DB284" s="24">
        <v>15.100182932531723</v>
      </c>
      <c r="DC284" s="24">
        <v>36.474648578716597</v>
      </c>
    </row>
    <row r="285" spans="1:107" ht="12" x14ac:dyDescent="0.15">
      <c r="A285" s="9" t="s">
        <v>85</v>
      </c>
      <c r="B285" s="9" t="s">
        <v>86</v>
      </c>
      <c r="D285" s="18">
        <v>53458</v>
      </c>
      <c r="E285" s="17">
        <v>748704</v>
      </c>
      <c r="F285" s="17">
        <v>6250748</v>
      </c>
      <c r="G285" s="19" t="s">
        <v>399</v>
      </c>
      <c r="H285" s="30"/>
      <c r="I285" s="30"/>
      <c r="J285" s="17">
        <v>1154</v>
      </c>
      <c r="K285" s="19"/>
      <c r="L285" s="21">
        <v>149.68816340000001</v>
      </c>
      <c r="M285" s="21">
        <v>-33.85429242</v>
      </c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3"/>
      <c r="AH285" s="17">
        <v>1.3383264036999998E-3</v>
      </c>
      <c r="AI285" s="24">
        <v>7.6261815999999996E-2</v>
      </c>
      <c r="AJ285" s="25"/>
      <c r="AK285" s="11">
        <f t="shared" si="20"/>
        <v>0</v>
      </c>
      <c r="AL285" s="26">
        <v>27.290090721000002</v>
      </c>
      <c r="AM285" s="23">
        <v>3.5683999180000003</v>
      </c>
      <c r="AN285" s="25">
        <v>1.6853440000000001E-3</v>
      </c>
      <c r="AO285" s="27">
        <v>1.369342E-3</v>
      </c>
      <c r="AP285" s="25">
        <v>0.1493760045451</v>
      </c>
      <c r="AQ285" s="13">
        <f t="shared" si="21"/>
        <v>1493.760045451</v>
      </c>
      <c r="AR285" s="24">
        <v>4.5082951999999996E-2</v>
      </c>
      <c r="AS285" s="25">
        <v>6.5991750999999987E-2</v>
      </c>
      <c r="AT285" s="25">
        <v>0.22288674400000003</v>
      </c>
      <c r="AU285" s="24">
        <v>3.3330837620000002</v>
      </c>
      <c r="AV285" s="25">
        <v>0.63205666699999996</v>
      </c>
      <c r="AW285" s="25">
        <v>2.2409281829999999</v>
      </c>
      <c r="AX285" s="25"/>
      <c r="AY285" s="25">
        <v>1.1060070000000002E-3</v>
      </c>
      <c r="AZ285" s="25"/>
      <c r="BA285" s="24">
        <v>0.1523842856514</v>
      </c>
      <c r="BB285" s="25">
        <v>7.3207130000000004E-3</v>
      </c>
      <c r="BC285" s="25">
        <v>2.5280160000000001E-3</v>
      </c>
      <c r="BD285" s="24"/>
      <c r="BE285" s="25"/>
      <c r="BF285" s="25">
        <v>12.376745</v>
      </c>
      <c r="BG285" s="25"/>
      <c r="BI285" s="25">
        <v>7.3597366136500003E-2</v>
      </c>
      <c r="BJ285" s="25">
        <v>2.5122159000000002E-2</v>
      </c>
      <c r="BK285" s="24"/>
      <c r="BL285" s="25"/>
      <c r="BM285" s="25">
        <v>2.2161646862700002E-2</v>
      </c>
      <c r="BN285" s="26">
        <v>24.310771198000001</v>
      </c>
      <c r="BO285" s="24">
        <v>7.5103142000000012E-2</v>
      </c>
      <c r="BP285" s="27">
        <v>9.1077148434000003E-3</v>
      </c>
      <c r="BQ285" s="25"/>
      <c r="BR285" s="25">
        <v>1.5220763E-2</v>
      </c>
      <c r="BS285" s="24">
        <v>1.3083009470000002</v>
      </c>
      <c r="BT285" s="25">
        <v>9.7066597675000005E-3</v>
      </c>
      <c r="BU285" s="13">
        <f t="shared" si="22"/>
        <v>97.066597675000011</v>
      </c>
      <c r="BV285" s="27">
        <v>4.108026E-2</v>
      </c>
      <c r="BW285" s="24">
        <v>8.1107180000000003</v>
      </c>
      <c r="BX285" s="25">
        <v>4.1080259999999999E-3</v>
      </c>
      <c r="BY285" s="25">
        <v>41.606930000000006</v>
      </c>
      <c r="BZ285" s="25">
        <v>1.1340258439999999</v>
      </c>
      <c r="CA285" s="25"/>
      <c r="CB285" s="28">
        <v>1.0491835203599999E-2</v>
      </c>
      <c r="CC285" s="24">
        <v>7.6893819999999998E-3</v>
      </c>
      <c r="CD285" s="25">
        <v>2.63335E-3</v>
      </c>
      <c r="CE285" s="23"/>
      <c r="CF285" s="23">
        <v>25.439899011000001</v>
      </c>
      <c r="CG285" s="25"/>
      <c r="CH285" s="25">
        <v>0.111074703</v>
      </c>
      <c r="CI285" s="25">
        <v>9.7277002340000003</v>
      </c>
      <c r="CJ285" s="25"/>
      <c r="CL285" s="24"/>
      <c r="CM285" s="27">
        <v>1.6853440000000001E-3</v>
      </c>
      <c r="CN285" s="29">
        <v>3.6556164699999997E-5</v>
      </c>
      <c r="CO285" s="15">
        <f t="shared" si="23"/>
        <v>0.36556164699999999</v>
      </c>
      <c r="CP285" s="25"/>
      <c r="CQ285" s="25"/>
      <c r="CR285" s="27">
        <v>6.372707E-3</v>
      </c>
      <c r="CS285" s="24">
        <v>0.47126431600000002</v>
      </c>
      <c r="CT285" s="24">
        <v>0.11339205100000001</v>
      </c>
      <c r="CU285" s="25">
        <v>1.2745414E-2</v>
      </c>
      <c r="CV285" s="25"/>
      <c r="CW285" s="25">
        <v>8.8374699329999995</v>
      </c>
      <c r="CX285" s="24"/>
      <c r="CY285" s="24">
        <v>0.84570711601508874</v>
      </c>
      <c r="CZ285" s="24">
        <v>2.0672970683940473</v>
      </c>
      <c r="DA285" s="24">
        <v>17.973004442815583</v>
      </c>
      <c r="DB285" s="24">
        <v>15.19989775345995</v>
      </c>
      <c r="DC285" s="24">
        <v>37.155539394865833</v>
      </c>
    </row>
    <row r="286" spans="1:107" ht="12" x14ac:dyDescent="0.15">
      <c r="A286" s="9" t="s">
        <v>85</v>
      </c>
      <c r="B286" s="9" t="s">
        <v>86</v>
      </c>
      <c r="D286" s="18">
        <v>53459</v>
      </c>
      <c r="E286" s="17">
        <v>748797</v>
      </c>
      <c r="F286" s="17">
        <v>6250949</v>
      </c>
      <c r="G286" s="19" t="s">
        <v>399</v>
      </c>
      <c r="H286" s="19"/>
      <c r="I286" s="19"/>
      <c r="J286" s="17">
        <v>1133</v>
      </c>
      <c r="K286" s="19"/>
      <c r="L286" s="21">
        <v>149.68911080000001</v>
      </c>
      <c r="M286" s="21">
        <v>-33.852459660000001</v>
      </c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3"/>
      <c r="AH286" s="17">
        <v>9.7017874249999989E-4</v>
      </c>
      <c r="AI286" s="24"/>
      <c r="AJ286" s="25"/>
      <c r="AK286" s="11">
        <f t="shared" si="20"/>
        <v>0</v>
      </c>
      <c r="AL286" s="26">
        <v>30.059125144736843</v>
      </c>
      <c r="AM286" s="23">
        <v>4.6997471631578946</v>
      </c>
      <c r="AN286" s="25"/>
      <c r="AO286" s="27">
        <v>1.9865921052631577E-3</v>
      </c>
      <c r="AP286" s="25">
        <v>7.718075216092106E-2</v>
      </c>
      <c r="AQ286" s="13">
        <f t="shared" si="21"/>
        <v>771.80752160921054</v>
      </c>
      <c r="AR286" s="24">
        <v>3.0394859210526318E-2</v>
      </c>
      <c r="AS286" s="25">
        <v>2.7547410526315787E-2</v>
      </c>
      <c r="AT286" s="25">
        <v>0.10866658815789473</v>
      </c>
      <c r="AU286" s="24">
        <v>0.57631036973684202</v>
      </c>
      <c r="AV286" s="25">
        <v>5.0327000000000002E-3</v>
      </c>
      <c r="AW286" s="25">
        <v>1.0014410802631577</v>
      </c>
      <c r="AX286" s="25">
        <v>1.1257355263157894E-3</v>
      </c>
      <c r="AY286" s="25"/>
      <c r="AZ286" s="25"/>
      <c r="BA286" s="24">
        <v>2.847634099473684E-3</v>
      </c>
      <c r="BB286" s="25">
        <v>1.787932894736842E-3</v>
      </c>
      <c r="BC286" s="25"/>
      <c r="BD286" s="24"/>
      <c r="BE286" s="25"/>
      <c r="BF286" s="25"/>
      <c r="BG286" s="25">
        <v>6.6219736842105257E-4</v>
      </c>
      <c r="BI286" s="25">
        <v>4.9048171064078945E-2</v>
      </c>
      <c r="BJ286" s="25">
        <v>1.7746889473684212E-2</v>
      </c>
      <c r="BK286" s="24">
        <v>3.1586814473684208E-2</v>
      </c>
      <c r="BL286" s="25"/>
      <c r="BM286" s="25">
        <v>1.6280724902236841E-2</v>
      </c>
      <c r="BN286" s="26">
        <v>28.218944877631579</v>
      </c>
      <c r="BO286" s="24">
        <v>2.039567894736842E-2</v>
      </c>
      <c r="BP286" s="27">
        <v>6.9587606438157893E-3</v>
      </c>
      <c r="BQ286" s="25">
        <v>6.6219736842105257E-4</v>
      </c>
      <c r="BR286" s="25">
        <v>1.0992476315789474E-2</v>
      </c>
      <c r="BS286" s="24">
        <v>0.30904505263157889</v>
      </c>
      <c r="BT286" s="25">
        <v>3.1173934414473682E-3</v>
      </c>
      <c r="BU286" s="13">
        <f t="shared" si="22"/>
        <v>31.173934414473681</v>
      </c>
      <c r="BV286" s="27">
        <v>4.1321115789473693E-2</v>
      </c>
      <c r="BW286" s="24">
        <v>2.1852513157894737</v>
      </c>
      <c r="BX286" s="25">
        <v>3.0461078947368421E-3</v>
      </c>
      <c r="BY286" s="25">
        <v>2.5825697368421054</v>
      </c>
      <c r="BZ286" s="25">
        <v>0.77920764342105253</v>
      </c>
      <c r="CA286" s="25"/>
      <c r="CB286" s="28">
        <v>3.9043090622368423E-3</v>
      </c>
      <c r="CC286" s="24"/>
      <c r="CD286" s="25">
        <v>9.9329605263157885E-4</v>
      </c>
      <c r="CE286" s="23"/>
      <c r="CF286" s="23">
        <v>3.6524158052631579</v>
      </c>
      <c r="CG286" s="25">
        <v>1.6554934210526318E-3</v>
      </c>
      <c r="CH286" s="25">
        <v>3.7997013157894735E-3</v>
      </c>
      <c r="CI286" s="25">
        <v>4.5393629605263159</v>
      </c>
      <c r="CJ286" s="25"/>
      <c r="CL286" s="24"/>
      <c r="CM286" s="27">
        <v>2.052811842105263E-3</v>
      </c>
      <c r="CN286" s="29">
        <v>2.4249667631578949E-5</v>
      </c>
      <c r="CO286" s="15">
        <f t="shared" si="23"/>
        <v>0.2424966763157895</v>
      </c>
      <c r="CP286" s="25"/>
      <c r="CQ286" s="25"/>
      <c r="CR286" s="27">
        <v>6.9463684210526312E-4</v>
      </c>
      <c r="CS286" s="24">
        <v>1.3508826315789473E-2</v>
      </c>
      <c r="CT286" s="24">
        <v>8.0721859210526312E-2</v>
      </c>
      <c r="CU286" s="25">
        <v>4.3042828947368423E-3</v>
      </c>
      <c r="CV286" s="25"/>
      <c r="CW286" s="25">
        <v>5.4666297381578959</v>
      </c>
      <c r="CX286" s="24">
        <v>9.1383236842105271E-3</v>
      </c>
      <c r="CY286" s="24">
        <v>0.85444118008996783</v>
      </c>
      <c r="CZ286" s="24">
        <v>2.0927868474273343</v>
      </c>
      <c r="DA286" s="24">
        <v>18.109912427041383</v>
      </c>
      <c r="DB286" s="24">
        <v>15.47385494548721</v>
      </c>
      <c r="DC286" s="24">
        <v>37.900186535373045</v>
      </c>
    </row>
    <row r="287" spans="1:107" ht="12" x14ac:dyDescent="0.15">
      <c r="A287" s="9" t="s">
        <v>85</v>
      </c>
      <c r="B287" s="9" t="s">
        <v>86</v>
      </c>
      <c r="D287" s="18">
        <v>53460</v>
      </c>
      <c r="E287" s="17">
        <v>748797</v>
      </c>
      <c r="F287" s="17">
        <v>6250949</v>
      </c>
      <c r="G287" s="19" t="s">
        <v>399</v>
      </c>
      <c r="H287" s="19"/>
      <c r="I287" s="19"/>
      <c r="J287" s="17">
        <v>1133</v>
      </c>
      <c r="K287" s="19"/>
      <c r="L287" s="21">
        <v>149.68911080000001</v>
      </c>
      <c r="M287" s="21">
        <v>-33.852459660000001</v>
      </c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3"/>
      <c r="AH287" s="17">
        <v>5.2927389853658522E-4</v>
      </c>
      <c r="AI287" s="24"/>
      <c r="AJ287" s="25"/>
      <c r="AK287" s="11">
        <f t="shared" si="20"/>
        <v>0</v>
      </c>
      <c r="AL287" s="26">
        <v>22.559819795121946</v>
      </c>
      <c r="AM287" s="23">
        <v>4.1168052585365853</v>
      </c>
      <c r="AN287" s="25"/>
      <c r="AO287" s="27">
        <v>1.0037560975609753E-3</v>
      </c>
      <c r="AP287" s="25">
        <v>6.3673629400975609E-2</v>
      </c>
      <c r="AQ287" s="13">
        <f t="shared" si="21"/>
        <v>636.73629400975608</v>
      </c>
      <c r="AR287" s="24">
        <v>4.8247209756097552E-2</v>
      </c>
      <c r="AS287" s="25">
        <v>9.2345560975609763E-3</v>
      </c>
      <c r="AT287" s="25">
        <v>1.5457843902439023E-2</v>
      </c>
      <c r="AU287" s="24">
        <v>0.32876358048780485</v>
      </c>
      <c r="AV287" s="25">
        <v>4.0819414634146334E-3</v>
      </c>
      <c r="AW287" s="25">
        <v>0.75569450731707299</v>
      </c>
      <c r="AX287" s="25"/>
      <c r="AY287" s="25"/>
      <c r="AZ287" s="25"/>
      <c r="BA287" s="24">
        <v>2.2045829756097554E-3</v>
      </c>
      <c r="BB287" s="25"/>
      <c r="BC287" s="25"/>
      <c r="BD287" s="24"/>
      <c r="BE287" s="25"/>
      <c r="BF287" s="25"/>
      <c r="BG287" s="25">
        <v>6.6917073170731699E-4</v>
      </c>
      <c r="BI287" s="25">
        <v>4.2553256075121948E-2</v>
      </c>
      <c r="BJ287" s="25">
        <v>7.5616292682926826E-3</v>
      </c>
      <c r="BK287" s="24">
        <v>2.7904419512195116E-2</v>
      </c>
      <c r="BL287" s="25"/>
      <c r="BM287" s="25">
        <v>2.4273666414634142E-2</v>
      </c>
      <c r="BN287" s="26">
        <v>92.162007443902425</v>
      </c>
      <c r="BO287" s="24">
        <v>1.1777404878048778E-2</v>
      </c>
      <c r="BP287" s="27">
        <v>6.4783556126829251E-3</v>
      </c>
      <c r="BQ287" s="25"/>
      <c r="BR287" s="25">
        <v>3.4127707317073161E-3</v>
      </c>
      <c r="BS287" s="24">
        <v>0.17563616585365849</v>
      </c>
      <c r="BT287" s="25">
        <v>2.1143854526829266E-3</v>
      </c>
      <c r="BU287" s="13">
        <f t="shared" si="22"/>
        <v>21.143854526829266</v>
      </c>
      <c r="BV287" s="27">
        <v>2.8305921951219511E-2</v>
      </c>
      <c r="BW287" s="24">
        <v>1.8736780487804876</v>
      </c>
      <c r="BX287" s="25">
        <v>8.6992195121951197E-4</v>
      </c>
      <c r="BY287" s="25"/>
      <c r="BZ287" s="25">
        <v>1.1345120585365853</v>
      </c>
      <c r="CA287" s="25"/>
      <c r="CB287" s="28">
        <v>3.2016473658536574E-3</v>
      </c>
      <c r="CC287" s="24"/>
      <c r="CD287" s="25"/>
      <c r="CE287" s="23"/>
      <c r="CF287" s="23">
        <v>5.5519088097560969</v>
      </c>
      <c r="CG287" s="25"/>
      <c r="CH287" s="25"/>
      <c r="CI287" s="25">
        <v>4.6942326829268284</v>
      </c>
      <c r="CJ287" s="25"/>
      <c r="CL287" s="24"/>
      <c r="CM287" s="27">
        <v>8.0300487804878045E-4</v>
      </c>
      <c r="CN287" s="29"/>
      <c r="CO287" s="15">
        <f t="shared" si="23"/>
        <v>0</v>
      </c>
      <c r="CP287" s="25"/>
      <c r="CQ287" s="25"/>
      <c r="CR287" s="27">
        <v>6.3608780487804857E-4</v>
      </c>
      <c r="CS287" s="24">
        <v>8.0300487804878026E-3</v>
      </c>
      <c r="CT287" s="24">
        <v>5.6411092682926822E-2</v>
      </c>
      <c r="CU287" s="25">
        <v>3.2789365853658535E-3</v>
      </c>
      <c r="CV287" s="25"/>
      <c r="CW287" s="25">
        <v>6.145905775609755</v>
      </c>
      <c r="CX287" s="24">
        <v>5.7548682926829254E-3</v>
      </c>
      <c r="CY287" s="24">
        <v>0.84927773550866315</v>
      </c>
      <c r="CZ287" s="24">
        <v>2.0607715365381343</v>
      </c>
      <c r="DA287" s="24">
        <v>18.184244149578433</v>
      </c>
      <c r="DB287" s="24">
        <v>15.443473693290631</v>
      </c>
      <c r="DC287" s="24">
        <v>37.473572756911317</v>
      </c>
    </row>
    <row r="288" spans="1:107" ht="12" x14ac:dyDescent="0.15">
      <c r="A288" s="9" t="s">
        <v>85</v>
      </c>
      <c r="B288" s="9" t="s">
        <v>86</v>
      </c>
      <c r="D288" s="18">
        <v>53461</v>
      </c>
      <c r="E288" s="17">
        <v>748998</v>
      </c>
      <c r="F288" s="17">
        <v>6250948</v>
      </c>
      <c r="G288" s="19" t="s">
        <v>399</v>
      </c>
      <c r="H288" s="19"/>
      <c r="I288" s="19"/>
      <c r="J288" s="17">
        <v>1132</v>
      </c>
      <c r="K288" s="19"/>
      <c r="L288" s="21">
        <v>149.6912815</v>
      </c>
      <c r="M288" s="21">
        <v>-33.852421270000001</v>
      </c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3"/>
      <c r="AH288" s="17">
        <v>4.9097151802469138E-4</v>
      </c>
      <c r="AI288" s="24">
        <v>5.7215209876543211E-3</v>
      </c>
      <c r="AJ288" s="25"/>
      <c r="AK288" s="11">
        <f t="shared" si="20"/>
        <v>0</v>
      </c>
      <c r="AL288" s="26">
        <v>29.295812888888886</v>
      </c>
      <c r="AM288" s="23">
        <v>6.821353362962963</v>
      </c>
      <c r="AN288" s="25"/>
      <c r="AO288" s="27">
        <v>7.1519012345679013E-4</v>
      </c>
      <c r="AP288" s="25">
        <v>7.8932042497777771E-2</v>
      </c>
      <c r="AQ288" s="13">
        <f t="shared" si="21"/>
        <v>789.32042497777775</v>
      </c>
      <c r="AR288" s="24">
        <v>4.6032237037037037E-2</v>
      </c>
      <c r="AS288" s="25">
        <v>1.7554666666666666E-2</v>
      </c>
      <c r="AT288" s="25">
        <v>3.8945353086419748E-2</v>
      </c>
      <c r="AU288" s="24">
        <v>0.65316363456790127</v>
      </c>
      <c r="AV288" s="25">
        <v>3.9140404938271603E-2</v>
      </c>
      <c r="AW288" s="25">
        <v>0.84997095308641979</v>
      </c>
      <c r="AX288" s="25"/>
      <c r="AY288" s="25">
        <v>5.2013827160493826E-4</v>
      </c>
      <c r="AZ288" s="25"/>
      <c r="BA288" s="24">
        <v>7.8320145333333323E-3</v>
      </c>
      <c r="BB288" s="25">
        <v>1.105293827160494E-3</v>
      </c>
      <c r="BC288" s="25"/>
      <c r="BD288" s="24"/>
      <c r="BE288" s="25"/>
      <c r="BF288" s="25"/>
      <c r="BG288" s="25">
        <v>6.5017283950617288E-4</v>
      </c>
      <c r="BI288" s="25">
        <v>2.8001669858765434E-2</v>
      </c>
      <c r="BJ288" s="25">
        <v>1.5604148148148148E-2</v>
      </c>
      <c r="BK288" s="24">
        <v>4.5642133333333335E-2</v>
      </c>
      <c r="BL288" s="25"/>
      <c r="BM288" s="25">
        <v>2.640766711506173E-2</v>
      </c>
      <c r="BN288" s="26">
        <v>35.018179101234566</v>
      </c>
      <c r="BO288" s="24">
        <v>2.0025323456790121E-2</v>
      </c>
      <c r="BP288" s="27">
        <v>8.4258108859259252E-3</v>
      </c>
      <c r="BQ288" s="25"/>
      <c r="BR288" s="25">
        <v>7.0218666666666671E-3</v>
      </c>
      <c r="BS288" s="24">
        <v>0.27324061234567898</v>
      </c>
      <c r="BT288" s="25">
        <v>1.7762591940740737E-3</v>
      </c>
      <c r="BU288" s="13">
        <f t="shared" si="22"/>
        <v>17.762591940740737</v>
      </c>
      <c r="BV288" s="27">
        <v>3.0037985185185186E-2</v>
      </c>
      <c r="BW288" s="24"/>
      <c r="BX288" s="25">
        <v>2.080553086419753E-3</v>
      </c>
      <c r="BY288" s="25">
        <v>9.0374024691358024</v>
      </c>
      <c r="BZ288" s="25">
        <v>2.1277556345679014</v>
      </c>
      <c r="CA288" s="25"/>
      <c r="CB288" s="28">
        <v>3.2434587288888883E-3</v>
      </c>
      <c r="CC288" s="24">
        <v>2.665708641975309E-3</v>
      </c>
      <c r="CD288" s="25">
        <v>5.2013827160493826E-4</v>
      </c>
      <c r="CE288" s="23"/>
      <c r="CF288" s="23">
        <v>2.3102591506172838</v>
      </c>
      <c r="CG288" s="25">
        <v>1.4303802469135803E-3</v>
      </c>
      <c r="CH288" s="25">
        <v>4.5454617283950602E-3</v>
      </c>
      <c r="CI288" s="25">
        <v>5.1457929382716046</v>
      </c>
      <c r="CJ288" s="25"/>
      <c r="CL288" s="24"/>
      <c r="CM288" s="27">
        <v>1.560414814814815E-3</v>
      </c>
      <c r="CN288" s="29">
        <v>1.5084009876543209E-5</v>
      </c>
      <c r="CO288" s="15">
        <f t="shared" si="23"/>
        <v>0.15084009876543208</v>
      </c>
      <c r="CP288" s="25"/>
      <c r="CQ288" s="25"/>
      <c r="CR288" s="27">
        <v>1.070311111111111E-3</v>
      </c>
      <c r="CS288" s="24">
        <v>2.0805530864197532E-2</v>
      </c>
      <c r="CT288" s="24">
        <v>6.9958597530864197E-2</v>
      </c>
      <c r="CU288" s="25">
        <v>4.1611061728395061E-3</v>
      </c>
      <c r="CV288" s="25"/>
      <c r="CW288" s="25">
        <v>5.3158097185185191</v>
      </c>
      <c r="CX288" s="24">
        <v>1.1247990123456789E-2</v>
      </c>
      <c r="CY288" s="24">
        <v>0.85004427660489923</v>
      </c>
      <c r="CZ288" s="24">
        <v>2.0608074734593651</v>
      </c>
      <c r="DA288" s="24">
        <v>18.144121582231126</v>
      </c>
      <c r="DB288" s="24">
        <v>15.423306704998998</v>
      </c>
      <c r="DC288" s="24">
        <v>37.391541356017257</v>
      </c>
    </row>
    <row r="289" spans="1:107" ht="12" x14ac:dyDescent="0.15">
      <c r="A289" s="9" t="s">
        <v>85</v>
      </c>
      <c r="B289" s="9" t="s">
        <v>86</v>
      </c>
      <c r="D289" s="18">
        <v>53462</v>
      </c>
      <c r="E289" s="17">
        <v>748898</v>
      </c>
      <c r="F289" s="17">
        <v>6250753</v>
      </c>
      <c r="G289" s="19" t="s">
        <v>399</v>
      </c>
      <c r="H289" s="19"/>
      <c r="I289" s="19"/>
      <c r="J289" s="17">
        <v>1140</v>
      </c>
      <c r="K289" s="19"/>
      <c r="L289" s="21">
        <v>149.69025679999999</v>
      </c>
      <c r="M289" s="21">
        <v>-33.854201639999999</v>
      </c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3"/>
      <c r="AH289" s="17">
        <v>8.1942200188235277E-4</v>
      </c>
      <c r="AI289" s="24">
        <v>7.5426635294117642E-3</v>
      </c>
      <c r="AJ289" s="25"/>
      <c r="AK289" s="11">
        <f t="shared" si="20"/>
        <v>0</v>
      </c>
      <c r="AL289" s="26">
        <v>45.234590654117639</v>
      </c>
      <c r="AM289" s="23">
        <v>5.2882910399999989</v>
      </c>
      <c r="AN289" s="25"/>
      <c r="AO289" s="27">
        <v>9.4283294117647053E-4</v>
      </c>
      <c r="AP289" s="25">
        <v>7.5720050798117625E-2</v>
      </c>
      <c r="AQ289" s="13">
        <f t="shared" si="21"/>
        <v>757.2005079811762</v>
      </c>
      <c r="AR289" s="24">
        <v>1.1844338823529412E-2</v>
      </c>
      <c r="AS289" s="25">
        <v>2.1390522352941175E-2</v>
      </c>
      <c r="AT289" s="25">
        <v>1.0489016470588235E-2</v>
      </c>
      <c r="AU289" s="24">
        <v>0.49987824000000003</v>
      </c>
      <c r="AV289" s="25">
        <v>5.7571736470588226E-2</v>
      </c>
      <c r="AW289" s="25">
        <v>1.1988120847058823</v>
      </c>
      <c r="AX289" s="25"/>
      <c r="AY289" s="25"/>
      <c r="AZ289" s="25"/>
      <c r="BA289" s="24">
        <v>1.0179413703529412E-2</v>
      </c>
      <c r="BB289" s="25">
        <v>2.4749364705882351E-3</v>
      </c>
      <c r="BC289" s="25"/>
      <c r="BD289" s="24"/>
      <c r="BE289" s="25"/>
      <c r="BF289" s="25"/>
      <c r="BG289" s="25">
        <v>7.0712470588235284E-4</v>
      </c>
      <c r="BI289" s="25">
        <v>6.0288745298823526E-2</v>
      </c>
      <c r="BJ289" s="25">
        <v>1.6146014117647059E-2</v>
      </c>
      <c r="BK289" s="24">
        <v>5.356469647058823E-2</v>
      </c>
      <c r="BL289" s="25"/>
      <c r="BM289" s="25">
        <v>2.1470327268705881E-2</v>
      </c>
      <c r="BN289" s="26">
        <v>12.313692847058823</v>
      </c>
      <c r="BO289" s="24">
        <v>2.4690437647058822E-2</v>
      </c>
      <c r="BP289" s="27">
        <v>8.4004411538823511E-3</v>
      </c>
      <c r="BQ289" s="25">
        <v>1.2963952941176468E-3</v>
      </c>
      <c r="BR289" s="25">
        <v>8.0140799999999998E-3</v>
      </c>
      <c r="BS289" s="24">
        <v>0.26009791058823528</v>
      </c>
      <c r="BT289" s="25">
        <v>4.908547394823529E-3</v>
      </c>
      <c r="BU289" s="13">
        <f t="shared" si="22"/>
        <v>49.08547394823529</v>
      </c>
      <c r="BV289" s="27">
        <v>5.1384395294117653E-2</v>
      </c>
      <c r="BW289" s="24">
        <v>2.9463529411764706</v>
      </c>
      <c r="BX289" s="25">
        <v>2.4160094117647059E-3</v>
      </c>
      <c r="BY289" s="25">
        <v>2.5927905882352937</v>
      </c>
      <c r="BZ289" s="25">
        <v>0.35815866352941172</v>
      </c>
      <c r="CA289" s="25"/>
      <c r="CB289" s="28">
        <v>5.3439299689411763E-3</v>
      </c>
      <c r="CC289" s="24"/>
      <c r="CD289" s="25">
        <v>1.1196141176470587E-3</v>
      </c>
      <c r="CE289" s="23"/>
      <c r="CF289" s="23">
        <v>1.1400028799999999</v>
      </c>
      <c r="CG289" s="25"/>
      <c r="CH289" s="25">
        <v>1.4700997647058824E-2</v>
      </c>
      <c r="CI289" s="25">
        <v>5.4423852988235293</v>
      </c>
      <c r="CJ289" s="25"/>
      <c r="CL289" s="24"/>
      <c r="CM289" s="27">
        <v>2.5927905882352936E-3</v>
      </c>
      <c r="CN289" s="29">
        <v>4.9964253176470577E-5</v>
      </c>
      <c r="CO289" s="15">
        <f t="shared" si="23"/>
        <v>0.49964253176470574</v>
      </c>
      <c r="CP289" s="25"/>
      <c r="CQ289" s="25"/>
      <c r="CR289" s="27">
        <v>1.4321035294117643E-3</v>
      </c>
      <c r="CS289" s="24">
        <v>2.9581383529411764E-2</v>
      </c>
      <c r="CT289" s="24">
        <v>8.662277647058822E-2</v>
      </c>
      <c r="CU289" s="25">
        <v>5.9516329411764702E-3</v>
      </c>
      <c r="CV289" s="25"/>
      <c r="CW289" s="25">
        <v>5.5249413270588237</v>
      </c>
      <c r="CX289" s="24">
        <v>1.8444169411764706E-2</v>
      </c>
      <c r="CY289" s="24">
        <v>0.8554735711689907</v>
      </c>
      <c r="CZ289" s="24">
        <v>2.0770944314345408</v>
      </c>
      <c r="DA289" s="24">
        <v>18.04157154282003</v>
      </c>
      <c r="DB289" s="24">
        <v>15.434087637237086</v>
      </c>
      <c r="DC289" s="24">
        <v>37.474047785919367</v>
      </c>
    </row>
    <row r="290" spans="1:107" ht="12" x14ac:dyDescent="0.15">
      <c r="A290" s="9" t="s">
        <v>85</v>
      </c>
      <c r="B290" s="9" t="s">
        <v>86</v>
      </c>
      <c r="D290" s="18">
        <v>53463</v>
      </c>
      <c r="E290" s="17">
        <v>749103</v>
      </c>
      <c r="F290" s="17">
        <v>6250750</v>
      </c>
      <c r="G290" s="19" t="s">
        <v>399</v>
      </c>
      <c r="H290" s="19"/>
      <c r="I290" s="19"/>
      <c r="J290" s="17">
        <v>1141</v>
      </c>
      <c r="K290" s="19"/>
      <c r="L290" s="21">
        <v>149.69247129999999</v>
      </c>
      <c r="M290" s="21">
        <v>-33.854180300000003</v>
      </c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3"/>
      <c r="AH290" s="17">
        <v>1.7807829617647059E-3</v>
      </c>
      <c r="AI290" s="24">
        <v>7.6831623529411757E-3</v>
      </c>
      <c r="AJ290" s="25"/>
      <c r="AK290" s="11">
        <f t="shared" si="20"/>
        <v>0</v>
      </c>
      <c r="AL290" s="26">
        <v>29.523091563529412</v>
      </c>
      <c r="AM290" s="23">
        <v>5.5683719152941178</v>
      </c>
      <c r="AN290" s="25"/>
      <c r="AO290" s="27">
        <v>1.6806917647058824E-3</v>
      </c>
      <c r="AP290" s="25">
        <v>6.185656386635293E-2</v>
      </c>
      <c r="AQ290" s="13">
        <f t="shared" si="21"/>
        <v>618.56563866352928</v>
      </c>
      <c r="AR290" s="24">
        <v>2.6470895294117645E-2</v>
      </c>
      <c r="AS290" s="25">
        <v>4.9820505882352942E-2</v>
      </c>
      <c r="AT290" s="25">
        <v>5.2161469411764708E-2</v>
      </c>
      <c r="AU290" s="24">
        <v>0.71207308588235285</v>
      </c>
      <c r="AV290" s="25">
        <v>2.0648498823529409E-2</v>
      </c>
      <c r="AW290" s="25">
        <v>0.99250851176470589</v>
      </c>
      <c r="AX290" s="25">
        <v>2.0408400000000004E-3</v>
      </c>
      <c r="AY290" s="25"/>
      <c r="AZ290" s="25">
        <v>7.2029647058823531E-4</v>
      </c>
      <c r="BA290" s="24">
        <v>6.0064322188235287E-3</v>
      </c>
      <c r="BB290" s="25">
        <v>3.241334117647059E-3</v>
      </c>
      <c r="BC290" s="25">
        <v>3.0612599999999997E-3</v>
      </c>
      <c r="BD290" s="24"/>
      <c r="BE290" s="25"/>
      <c r="BF290" s="25"/>
      <c r="BG290" s="25">
        <v>7.803211764705882E-4</v>
      </c>
      <c r="BI290" s="25">
        <v>6.9386447130352927E-2</v>
      </c>
      <c r="BJ290" s="25">
        <v>3.4094032941176466E-2</v>
      </c>
      <c r="BK290" s="24">
        <v>5.7323594117647057E-2</v>
      </c>
      <c r="BL290" s="25"/>
      <c r="BM290" s="25">
        <v>1.8912242188588235E-2</v>
      </c>
      <c r="BN290" s="26">
        <v>68.003249812941178</v>
      </c>
      <c r="BO290" s="24">
        <v>2.6590944705882354E-2</v>
      </c>
      <c r="BP290" s="27">
        <v>8.9612083905882354E-3</v>
      </c>
      <c r="BQ290" s="25">
        <v>2.8211611764705886E-3</v>
      </c>
      <c r="BR290" s="25">
        <v>1.8787732941176472E-2</v>
      </c>
      <c r="BS290" s="24">
        <v>0.41928492352941182</v>
      </c>
      <c r="BT290" s="25">
        <v>3.0010011977647062E-3</v>
      </c>
      <c r="BU290" s="13">
        <f t="shared" si="22"/>
        <v>30.010011977647061</v>
      </c>
      <c r="BV290" s="27">
        <v>4.9280283529411759E-2</v>
      </c>
      <c r="BW290" s="24">
        <v>2.1608894117647055</v>
      </c>
      <c r="BX290" s="25">
        <v>5.52227294117647E-3</v>
      </c>
      <c r="BY290" s="25">
        <v>2.1008647058823531</v>
      </c>
      <c r="BZ290" s="25">
        <v>1.4058386364705882</v>
      </c>
      <c r="CA290" s="25"/>
      <c r="CB290" s="28">
        <v>4.3091256155294117E-3</v>
      </c>
      <c r="CC290" s="24">
        <v>2.4009882352941177E-3</v>
      </c>
      <c r="CD290" s="25">
        <v>2.5810623529411761E-3</v>
      </c>
      <c r="CE290" s="23"/>
      <c r="CF290" s="23">
        <v>3.0233844105882355</v>
      </c>
      <c r="CG290" s="25">
        <v>3.3013588235294117E-3</v>
      </c>
      <c r="CH290" s="25">
        <v>5.6689188235294098E-3</v>
      </c>
      <c r="CI290" s="25">
        <v>4.6123584247058815</v>
      </c>
      <c r="CJ290" s="25">
        <v>7.803211764705882E-4</v>
      </c>
      <c r="CL290" s="24"/>
      <c r="CM290" s="27">
        <v>4.8019764705882354E-3</v>
      </c>
      <c r="CN290" s="29">
        <v>9.7107969176470581E-5</v>
      </c>
      <c r="CO290" s="15">
        <f t="shared" si="23"/>
        <v>0.97107969176470577</v>
      </c>
      <c r="CP290" s="25"/>
      <c r="CQ290" s="25"/>
      <c r="CR290" s="27">
        <v>1.2805682352941175E-3</v>
      </c>
      <c r="CS290" s="24">
        <v>3.535455176470588E-2</v>
      </c>
      <c r="CT290" s="24">
        <v>9.9100789411764714E-2</v>
      </c>
      <c r="CU290" s="25">
        <v>9.9641011764705894E-3</v>
      </c>
      <c r="CV290" s="25"/>
      <c r="CW290" s="25">
        <v>4.6384103070588241</v>
      </c>
      <c r="CX290" s="24">
        <v>2.5090327058823528E-2</v>
      </c>
      <c r="CY290" s="24">
        <v>0.85562996094828359</v>
      </c>
      <c r="CZ290" s="24">
        <v>2.0770440113048387</v>
      </c>
      <c r="DA290" s="24">
        <v>17.979132599894534</v>
      </c>
      <c r="DB290" s="24">
        <v>15.383484524331777</v>
      </c>
      <c r="DC290" s="24">
        <v>37.343449695066539</v>
      </c>
    </row>
    <row r="291" spans="1:107" ht="12" x14ac:dyDescent="0.15">
      <c r="A291" s="9" t="s">
        <v>85</v>
      </c>
      <c r="B291" s="9" t="s">
        <v>86</v>
      </c>
      <c r="D291" s="18">
        <v>53464</v>
      </c>
      <c r="E291" s="17">
        <v>749295</v>
      </c>
      <c r="F291" s="17">
        <v>6250744</v>
      </c>
      <c r="G291" s="19" t="s">
        <v>399</v>
      </c>
      <c r="H291" s="19"/>
      <c r="I291" s="19"/>
      <c r="J291" s="17">
        <v>1150</v>
      </c>
      <c r="K291" s="19"/>
      <c r="L291" s="21">
        <v>149.69454630000001</v>
      </c>
      <c r="M291" s="21">
        <v>-33.85418902</v>
      </c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3"/>
      <c r="AH291" s="17">
        <v>3.1679124441999994E-3</v>
      </c>
      <c r="AI291" s="24">
        <v>9.1220380000000007E-3</v>
      </c>
      <c r="AJ291" s="25"/>
      <c r="AK291" s="11">
        <f t="shared" si="20"/>
        <v>0</v>
      </c>
      <c r="AL291" s="26">
        <v>18.547421562</v>
      </c>
      <c r="AM291" s="23">
        <v>2.5270061179999996</v>
      </c>
      <c r="AN291" s="25">
        <v>4.0318400000000001E-4</v>
      </c>
      <c r="AO291" s="27">
        <v>1.8647259999999997E-3</v>
      </c>
      <c r="AP291" s="25">
        <v>4.78795161838E-2</v>
      </c>
      <c r="AQ291" s="13">
        <f t="shared" si="21"/>
        <v>478.79516183800001</v>
      </c>
      <c r="AR291" s="24">
        <v>2.1570343999999998E-2</v>
      </c>
      <c r="AS291" s="25">
        <v>0.13546982399999999</v>
      </c>
      <c r="AT291" s="25">
        <v>4.5257404000000001E-2</v>
      </c>
      <c r="AU291" s="24">
        <v>1.1789100159999999</v>
      </c>
      <c r="AV291" s="25">
        <v>8.013282E-3</v>
      </c>
      <c r="AW291" s="25">
        <v>1.8282882459999998</v>
      </c>
      <c r="AX291" s="25">
        <v>5.0397999999999997E-3</v>
      </c>
      <c r="AY291" s="25">
        <v>2.3183079999999994E-3</v>
      </c>
      <c r="AZ291" s="25">
        <v>1.713532E-3</v>
      </c>
      <c r="BA291" s="24">
        <v>9.7478602047999987E-3</v>
      </c>
      <c r="BB291" s="25">
        <v>6.2997499999999998E-3</v>
      </c>
      <c r="BC291" s="25">
        <v>7.1061179999999989E-3</v>
      </c>
      <c r="BD291" s="24"/>
      <c r="BE291" s="25"/>
      <c r="BF291" s="25"/>
      <c r="BG291" s="25">
        <v>1.3103479999999998E-3</v>
      </c>
      <c r="BI291" s="25">
        <v>5.0860628440999991E-2</v>
      </c>
      <c r="BJ291" s="25">
        <v>6.8037299999999995E-2</v>
      </c>
      <c r="BK291" s="24"/>
      <c r="BL291" s="25"/>
      <c r="BM291" s="25">
        <v>8.8635617773999992E-3</v>
      </c>
      <c r="BN291" s="26">
        <v>25.420045628</v>
      </c>
      <c r="BO291" s="24">
        <v>5.1153969999999993E-2</v>
      </c>
      <c r="BP291" s="27">
        <v>2.9648589021999995E-3</v>
      </c>
      <c r="BQ291" s="25">
        <v>5.9973619999999991E-3</v>
      </c>
      <c r="BR291" s="25">
        <v>5.4177849999999993E-2</v>
      </c>
      <c r="BS291" s="24">
        <v>0.88411892399999992</v>
      </c>
      <c r="BT291" s="25">
        <v>3.1689909614E-3</v>
      </c>
      <c r="BU291" s="13">
        <f t="shared" si="22"/>
        <v>31.689909614000001</v>
      </c>
      <c r="BV291" s="27">
        <v>9.6008189999999993E-2</v>
      </c>
      <c r="BW291" s="24"/>
      <c r="BX291" s="25">
        <v>1.4464225999999998E-2</v>
      </c>
      <c r="BY291" s="25">
        <v>1.9151239999999998</v>
      </c>
      <c r="BZ291" s="25">
        <v>0.87934430399999997</v>
      </c>
      <c r="CA291" s="25"/>
      <c r="CB291" s="28">
        <v>3.4676343899999991E-3</v>
      </c>
      <c r="CC291" s="24">
        <v>4.8382080000000001E-3</v>
      </c>
      <c r="CD291" s="25">
        <v>5.7957700000000004E-3</v>
      </c>
      <c r="CE291" s="23"/>
      <c r="CF291" s="23">
        <v>3.7880648739999998</v>
      </c>
      <c r="CG291" s="25">
        <v>1.0583579999999999E-2</v>
      </c>
      <c r="CH291" s="25">
        <v>5.9231299999999952E-3</v>
      </c>
      <c r="CI291" s="25">
        <v>2.962596032</v>
      </c>
      <c r="CJ291" s="25">
        <v>1.1591539999999997E-3</v>
      </c>
      <c r="CL291" s="24"/>
      <c r="CM291" s="27">
        <v>2.2326314E-2</v>
      </c>
      <c r="CN291" s="29">
        <v>2.0178351239999998E-4</v>
      </c>
      <c r="CO291" s="15">
        <f t="shared" si="23"/>
        <v>2.0178351239999999</v>
      </c>
      <c r="CP291" s="25"/>
      <c r="CQ291" s="25"/>
      <c r="CR291" s="27">
        <v>2.5206959999999998E-3</v>
      </c>
      <c r="CS291" s="24">
        <v>7.6252173999999978E-2</v>
      </c>
      <c r="CT291" s="24">
        <v>0.28243039199999997</v>
      </c>
      <c r="CU291" s="25">
        <v>1.7941688000000001E-2</v>
      </c>
      <c r="CV291" s="25"/>
      <c r="CW291" s="25">
        <v>6.0369644599999992</v>
      </c>
      <c r="CX291" s="24">
        <v>3.3917853999999997E-2</v>
      </c>
      <c r="CY291" s="24">
        <v>0.84812345522328747</v>
      </c>
      <c r="CZ291" s="24">
        <v>2.0848218224379034</v>
      </c>
      <c r="DA291" s="24">
        <v>18.200214447879674</v>
      </c>
      <c r="DB291" s="24">
        <v>15.436028763340506</v>
      </c>
      <c r="DC291" s="24">
        <v>37.944204253989163</v>
      </c>
    </row>
    <row r="292" spans="1:107" ht="12" x14ac:dyDescent="0.15">
      <c r="A292" s="9" t="s">
        <v>85</v>
      </c>
      <c r="B292" s="9" t="s">
        <v>86</v>
      </c>
      <c r="D292" s="18">
        <v>53465</v>
      </c>
      <c r="E292" s="17">
        <v>749498</v>
      </c>
      <c r="F292" s="17">
        <v>6250738</v>
      </c>
      <c r="G292" s="19" t="s">
        <v>399</v>
      </c>
      <c r="H292" s="19"/>
      <c r="I292" s="19"/>
      <c r="J292" s="17">
        <v>1162</v>
      </c>
      <c r="K292" s="19"/>
      <c r="L292" s="21">
        <v>149.69674000000001</v>
      </c>
      <c r="M292" s="21">
        <v>-33.854195109999999</v>
      </c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3"/>
      <c r="AH292" s="17">
        <v>8.6852426766666668E-4</v>
      </c>
      <c r="AI292" s="24"/>
      <c r="AJ292" s="25"/>
      <c r="AK292" s="11">
        <f t="shared" si="20"/>
        <v>0</v>
      </c>
      <c r="AL292" s="26">
        <v>27.049546850000002</v>
      </c>
      <c r="AM292" s="23">
        <v>5.0141928477777782</v>
      </c>
      <c r="AN292" s="25"/>
      <c r="AO292" s="27">
        <v>1.2347766666666669E-3</v>
      </c>
      <c r="AP292" s="25">
        <v>6.7126534362999993E-2</v>
      </c>
      <c r="AQ292" s="13">
        <f t="shared" si="21"/>
        <v>671.26534362999996</v>
      </c>
      <c r="AR292" s="24">
        <v>1.8933242222222223E-2</v>
      </c>
      <c r="AS292" s="25">
        <v>5.6976123333333337E-2</v>
      </c>
      <c r="AT292" s="25">
        <v>4.2276401111111112E-2</v>
      </c>
      <c r="AU292" s="24">
        <v>0.81689296333333339</v>
      </c>
      <c r="AV292" s="25">
        <v>5.9974866666666661E-3</v>
      </c>
      <c r="AW292" s="25">
        <v>0.74598150333333335</v>
      </c>
      <c r="AX292" s="25"/>
      <c r="AY292" s="25"/>
      <c r="AZ292" s="25"/>
      <c r="BA292" s="24">
        <v>7.775935499666666E-3</v>
      </c>
      <c r="BB292" s="25">
        <v>2.2343577777777777E-3</v>
      </c>
      <c r="BC292" s="25"/>
      <c r="BD292" s="24"/>
      <c r="BE292" s="25"/>
      <c r="BF292" s="25">
        <v>5.7034922222222226</v>
      </c>
      <c r="BG292" s="25">
        <v>8.819833333333333E-4</v>
      </c>
      <c r="BI292" s="25">
        <v>4.7265392755111116E-2</v>
      </c>
      <c r="BJ292" s="25">
        <v>3.4456148888888892E-2</v>
      </c>
      <c r="BK292" s="24"/>
      <c r="BL292" s="25"/>
      <c r="BM292" s="25">
        <v>2.4853161394666669E-2</v>
      </c>
      <c r="BN292" s="26">
        <v>44.899713538888889</v>
      </c>
      <c r="BO292" s="24">
        <v>5.5564949999999995E-2</v>
      </c>
      <c r="BP292" s="27">
        <v>4.6214809487777776E-3</v>
      </c>
      <c r="BQ292" s="25">
        <v>2.8223466666666666E-3</v>
      </c>
      <c r="BR292" s="25">
        <v>1.6346091111111113E-2</v>
      </c>
      <c r="BS292" s="24">
        <v>0.44027351333333342</v>
      </c>
      <c r="BT292" s="25">
        <v>2.8392278276666667E-3</v>
      </c>
      <c r="BU292" s="13">
        <f t="shared" si="22"/>
        <v>28.392278276666666</v>
      </c>
      <c r="BV292" s="27">
        <v>5.7093721111111106E-2</v>
      </c>
      <c r="BW292" s="24">
        <v>2.5283522222222219</v>
      </c>
      <c r="BX292" s="25">
        <v>4.6451122222222222E-3</v>
      </c>
      <c r="BY292" s="25">
        <v>3.1751399999999999</v>
      </c>
      <c r="BZ292" s="25">
        <v>0.85746419666666673</v>
      </c>
      <c r="CA292" s="25"/>
      <c r="CB292" s="28">
        <v>3.1109845323333339E-3</v>
      </c>
      <c r="CC292" s="24"/>
      <c r="CD292" s="25">
        <v>1.4699722222222223E-3</v>
      </c>
      <c r="CE292" s="23"/>
      <c r="CF292" s="23">
        <v>1.6153230755555557</v>
      </c>
      <c r="CG292" s="25">
        <v>2.2343577777777777E-3</v>
      </c>
      <c r="CH292" s="25">
        <v>5.6967900000000002E-3</v>
      </c>
      <c r="CI292" s="25">
        <v>4.061121657777778</v>
      </c>
      <c r="CJ292" s="25">
        <v>5.8798888888888894E-4</v>
      </c>
      <c r="CL292" s="24"/>
      <c r="CM292" s="27">
        <v>4.2923188888888885E-3</v>
      </c>
      <c r="CN292" s="29">
        <v>4.0277238888888889E-5</v>
      </c>
      <c r="CO292" s="15">
        <f t="shared" si="23"/>
        <v>0.40277238888888889</v>
      </c>
      <c r="CP292" s="25"/>
      <c r="CQ292" s="25"/>
      <c r="CR292" s="27">
        <v>8.9958111111111119E-4</v>
      </c>
      <c r="CS292" s="24">
        <v>2.8458662222222222E-2</v>
      </c>
      <c r="CT292" s="24">
        <v>0.39624571222222221</v>
      </c>
      <c r="CU292" s="25">
        <v>6.2914811111111106E-3</v>
      </c>
      <c r="CV292" s="25"/>
      <c r="CW292" s="25">
        <v>5.9497588788888889</v>
      </c>
      <c r="CX292" s="24">
        <v>1.5228912222222222E-2</v>
      </c>
      <c r="CY292" s="24">
        <v>0.84897246385997016</v>
      </c>
      <c r="CZ292" s="24">
        <v>2.1031241033041481</v>
      </c>
      <c r="DA292" s="24">
        <v>18.661240993486128</v>
      </c>
      <c r="DB292" s="24">
        <v>15.842879744924597</v>
      </c>
      <c r="DC292" s="24">
        <v>39.24690573096813</v>
      </c>
    </row>
    <row r="293" spans="1:107" ht="12" x14ac:dyDescent="0.15">
      <c r="A293" s="9" t="s">
        <v>85</v>
      </c>
      <c r="B293" s="9" t="s">
        <v>86</v>
      </c>
      <c r="D293" s="18">
        <v>53467</v>
      </c>
      <c r="E293" s="17">
        <v>749396</v>
      </c>
      <c r="F293" s="17">
        <v>6250958</v>
      </c>
      <c r="G293" s="19" t="s">
        <v>399</v>
      </c>
      <c r="H293" s="19"/>
      <c r="I293" s="19"/>
      <c r="J293" s="17">
        <v>1111</v>
      </c>
      <c r="K293" s="19"/>
      <c r="L293" s="21">
        <v>149.6955763</v>
      </c>
      <c r="M293" s="21">
        <v>-33.852237209999998</v>
      </c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3"/>
      <c r="AH293" s="17">
        <v>7.1671795145454532E-4</v>
      </c>
      <c r="AI293" s="24"/>
      <c r="AJ293" s="25"/>
      <c r="AK293" s="11">
        <f t="shared" si="20"/>
        <v>0</v>
      </c>
      <c r="AL293" s="26">
        <v>14.048174695454543</v>
      </c>
      <c r="AM293" s="23">
        <v>5.1295756909090908</v>
      </c>
      <c r="AN293" s="25"/>
      <c r="AO293" s="27">
        <v>1.2079063636363636E-3</v>
      </c>
      <c r="AP293" s="25">
        <v>6.0123776357545441E-2</v>
      </c>
      <c r="AQ293" s="13">
        <f t="shared" si="21"/>
        <v>601.23776357545444</v>
      </c>
      <c r="AR293" s="24">
        <v>3.127135363636363E-2</v>
      </c>
      <c r="AS293" s="25">
        <v>2.8318693636363634E-2</v>
      </c>
      <c r="AT293" s="25">
        <v>1.5658045454545452E-2</v>
      </c>
      <c r="AU293" s="24">
        <v>0.59411098181818167</v>
      </c>
      <c r="AV293" s="25">
        <v>1.297380909090909E-3</v>
      </c>
      <c r="AW293" s="25">
        <v>1.0704734618181817</v>
      </c>
      <c r="AX293" s="25"/>
      <c r="AY293" s="25"/>
      <c r="AZ293" s="25"/>
      <c r="BA293" s="24">
        <v>6.0689465749999994E-3</v>
      </c>
      <c r="BB293" s="25">
        <v>9.8421999999999984E-4</v>
      </c>
      <c r="BC293" s="25"/>
      <c r="BD293" s="24"/>
      <c r="BE293" s="25"/>
      <c r="BF293" s="25">
        <v>2.46055</v>
      </c>
      <c r="BG293" s="25">
        <v>5.3684727272727275E-4</v>
      </c>
      <c r="BI293" s="25">
        <v>4.1755171128090914E-2</v>
      </c>
      <c r="BJ293" s="25">
        <v>2.6126567272727268E-2</v>
      </c>
      <c r="BK293" s="24"/>
      <c r="BL293" s="25"/>
      <c r="BM293" s="25">
        <v>2.6347842297363637E-2</v>
      </c>
      <c r="BN293" s="26">
        <v>37.14347858</v>
      </c>
      <c r="BO293" s="24">
        <v>2.7871320909090908E-2</v>
      </c>
      <c r="BP293" s="27">
        <v>5.2124828047272727E-3</v>
      </c>
      <c r="BQ293" s="25">
        <v>9.8421999999999984E-4</v>
      </c>
      <c r="BR293" s="25">
        <v>1.0334310000000001E-2</v>
      </c>
      <c r="BS293" s="24">
        <v>0.37420125909090907</v>
      </c>
      <c r="BT293" s="25">
        <v>1.7383651538181817E-3</v>
      </c>
      <c r="BU293" s="13">
        <f t="shared" si="22"/>
        <v>17.383651538181816</v>
      </c>
      <c r="BV293" s="27">
        <v>7.9542870909090901E-2</v>
      </c>
      <c r="BW293" s="24">
        <v>1.5210672727272727</v>
      </c>
      <c r="BX293" s="25">
        <v>3.2658209090909085E-3</v>
      </c>
      <c r="BY293" s="25">
        <v>1.923702727272727</v>
      </c>
      <c r="BZ293" s="25">
        <v>0.46271761181818183</v>
      </c>
      <c r="CA293" s="25"/>
      <c r="CB293" s="28">
        <v>3.3722732495454536E-3</v>
      </c>
      <c r="CC293" s="24">
        <v>1.9237027272727269E-3</v>
      </c>
      <c r="CD293" s="25">
        <v>8.5000818181818168E-4</v>
      </c>
      <c r="CE293" s="23"/>
      <c r="CF293" s="23">
        <v>7.3326179490909089</v>
      </c>
      <c r="CG293" s="25">
        <v>1.431592727272727E-3</v>
      </c>
      <c r="CH293" s="25"/>
      <c r="CI293" s="25">
        <v>5.365520067272727</v>
      </c>
      <c r="CJ293" s="25"/>
      <c r="CL293" s="24"/>
      <c r="CM293" s="27">
        <v>1.8789654545454547E-3</v>
      </c>
      <c r="CN293" s="29">
        <v>1.8798601999999999E-5</v>
      </c>
      <c r="CO293" s="15">
        <f t="shared" si="23"/>
        <v>0.18798601999999998</v>
      </c>
      <c r="CP293" s="25"/>
      <c r="CQ293" s="25"/>
      <c r="CR293" s="27">
        <v>4.3684727272727276E-4</v>
      </c>
      <c r="CS293" s="24">
        <v>1.6463316363636363E-2</v>
      </c>
      <c r="CT293" s="24">
        <v>0.14257768818181815</v>
      </c>
      <c r="CU293" s="25">
        <v>5.1000490909090916E-3</v>
      </c>
      <c r="CV293" s="25"/>
      <c r="CW293" s="25">
        <v>4.7872786218181824</v>
      </c>
      <c r="CX293" s="24">
        <v>1.1318529999999999E-2</v>
      </c>
      <c r="CY293" s="24">
        <v>0.86438339696386024</v>
      </c>
      <c r="CZ293" s="24">
        <v>2.1149455903550103</v>
      </c>
      <c r="DA293" s="24">
        <v>18.386462014929926</v>
      </c>
      <c r="DB293" s="24">
        <v>15.892952494612112</v>
      </c>
      <c r="DC293" s="24">
        <v>38.886366760705961</v>
      </c>
    </row>
    <row r="294" spans="1:107" ht="12" x14ac:dyDescent="0.15">
      <c r="A294" s="9" t="s">
        <v>85</v>
      </c>
      <c r="B294" s="9" t="s">
        <v>86</v>
      </c>
      <c r="D294" s="18">
        <v>53468</v>
      </c>
      <c r="E294" s="17">
        <v>749201</v>
      </c>
      <c r="F294" s="17">
        <v>6250945</v>
      </c>
      <c r="G294" s="19" t="s">
        <v>399</v>
      </c>
      <c r="H294" s="19"/>
      <c r="I294" s="19"/>
      <c r="J294" s="17">
        <v>1110</v>
      </c>
      <c r="K294" s="19"/>
      <c r="L294" s="21">
        <v>149.69347440000001</v>
      </c>
      <c r="M294" s="21">
        <v>-33.85240039</v>
      </c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3"/>
      <c r="AH294" s="17">
        <v>1.1648048869565219E-3</v>
      </c>
      <c r="AI294" s="24"/>
      <c r="AJ294" s="25"/>
      <c r="AK294" s="11">
        <f t="shared" si="20"/>
        <v>0</v>
      </c>
      <c r="AL294" s="26">
        <v>26.950392078260872</v>
      </c>
      <c r="AM294" s="23">
        <v>6.0195348782608695</v>
      </c>
      <c r="AN294" s="25"/>
      <c r="AO294" s="27">
        <v>6.881478260869565E-4</v>
      </c>
      <c r="AP294" s="25">
        <v>5.870513408086956E-2</v>
      </c>
      <c r="AQ294" s="13">
        <f t="shared" si="21"/>
        <v>587.05134080869561</v>
      </c>
      <c r="AR294" s="24">
        <v>3.0584347826086957E-2</v>
      </c>
      <c r="AS294" s="25">
        <v>2.1944269565217389E-2</v>
      </c>
      <c r="AT294" s="25">
        <v>2.653192173913043E-2</v>
      </c>
      <c r="AU294" s="24">
        <v>1.783908547826087</v>
      </c>
      <c r="AV294" s="25">
        <v>6.9579391304347826E-3</v>
      </c>
      <c r="AW294" s="25">
        <v>1.2076229739130435</v>
      </c>
      <c r="AX294" s="25"/>
      <c r="AY294" s="25"/>
      <c r="AZ294" s="25"/>
      <c r="BA294" s="24">
        <v>1.6639353266086957E-2</v>
      </c>
      <c r="BB294" s="25">
        <v>1.9115217391304348E-3</v>
      </c>
      <c r="BC294" s="25"/>
      <c r="BD294" s="24"/>
      <c r="BE294" s="25"/>
      <c r="BF294" s="25">
        <v>1.7585999999999999</v>
      </c>
      <c r="BG294" s="25">
        <v>7.6460869565217395E-4</v>
      </c>
      <c r="BI294" s="25">
        <v>5.9205516949565218E-2</v>
      </c>
      <c r="BJ294" s="25">
        <v>1.315126956521739E-2</v>
      </c>
      <c r="BK294" s="24"/>
      <c r="BL294" s="25"/>
      <c r="BM294" s="25">
        <v>2.3370677671304348E-2</v>
      </c>
      <c r="BN294" s="26">
        <v>37.365050660869564</v>
      </c>
      <c r="BO294" s="24">
        <v>7.0038156521739142E-2</v>
      </c>
      <c r="BP294" s="27">
        <v>7.8558114756521764E-3</v>
      </c>
      <c r="BQ294" s="25"/>
      <c r="BR294" s="25">
        <v>7.0343999999999997E-3</v>
      </c>
      <c r="BS294" s="24">
        <v>1.053679904347826</v>
      </c>
      <c r="BT294" s="25">
        <v>4.6112174139130435E-3</v>
      </c>
      <c r="BU294" s="13">
        <f t="shared" si="22"/>
        <v>46.112174139130438</v>
      </c>
      <c r="BV294" s="27">
        <v>6.1398078260869564E-2</v>
      </c>
      <c r="BW294" s="24">
        <v>2.8290521739130434</v>
      </c>
      <c r="BX294" s="25">
        <v>1.9879826086956522E-3</v>
      </c>
      <c r="BY294" s="25">
        <v>3.7465826086956526</v>
      </c>
      <c r="BZ294" s="25">
        <v>3.096206452173913</v>
      </c>
      <c r="CA294" s="25"/>
      <c r="CB294" s="28">
        <v>4.7344188130434787E-3</v>
      </c>
      <c r="CC294" s="24"/>
      <c r="CD294" s="25">
        <v>1.2998347826086959E-3</v>
      </c>
      <c r="CE294" s="23"/>
      <c r="CF294" s="23">
        <v>15.345084834782611</v>
      </c>
      <c r="CG294" s="25"/>
      <c r="CH294" s="25">
        <v>1.8636773913043476E-2</v>
      </c>
      <c r="CI294" s="25">
        <v>5.5460891739130433</v>
      </c>
      <c r="CJ294" s="25"/>
      <c r="CL294" s="24"/>
      <c r="CM294" s="27">
        <v>2.752591304347826E-3</v>
      </c>
      <c r="CN294" s="29">
        <v>4.4110275652173914E-5</v>
      </c>
      <c r="CO294" s="15">
        <f t="shared" si="23"/>
        <v>0.44110275652173914</v>
      </c>
      <c r="CP294" s="25"/>
      <c r="CQ294" s="25"/>
      <c r="CR294" s="27">
        <v>7.4106956521739124E-4</v>
      </c>
      <c r="CS294" s="24">
        <v>3.0049121739130439E-2</v>
      </c>
      <c r="CT294" s="24">
        <v>0.35317275652173913</v>
      </c>
      <c r="CU294" s="25">
        <v>4.8934956521739133E-3</v>
      </c>
      <c r="CV294" s="25"/>
      <c r="CW294" s="25">
        <v>4.2113990521739133</v>
      </c>
      <c r="CX294" s="24">
        <v>1.5521556521739132E-2</v>
      </c>
      <c r="CY294" s="24">
        <v>0.85347175198491032</v>
      </c>
      <c r="CZ294" s="24">
        <v>2.0613433963718188</v>
      </c>
      <c r="DA294" s="24">
        <v>17.867267106386461</v>
      </c>
      <c r="DB294" s="24">
        <v>15.249207760470012</v>
      </c>
      <c r="DC294" s="24">
        <v>36.830573060961143</v>
      </c>
    </row>
    <row r="295" spans="1:107" ht="12" x14ac:dyDescent="0.15">
      <c r="A295" s="9" t="s">
        <v>85</v>
      </c>
      <c r="B295" s="9" t="s">
        <v>86</v>
      </c>
      <c r="D295" s="18">
        <v>53469</v>
      </c>
      <c r="E295" s="17">
        <v>747695</v>
      </c>
      <c r="F295" s="17">
        <v>6252347</v>
      </c>
      <c r="G295" s="19" t="s">
        <v>399</v>
      </c>
      <c r="H295" s="19"/>
      <c r="I295" s="19"/>
      <c r="J295" s="17">
        <v>1108</v>
      </c>
      <c r="K295" s="19"/>
      <c r="L295" s="21">
        <v>149.67681820000001</v>
      </c>
      <c r="M295" s="21">
        <v>-33.84012388</v>
      </c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3"/>
      <c r="AH295" s="17">
        <v>1.1075491722580646E-3</v>
      </c>
      <c r="AI295" s="24"/>
      <c r="AJ295" s="25"/>
      <c r="AK295" s="11">
        <f t="shared" si="20"/>
        <v>0</v>
      </c>
      <c r="AL295" s="26">
        <v>29.560323777419356</v>
      </c>
      <c r="AM295" s="23">
        <v>5.2022955258064512</v>
      </c>
      <c r="AN295" s="25"/>
      <c r="AO295" s="27">
        <v>1.1943806451612904E-3</v>
      </c>
      <c r="AP295" s="25">
        <v>5.6515993431612913E-2</v>
      </c>
      <c r="AQ295" s="13">
        <f t="shared" si="21"/>
        <v>565.15993431612912</v>
      </c>
      <c r="AR295" s="24">
        <v>1.5782887096774192E-2</v>
      </c>
      <c r="AS295" s="25">
        <v>3.8134867741935488E-2</v>
      </c>
      <c r="AT295" s="25">
        <v>3.907330967741935E-2</v>
      </c>
      <c r="AU295" s="24">
        <v>0.54327256774193555</v>
      </c>
      <c r="AV295" s="25">
        <v>9.3844193548387085E-4</v>
      </c>
      <c r="AW295" s="25">
        <v>1.2566590645161291</v>
      </c>
      <c r="AX295" s="25"/>
      <c r="AY295" s="25"/>
      <c r="AZ295" s="25"/>
      <c r="BA295" s="24">
        <v>5.0997664787096782E-3</v>
      </c>
      <c r="BB295" s="25">
        <v>1.2796935483870967E-3</v>
      </c>
      <c r="BC295" s="25"/>
      <c r="BD295" s="24"/>
      <c r="BE295" s="25"/>
      <c r="BF295" s="25"/>
      <c r="BG295" s="25">
        <v>8.531290322580646E-4</v>
      </c>
      <c r="BI295" s="25">
        <v>6.4795943410000001E-2</v>
      </c>
      <c r="BJ295" s="25">
        <v>2.2607919354838711E-2</v>
      </c>
      <c r="BK295" s="24"/>
      <c r="BL295" s="25"/>
      <c r="BM295" s="25">
        <v>1.9648508586129033E-2</v>
      </c>
      <c r="BN295" s="26">
        <v>18.371195267741935</v>
      </c>
      <c r="BO295" s="24">
        <v>3.3954535483870972E-2</v>
      </c>
      <c r="BP295" s="27">
        <v>3.5666253574193549E-3</v>
      </c>
      <c r="BQ295" s="25"/>
      <c r="BR295" s="25">
        <v>8.7872290322580648E-3</v>
      </c>
      <c r="BS295" s="24">
        <v>0.33445672258064518</v>
      </c>
      <c r="BT295" s="25">
        <v>4.2394285061290327E-3</v>
      </c>
      <c r="BU295" s="13">
        <f t="shared" si="22"/>
        <v>42.394285061290326</v>
      </c>
      <c r="BV295" s="27">
        <v>6.9018138709677421E-2</v>
      </c>
      <c r="BW295" s="24">
        <v>2.2181354838709675</v>
      </c>
      <c r="BX295" s="25">
        <v>2.6446999999999998E-3</v>
      </c>
      <c r="BY295" s="25">
        <v>3.6684548387096769</v>
      </c>
      <c r="BZ295" s="25">
        <v>0.45650934516129033</v>
      </c>
      <c r="CA295" s="25"/>
      <c r="CB295" s="28">
        <v>5.2778656954838707E-3</v>
      </c>
      <c r="CC295" s="24"/>
      <c r="CD295" s="25">
        <v>5.1187741935483882E-4</v>
      </c>
      <c r="CE295" s="23"/>
      <c r="CF295" s="23">
        <v>10.305116206451613</v>
      </c>
      <c r="CG295" s="25"/>
      <c r="CH295" s="25">
        <v>1.4627332258064518E-2</v>
      </c>
      <c r="CI295" s="25">
        <v>2.0216598677419353</v>
      </c>
      <c r="CJ295" s="25"/>
      <c r="CL295" s="24"/>
      <c r="CM295" s="27">
        <v>1.2796935483870967E-3</v>
      </c>
      <c r="CN295" s="29">
        <v>2.3862019032258066E-5</v>
      </c>
      <c r="CO295" s="15">
        <f t="shared" si="23"/>
        <v>0.23862019032258067</v>
      </c>
      <c r="CP295" s="25"/>
      <c r="CQ295" s="25"/>
      <c r="CR295" s="27">
        <v>4.9719032258064514E-4</v>
      </c>
      <c r="CS295" s="24">
        <v>1.1687867741935485E-2</v>
      </c>
      <c r="CT295" s="24">
        <v>0.15407510322580645</v>
      </c>
      <c r="CU295" s="25">
        <v>4.0097064516129034E-3</v>
      </c>
      <c r="CV295" s="25"/>
      <c r="CW295" s="25">
        <v>4.8839798064516131</v>
      </c>
      <c r="CX295" s="24">
        <v>1.1773180645161292E-2</v>
      </c>
      <c r="CY295" s="24">
        <v>0.855366742146626</v>
      </c>
      <c r="CZ295" s="24">
        <v>2.0681025338620502</v>
      </c>
      <c r="DA295" s="24">
        <v>17.759947649452617</v>
      </c>
      <c r="DB295" s="24">
        <v>15.191268561606917</v>
      </c>
      <c r="DC295" s="24">
        <v>36.729392735090322</v>
      </c>
    </row>
    <row r="296" spans="1:107" ht="12" x14ac:dyDescent="0.15">
      <c r="A296" s="9" t="s">
        <v>85</v>
      </c>
      <c r="B296" s="9" t="s">
        <v>86</v>
      </c>
      <c r="D296" s="18">
        <v>53470</v>
      </c>
      <c r="E296" s="17">
        <v>747501</v>
      </c>
      <c r="F296" s="17">
        <v>6252347</v>
      </c>
      <c r="G296" s="19" t="s">
        <v>399</v>
      </c>
      <c r="H296" s="19"/>
      <c r="I296" s="19"/>
      <c r="J296" s="17">
        <v>1090</v>
      </c>
      <c r="K296" s="19"/>
      <c r="L296" s="21">
        <v>149.67472369999999</v>
      </c>
      <c r="M296" s="21">
        <v>-33.840169369999998</v>
      </c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3"/>
      <c r="AH296" s="17">
        <v>6.8810637098901107E-4</v>
      </c>
      <c r="AI296" s="24"/>
      <c r="AJ296" s="25"/>
      <c r="AK296" s="11">
        <f t="shared" si="20"/>
        <v>0</v>
      </c>
      <c r="AL296" s="26">
        <v>20.534225670329672</v>
      </c>
      <c r="AM296" s="23">
        <v>4.9150860659340658</v>
      </c>
      <c r="AN296" s="25"/>
      <c r="AO296" s="27">
        <v>3.9747692307692313E-4</v>
      </c>
      <c r="AP296" s="25">
        <v>4.6942569726593414E-2</v>
      </c>
      <c r="AQ296" s="13">
        <f t="shared" si="21"/>
        <v>469.42569726593416</v>
      </c>
      <c r="AR296" s="24">
        <v>4.1053687912087918E-2</v>
      </c>
      <c r="AS296" s="25">
        <v>0.34472605714285715</v>
      </c>
      <c r="AT296" s="25">
        <v>7.0750892307692312E-2</v>
      </c>
      <c r="AU296" s="24">
        <v>0.42541387252747254</v>
      </c>
      <c r="AV296" s="25">
        <v>8.4605802197802206E-3</v>
      </c>
      <c r="AW296" s="25">
        <v>0.97807714285714298</v>
      </c>
      <c r="AX296" s="25">
        <v>2.3848615384615387E-3</v>
      </c>
      <c r="AY296" s="25">
        <v>7.3817142857142859E-4</v>
      </c>
      <c r="AZ296" s="25">
        <v>1.3627780219780221E-3</v>
      </c>
      <c r="BA296" s="24">
        <v>3.5592071076923082E-3</v>
      </c>
      <c r="BB296" s="25"/>
      <c r="BC296" s="25">
        <v>5.1672000000000003E-3</v>
      </c>
      <c r="BD296" s="24"/>
      <c r="BE296" s="25"/>
      <c r="BF296" s="25">
        <v>2.2145142857142859</v>
      </c>
      <c r="BG296" s="25">
        <v>9.0851868131868146E-4</v>
      </c>
      <c r="BI296" s="25">
        <v>5.7615716595164838E-2</v>
      </c>
      <c r="BJ296" s="25">
        <v>7.5066356043956048E-2</v>
      </c>
      <c r="BK296" s="24"/>
      <c r="BL296" s="25"/>
      <c r="BM296" s="25">
        <v>2.5217315812747252E-2</v>
      </c>
      <c r="BN296" s="26">
        <v>81.456138276923085</v>
      </c>
      <c r="BO296" s="24">
        <v>1.9306021978021982E-2</v>
      </c>
      <c r="BP296" s="27">
        <v>4.398195718681319E-3</v>
      </c>
      <c r="BQ296" s="25"/>
      <c r="BR296" s="25">
        <v>4.8662531868131874E-2</v>
      </c>
      <c r="BS296" s="24">
        <v>0.22143254505494506</v>
      </c>
      <c r="BT296" s="25">
        <v>2.155613883956044E-3</v>
      </c>
      <c r="BU296" s="13">
        <f t="shared" si="22"/>
        <v>21.55613883956044</v>
      </c>
      <c r="BV296" s="27">
        <v>3.4637274725274739E-2</v>
      </c>
      <c r="BW296" s="24">
        <v>1.2492131868131868</v>
      </c>
      <c r="BX296" s="25">
        <v>1.3741345054945056E-2</v>
      </c>
      <c r="BY296" s="25">
        <v>2.4984263736263737</v>
      </c>
      <c r="BZ296" s="25">
        <v>1.3017369230769231</v>
      </c>
      <c r="CA296" s="25"/>
      <c r="CB296" s="28">
        <v>2.9074301274725277E-3</v>
      </c>
      <c r="CC296" s="24"/>
      <c r="CD296" s="25">
        <v>3.9179868131868139E-3</v>
      </c>
      <c r="CE296" s="23"/>
      <c r="CF296" s="23">
        <v>9.0125053186813204</v>
      </c>
      <c r="CG296" s="25">
        <v>7.8927560439560462E-3</v>
      </c>
      <c r="CH296" s="25"/>
      <c r="CI296" s="25">
        <v>1.8363433846153852</v>
      </c>
      <c r="CJ296" s="25">
        <v>9.0851868131868146E-4</v>
      </c>
      <c r="CL296" s="24"/>
      <c r="CM296" s="27">
        <v>5.6782417582417583E-4</v>
      </c>
      <c r="CN296" s="29">
        <v>6.6208298901098907E-6</v>
      </c>
      <c r="CO296" s="15">
        <f t="shared" si="23"/>
        <v>6.6208298901098903E-2</v>
      </c>
      <c r="CP296" s="25"/>
      <c r="CQ296" s="25"/>
      <c r="CR296" s="27">
        <v>2.9747692307692314E-4</v>
      </c>
      <c r="CS296" s="24">
        <v>9.1419692307692316E-3</v>
      </c>
      <c r="CT296" s="24">
        <v>0.10050487912087912</v>
      </c>
      <c r="CU296" s="25">
        <v>9.3690989010989014E-3</v>
      </c>
      <c r="CV296" s="25"/>
      <c r="CW296" s="25">
        <v>3.7182201054945052</v>
      </c>
      <c r="CX296" s="24">
        <v>5.9053714285714288E-3</v>
      </c>
      <c r="CY296" s="24">
        <v>0.85260686796571927</v>
      </c>
      <c r="CZ296" s="24">
        <v>2.0614074506359668</v>
      </c>
      <c r="DA296" s="24">
        <v>17.990121922747946</v>
      </c>
      <c r="DB296" s="24">
        <v>15.338501506875549</v>
      </c>
      <c r="DC296" s="24">
        <v>37.084971369402062</v>
      </c>
    </row>
    <row r="297" spans="1:107" ht="12" x14ac:dyDescent="0.15">
      <c r="A297" s="9" t="s">
        <v>85</v>
      </c>
      <c r="B297" s="9" t="s">
        <v>86</v>
      </c>
      <c r="D297" s="18">
        <v>53471</v>
      </c>
      <c r="E297" s="17">
        <v>747388</v>
      </c>
      <c r="F297" s="17">
        <v>6252543</v>
      </c>
      <c r="G297" s="19" t="s">
        <v>399</v>
      </c>
      <c r="H297" s="19"/>
      <c r="I297" s="19"/>
      <c r="J297" s="17">
        <v>1078</v>
      </c>
      <c r="K297" s="19"/>
      <c r="L297" s="21">
        <v>149.6734486</v>
      </c>
      <c r="M297" s="21">
        <v>-33.838430019999997</v>
      </c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3"/>
      <c r="AH297" s="17">
        <v>9.1395731340659361E-4</v>
      </c>
      <c r="AI297" s="24"/>
      <c r="AJ297" s="25"/>
      <c r="AK297" s="11">
        <f t="shared" si="20"/>
        <v>0</v>
      </c>
      <c r="AL297" s="26">
        <v>22.644376017582417</v>
      </c>
      <c r="AM297" s="23">
        <v>14.368886083516482</v>
      </c>
      <c r="AN297" s="25"/>
      <c r="AO297" s="27">
        <v>7.5268571428571424E-4</v>
      </c>
      <c r="AP297" s="25">
        <v>4.4886574688351645E-2</v>
      </c>
      <c r="AQ297" s="13">
        <f t="shared" si="21"/>
        <v>448.86574688351647</v>
      </c>
      <c r="AR297" s="24">
        <v>2.8891551648351648E-2</v>
      </c>
      <c r="AS297" s="25">
        <v>9.6343771428571423E-2</v>
      </c>
      <c r="AT297" s="25">
        <v>6.3051903296703293E-2</v>
      </c>
      <c r="AU297" s="24">
        <v>0.20073549010989011</v>
      </c>
      <c r="AV297" s="25">
        <v>3.5897318681318681E-3</v>
      </c>
      <c r="AW297" s="25">
        <v>0.79298334945054949</v>
      </c>
      <c r="AX297" s="25">
        <v>2.0264615384615386E-3</v>
      </c>
      <c r="AY297" s="25"/>
      <c r="AZ297" s="25">
        <v>5.7898901098901105E-4</v>
      </c>
      <c r="BA297" s="24">
        <v>1.1054058197802197E-3</v>
      </c>
      <c r="BB297" s="25">
        <v>9.2638241758241755E-4</v>
      </c>
      <c r="BC297" s="25">
        <v>2.2580571428571432E-3</v>
      </c>
      <c r="BD297" s="24"/>
      <c r="BE297" s="25"/>
      <c r="BF297" s="25"/>
      <c r="BG297" s="25">
        <v>8.1058461538461549E-4</v>
      </c>
      <c r="BI297" s="25">
        <v>3.9708415418021982E-2</v>
      </c>
      <c r="BJ297" s="25">
        <v>4.8692975824175824E-2</v>
      </c>
      <c r="BK297" s="24"/>
      <c r="BL297" s="25"/>
      <c r="BM297" s="25">
        <v>2.4250497323956045E-2</v>
      </c>
      <c r="BN297" s="26">
        <v>11.868116747252747</v>
      </c>
      <c r="BO297" s="24">
        <v>1.0016509890109888E-2</v>
      </c>
      <c r="BP297" s="27">
        <v>4.5125766628571424E-3</v>
      </c>
      <c r="BQ297" s="25"/>
      <c r="BR297" s="25">
        <v>2.0033019780219777E-2</v>
      </c>
      <c r="BS297" s="24">
        <v>8.0818496703296702E-2</v>
      </c>
      <c r="BT297" s="25">
        <v>1.6828605098901097E-3</v>
      </c>
      <c r="BU297" s="13">
        <f t="shared" si="22"/>
        <v>16.828605098901097</v>
      </c>
      <c r="BV297" s="27">
        <v>0.10879203516483517</v>
      </c>
      <c r="BW297" s="24">
        <v>1.3316747252747252</v>
      </c>
      <c r="BX297" s="25">
        <v>6.2530813186813189E-3</v>
      </c>
      <c r="BY297" s="25">
        <v>3.0686417582417582</v>
      </c>
      <c r="BZ297" s="25">
        <v>0.9139920527472527</v>
      </c>
      <c r="CA297" s="25"/>
      <c r="CB297" s="28">
        <v>3.2702225723076923E-3</v>
      </c>
      <c r="CC297" s="24"/>
      <c r="CD297" s="25">
        <v>7.5268571428571424E-4</v>
      </c>
      <c r="CE297" s="23"/>
      <c r="CF297" s="23">
        <v>7.2979827868131872</v>
      </c>
      <c r="CG297" s="25">
        <v>3.358136263736264E-3</v>
      </c>
      <c r="CH297" s="25"/>
      <c r="CI297" s="25">
        <v>2.4232427076923075</v>
      </c>
      <c r="CJ297" s="25">
        <v>6.3688791208791208E-4</v>
      </c>
      <c r="CL297" s="24"/>
      <c r="CM297" s="27">
        <v>9.8428131868131879E-4</v>
      </c>
      <c r="CN297" s="29">
        <v>8.8759015384615384E-6</v>
      </c>
      <c r="CO297" s="15">
        <f t="shared" si="23"/>
        <v>8.8759015384615378E-2</v>
      </c>
      <c r="CP297" s="25"/>
      <c r="CQ297" s="25"/>
      <c r="CR297" s="27">
        <v>3.6319120879120878E-4</v>
      </c>
      <c r="CS297" s="24">
        <v>6.079384615384615E-3</v>
      </c>
      <c r="CT297" s="24">
        <v>4.7013907692307698E-2</v>
      </c>
      <c r="CU297" s="25">
        <v>8.4532395604395589E-3</v>
      </c>
      <c r="CV297" s="25"/>
      <c r="CW297" s="25">
        <v>2.990932835164835</v>
      </c>
      <c r="CX297" s="24">
        <v>1.3664140659340658E-2</v>
      </c>
      <c r="CY297" s="24">
        <v>0.83436737168834607</v>
      </c>
      <c r="CZ297" s="24">
        <v>2.0704868141104229</v>
      </c>
      <c r="DA297" s="24">
        <v>18.496596234110363</v>
      </c>
      <c r="DB297" s="24">
        <v>15.432956385035228</v>
      </c>
      <c r="DC297" s="24">
        <v>38.296958608650016</v>
      </c>
    </row>
    <row r="298" spans="1:107" ht="12" x14ac:dyDescent="0.15">
      <c r="A298" s="9" t="s">
        <v>85</v>
      </c>
      <c r="B298" s="9" t="s">
        <v>86</v>
      </c>
      <c r="D298" s="18">
        <v>53472</v>
      </c>
      <c r="E298" s="17">
        <v>747603</v>
      </c>
      <c r="F298" s="17">
        <v>6252557</v>
      </c>
      <c r="G298" s="19" t="s">
        <v>399</v>
      </c>
      <c r="H298" s="19"/>
      <c r="I298" s="19"/>
      <c r="J298" s="17">
        <v>1097</v>
      </c>
      <c r="K298" s="19"/>
      <c r="L298" s="21">
        <v>149.67576589999999</v>
      </c>
      <c r="M298" s="21">
        <v>-33.838253510000001</v>
      </c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3"/>
      <c r="AH298" s="17">
        <v>1.2108069813157895E-3</v>
      </c>
      <c r="AI298" s="24"/>
      <c r="AJ298" s="25"/>
      <c r="AK298" s="11">
        <f t="shared" si="20"/>
        <v>0</v>
      </c>
      <c r="AL298" s="26">
        <v>22.795998268421055</v>
      </c>
      <c r="AM298" s="23">
        <v>6.0995600921052624</v>
      </c>
      <c r="AN298" s="25"/>
      <c r="AO298" s="27">
        <v>8.1476842105263157E-4</v>
      </c>
      <c r="AP298" s="25">
        <v>4.1717949227894735E-2</v>
      </c>
      <c r="AQ298" s="13">
        <f t="shared" si="21"/>
        <v>417.17949227894735</v>
      </c>
      <c r="AR298" s="24">
        <v>3.591770789473684E-2</v>
      </c>
      <c r="AS298" s="25">
        <v>0.14489298421052632</v>
      </c>
      <c r="AT298" s="25">
        <v>2.4375155263157894E-2</v>
      </c>
      <c r="AU298" s="24">
        <v>0.3155869684210526</v>
      </c>
      <c r="AV298" s="25">
        <v>1.2900499999999998E-3</v>
      </c>
      <c r="AW298" s="25">
        <v>0.76425277894736854</v>
      </c>
      <c r="AX298" s="25">
        <v>2.1048184210526316E-3</v>
      </c>
      <c r="AY298" s="25"/>
      <c r="AZ298" s="25">
        <v>8.1476842105263157E-4</v>
      </c>
      <c r="BA298" s="24">
        <v>2.0113848523684212E-3</v>
      </c>
      <c r="BB298" s="25"/>
      <c r="BC298" s="25"/>
      <c r="BD298" s="24"/>
      <c r="BE298" s="25"/>
      <c r="BF298" s="25"/>
      <c r="BG298" s="25">
        <v>8.1476842105263157E-4</v>
      </c>
      <c r="BI298" s="25">
        <v>2.3869896996052634E-2</v>
      </c>
      <c r="BJ298" s="25">
        <v>8.7316015789473678E-2</v>
      </c>
      <c r="BK298" s="24"/>
      <c r="BL298" s="25"/>
      <c r="BM298" s="25">
        <v>2.7101499405000003E-2</v>
      </c>
      <c r="BN298" s="26">
        <v>37.437997871052623</v>
      </c>
      <c r="BO298" s="24">
        <v>1.3986857894736842E-2</v>
      </c>
      <c r="BP298" s="27">
        <v>3.191773812631579E-3</v>
      </c>
      <c r="BQ298" s="25"/>
      <c r="BR298" s="25">
        <v>3.6732476315789478E-2</v>
      </c>
      <c r="BS298" s="24">
        <v>0.1726736447368421</v>
      </c>
      <c r="BT298" s="25">
        <v>2.9094972931578947E-3</v>
      </c>
      <c r="BU298" s="13">
        <f t="shared" si="22"/>
        <v>29.094972931578948</v>
      </c>
      <c r="BV298" s="27">
        <v>5.3163639473684209E-2</v>
      </c>
      <c r="BW298" s="24"/>
      <c r="BX298" s="25">
        <v>1.0524092105263158E-2</v>
      </c>
      <c r="BY298" s="25">
        <v>2.6479973684210525</v>
      </c>
      <c r="BZ298" s="25">
        <v>0.29270555526315795</v>
      </c>
      <c r="CA298" s="25"/>
      <c r="CB298" s="28">
        <v>3.9617774986842108E-3</v>
      </c>
      <c r="CC298" s="24"/>
      <c r="CD298" s="25">
        <v>8.1476842105263157E-4</v>
      </c>
      <c r="CE298" s="23"/>
      <c r="CF298" s="23">
        <v>4.6501549684210532</v>
      </c>
      <c r="CG298" s="25">
        <v>5.0244052631578948E-3</v>
      </c>
      <c r="CH298" s="25"/>
      <c r="CI298" s="25">
        <v>1.4494730210526316</v>
      </c>
      <c r="CJ298" s="25">
        <v>7.4687105263157897E-4</v>
      </c>
      <c r="CL298" s="24"/>
      <c r="CM298" s="27">
        <v>6.7897368421052638E-4</v>
      </c>
      <c r="CN298" s="29">
        <v>7.0613263157894731E-6</v>
      </c>
      <c r="CO298" s="15">
        <f t="shared" si="23"/>
        <v>7.0613263157894735E-2</v>
      </c>
      <c r="CP298" s="25"/>
      <c r="CQ298" s="25"/>
      <c r="CR298" s="27">
        <v>3.0738421052631579E-4</v>
      </c>
      <c r="CS298" s="24">
        <v>5.8391736842105264E-3</v>
      </c>
      <c r="CT298" s="24">
        <v>6.2058194736842112E-2</v>
      </c>
      <c r="CU298" s="25">
        <v>7.2650184210526318E-3</v>
      </c>
      <c r="CV298" s="25"/>
      <c r="CW298" s="25">
        <v>2.8386660026315789</v>
      </c>
      <c r="CX298" s="24">
        <v>8.2834789473684202E-3</v>
      </c>
      <c r="CY298" s="24">
        <v>0.85762536236951004</v>
      </c>
      <c r="CZ298" s="24">
        <v>2.0891470209990057</v>
      </c>
      <c r="DA298" s="24">
        <v>18.039990928965221</v>
      </c>
      <c r="DB298" s="24">
        <v>15.471553757596473</v>
      </c>
      <c r="DC298" s="24">
        <v>37.688193308096771</v>
      </c>
    </row>
    <row r="299" spans="1:107" ht="12" x14ac:dyDescent="0.15">
      <c r="A299" s="9" t="s">
        <v>85</v>
      </c>
      <c r="B299" s="9" t="s">
        <v>86</v>
      </c>
      <c r="D299" s="18">
        <v>53473</v>
      </c>
      <c r="E299" s="17">
        <v>747193</v>
      </c>
      <c r="F299" s="17">
        <v>6252565</v>
      </c>
      <c r="G299" s="19" t="s">
        <v>399</v>
      </c>
      <c r="H299" s="19"/>
      <c r="I299" s="19"/>
      <c r="J299" s="17">
        <v>1070</v>
      </c>
      <c r="K299" s="19"/>
      <c r="L299" s="21">
        <v>149.67133720000001</v>
      </c>
      <c r="M299" s="21">
        <v>-33.838277480000002</v>
      </c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3"/>
      <c r="AH299" s="17">
        <v>7.7559339839999993E-4</v>
      </c>
      <c r="AI299" s="24"/>
      <c r="AJ299" s="25"/>
      <c r="AK299" s="11">
        <f t="shared" si="20"/>
        <v>0</v>
      </c>
      <c r="AL299" s="26">
        <v>23.968030135999996</v>
      </c>
      <c r="AM299" s="23">
        <v>9.2379894960000009</v>
      </c>
      <c r="AN299" s="25"/>
      <c r="AO299" s="27">
        <v>5.44448E-4</v>
      </c>
      <c r="AP299" s="25">
        <v>6.0689741060799995E-2</v>
      </c>
      <c r="AQ299" s="13">
        <f t="shared" si="21"/>
        <v>606.89741060799997</v>
      </c>
      <c r="AR299" s="24">
        <v>5.7303151999999996E-2</v>
      </c>
      <c r="AS299" s="25">
        <v>8.452555199999999E-2</v>
      </c>
      <c r="AT299" s="25">
        <v>1.0344512E-2</v>
      </c>
      <c r="AU299" s="24">
        <v>0.33143272000000001</v>
      </c>
      <c r="AV299" s="25">
        <v>7.4861599999999995E-3</v>
      </c>
      <c r="AW299" s="25">
        <v>1.039827624</v>
      </c>
      <c r="AX299" s="25"/>
      <c r="AY299" s="25"/>
      <c r="AZ299" s="25"/>
      <c r="BA299" s="24">
        <v>2.024019468E-3</v>
      </c>
      <c r="BB299" s="25">
        <v>7.4861599999999991E-4</v>
      </c>
      <c r="BC299" s="25">
        <v>2.7222399999999999E-3</v>
      </c>
      <c r="BD299" s="24"/>
      <c r="BE299" s="25"/>
      <c r="BF299" s="25"/>
      <c r="BG299" s="25">
        <v>7.4861599999999991E-4</v>
      </c>
      <c r="BI299" s="25">
        <v>2.9966526809600002E-2</v>
      </c>
      <c r="BJ299" s="25">
        <v>6.7511551999999989E-2</v>
      </c>
      <c r="BK299" s="24"/>
      <c r="BL299" s="25"/>
      <c r="BM299" s="25">
        <v>2.2173903835999997E-2</v>
      </c>
      <c r="BN299" s="26">
        <v>43.116674631999999</v>
      </c>
      <c r="BO299" s="24">
        <v>1.293064E-2</v>
      </c>
      <c r="BP299" s="27">
        <v>5.4756428423999998E-3</v>
      </c>
      <c r="BQ299" s="25"/>
      <c r="BR299" s="25">
        <v>2.2662648000000001E-2</v>
      </c>
      <c r="BS299" s="24">
        <v>0.17729857599999996</v>
      </c>
      <c r="BT299" s="25">
        <v>1.7094169968E-3</v>
      </c>
      <c r="BU299" s="13">
        <f t="shared" si="22"/>
        <v>17.094169967999999</v>
      </c>
      <c r="BV299" s="27">
        <v>4.4916959999999999E-2</v>
      </c>
      <c r="BW299" s="24">
        <v>1.6333439999999999</v>
      </c>
      <c r="BX299" s="25">
        <v>7.554215999999999E-3</v>
      </c>
      <c r="BY299" s="25">
        <v>2.0416799999999999</v>
      </c>
      <c r="BZ299" s="25">
        <v>2.4495396080000003</v>
      </c>
      <c r="CA299" s="25"/>
      <c r="CB299" s="28">
        <v>3.3048061656000003E-3</v>
      </c>
      <c r="CC299" s="24"/>
      <c r="CD299" s="25"/>
      <c r="CE299" s="23"/>
      <c r="CF299" s="23">
        <v>6.5942861199999996</v>
      </c>
      <c r="CG299" s="25">
        <v>4.0833600000000003E-3</v>
      </c>
      <c r="CH299" s="25">
        <v>3.6681839999999979E-3</v>
      </c>
      <c r="CI299" s="25">
        <v>5.3207541920000008</v>
      </c>
      <c r="CJ299" s="25">
        <v>6.8055999999999998E-4</v>
      </c>
      <c r="CL299" s="24"/>
      <c r="CM299" s="27">
        <v>1.1569519999999999E-3</v>
      </c>
      <c r="CN299" s="29">
        <v>5.7575375999999995E-6</v>
      </c>
      <c r="CO299" s="15">
        <f t="shared" si="23"/>
        <v>5.7575375999999998E-2</v>
      </c>
      <c r="CP299" s="25"/>
      <c r="CQ299" s="25"/>
      <c r="CR299" s="27">
        <v>4.4444800000000001E-4</v>
      </c>
      <c r="CS299" s="24">
        <v>7.3500479999999997E-3</v>
      </c>
      <c r="CT299" s="24">
        <v>5.9276775999999996E-2</v>
      </c>
      <c r="CU299" s="25">
        <v>6.1250399999999991E-3</v>
      </c>
      <c r="CV299" s="25"/>
      <c r="CW299" s="25">
        <v>5.2385848640000008</v>
      </c>
      <c r="CX299" s="24">
        <v>1.4427872E-2</v>
      </c>
      <c r="CY299" s="24">
        <v>0.85048922027811724</v>
      </c>
      <c r="CZ299" s="24">
        <v>2.0619639100741698</v>
      </c>
      <c r="DA299" s="24">
        <v>18.032169825183857</v>
      </c>
      <c r="DB299" s="24">
        <v>15.336166054543215</v>
      </c>
      <c r="DC299" s="24">
        <v>37.181683399857555</v>
      </c>
    </row>
    <row r="300" spans="1:107" ht="12" x14ac:dyDescent="0.15">
      <c r="A300" s="9" t="s">
        <v>85</v>
      </c>
      <c r="B300" s="9" t="s">
        <v>86</v>
      </c>
      <c r="D300" s="18">
        <v>53474</v>
      </c>
      <c r="E300" s="17">
        <v>746996</v>
      </c>
      <c r="F300" s="17">
        <v>6252554</v>
      </c>
      <c r="G300" s="19" t="s">
        <v>399</v>
      </c>
      <c r="H300" s="19"/>
      <c r="I300" s="19"/>
      <c r="J300" s="17">
        <v>1062</v>
      </c>
      <c r="K300" s="19"/>
      <c r="L300" s="21">
        <v>149.66921339999999</v>
      </c>
      <c r="M300" s="21">
        <v>-33.838422680000001</v>
      </c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3"/>
      <c r="AH300" s="17">
        <v>6.2292289999999991E-4</v>
      </c>
      <c r="AI300" s="24"/>
      <c r="AJ300" s="25"/>
      <c r="AK300" s="11">
        <f t="shared" si="20"/>
        <v>0</v>
      </c>
      <c r="AL300" s="26">
        <v>24.650930899999999</v>
      </c>
      <c r="AM300" s="23">
        <v>4.3936798000000001</v>
      </c>
      <c r="AN300" s="25"/>
      <c r="AO300" s="27">
        <v>6.1093333333333329E-4</v>
      </c>
      <c r="AP300" s="25">
        <v>7.5058505666666664E-2</v>
      </c>
      <c r="AQ300" s="13">
        <f t="shared" si="21"/>
        <v>750.58505666666667</v>
      </c>
      <c r="AR300" s="24">
        <v>3.1997633333333331E-2</v>
      </c>
      <c r="AS300" s="25">
        <v>5.5671299999999993E-2</v>
      </c>
      <c r="AT300" s="25">
        <v>2.0848099999999998E-2</v>
      </c>
      <c r="AU300" s="24">
        <v>0.3460173666666666</v>
      </c>
      <c r="AV300" s="25">
        <v>2.5200999999999999E-3</v>
      </c>
      <c r="AW300" s="25">
        <v>0.7244141999999999</v>
      </c>
      <c r="AX300" s="25"/>
      <c r="AY300" s="25"/>
      <c r="AZ300" s="25"/>
      <c r="BA300" s="24">
        <v>2.6865487866666662E-3</v>
      </c>
      <c r="BB300" s="25"/>
      <c r="BC300" s="25">
        <v>1.985533333333333E-3</v>
      </c>
      <c r="BD300" s="24"/>
      <c r="BE300" s="25"/>
      <c r="BF300" s="25"/>
      <c r="BG300" s="25">
        <v>7.6366666666666662E-4</v>
      </c>
      <c r="BI300" s="25">
        <v>4.2403714256666669E-2</v>
      </c>
      <c r="BJ300" s="25">
        <v>5.9795099999999997E-2</v>
      </c>
      <c r="BK300" s="24"/>
      <c r="BL300" s="25"/>
      <c r="BM300" s="25">
        <v>3.1495186486666667E-2</v>
      </c>
      <c r="BN300" s="26">
        <v>37.391792833333334</v>
      </c>
      <c r="BO300" s="24">
        <v>1.85571E-2</v>
      </c>
      <c r="BP300" s="27">
        <v>4.8464883133333327E-3</v>
      </c>
      <c r="BQ300" s="25"/>
      <c r="BR300" s="25">
        <v>1.6495199999999998E-2</v>
      </c>
      <c r="BS300" s="24">
        <v>0.14060313333333332</v>
      </c>
      <c r="BT300" s="25">
        <v>2.7255110599999997E-3</v>
      </c>
      <c r="BU300" s="13">
        <f t="shared" si="22"/>
        <v>27.255110599999998</v>
      </c>
      <c r="BV300" s="27">
        <v>4.5132699999999991E-2</v>
      </c>
      <c r="BW300" s="24">
        <v>1.7564333333333331</v>
      </c>
      <c r="BX300" s="25">
        <v>5.7274999999999991E-3</v>
      </c>
      <c r="BY300" s="25">
        <v>2.901933333333333</v>
      </c>
      <c r="BZ300" s="25">
        <v>0.57786656666666658</v>
      </c>
      <c r="CA300" s="25"/>
      <c r="CB300" s="28">
        <v>4.6710358966666659E-3</v>
      </c>
      <c r="CC300" s="24"/>
      <c r="CD300" s="25"/>
      <c r="CE300" s="23"/>
      <c r="CF300" s="23">
        <v>3.6263475333333326</v>
      </c>
      <c r="CG300" s="25">
        <v>2.2910000000000001E-3</v>
      </c>
      <c r="CH300" s="25">
        <v>5.0008333333333328E-3</v>
      </c>
      <c r="CI300" s="25">
        <v>3.9800015666666657</v>
      </c>
      <c r="CJ300" s="25"/>
      <c r="CL300" s="24"/>
      <c r="CM300" s="27">
        <v>6.8729999999999996E-4</v>
      </c>
      <c r="CN300" s="29">
        <v>6.6439E-6</v>
      </c>
      <c r="CO300" s="15">
        <f t="shared" si="23"/>
        <v>6.6438999999999998E-2</v>
      </c>
      <c r="CP300" s="25"/>
      <c r="CQ300" s="25"/>
      <c r="CR300" s="27">
        <v>3.5819999999999998E-4</v>
      </c>
      <c r="CS300" s="24">
        <v>6.5675333333333327E-3</v>
      </c>
      <c r="CT300" s="24">
        <v>9.1563633333333325E-2</v>
      </c>
      <c r="CU300" s="25">
        <v>5.4983999999999996E-3</v>
      </c>
      <c r="CV300" s="25"/>
      <c r="CW300" s="25">
        <v>3.7358212999999996</v>
      </c>
      <c r="CX300" s="24">
        <v>1.1684099999999999E-2</v>
      </c>
      <c r="CY300" s="24">
        <v>0.85223015858326079</v>
      </c>
      <c r="CZ300" s="24">
        <v>2.079678290253999</v>
      </c>
      <c r="DA300" s="24">
        <v>18.051350412280609</v>
      </c>
      <c r="DB300" s="24">
        <v>15.383905224499914</v>
      </c>
      <c r="DC300" s="24">
        <v>37.54100156218756</v>
      </c>
    </row>
    <row r="301" spans="1:107" ht="12" x14ac:dyDescent="0.15">
      <c r="A301" s="9" t="s">
        <v>85</v>
      </c>
      <c r="B301" s="9" t="s">
        <v>86</v>
      </c>
      <c r="D301" s="18">
        <v>53475</v>
      </c>
      <c r="E301" s="17">
        <v>747099</v>
      </c>
      <c r="F301" s="17">
        <v>6252353</v>
      </c>
      <c r="G301" s="19" t="s">
        <v>399</v>
      </c>
      <c r="H301" s="19"/>
      <c r="I301" s="19"/>
      <c r="J301" s="17">
        <v>1067</v>
      </c>
      <c r="K301" s="19"/>
      <c r="L301" s="21">
        <v>149.6703818</v>
      </c>
      <c r="M301" s="21">
        <v>-33.840209459999997</v>
      </c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3"/>
      <c r="AH301" s="17">
        <v>4.2682356500000002E-4</v>
      </c>
      <c r="AI301" s="24"/>
      <c r="AJ301" s="25"/>
      <c r="AK301" s="11">
        <f t="shared" si="20"/>
        <v>0</v>
      </c>
      <c r="AL301" s="26">
        <v>11.295410909999999</v>
      </c>
      <c r="AM301" s="23">
        <v>4.6385134600000004</v>
      </c>
      <c r="AN301" s="25"/>
      <c r="AO301" s="27">
        <v>2.5164999999999996E-4</v>
      </c>
      <c r="AP301" s="25">
        <v>5.7052920343999995E-2</v>
      </c>
      <c r="AQ301" s="13">
        <f t="shared" si="21"/>
        <v>570.52920343999995</v>
      </c>
      <c r="AR301" s="24">
        <v>6.1603919999999993E-2</v>
      </c>
      <c r="AS301" s="25">
        <v>2.0886949999999998E-2</v>
      </c>
      <c r="AT301" s="25">
        <v>5.5715309999999997E-2</v>
      </c>
      <c r="AU301" s="24">
        <v>0.36222501000000001</v>
      </c>
      <c r="AV301" s="25">
        <v>3.4224400000000001E-3</v>
      </c>
      <c r="AW301" s="25">
        <v>1.13207269</v>
      </c>
      <c r="AX301" s="25"/>
      <c r="AY301" s="25"/>
      <c r="AZ301" s="25"/>
      <c r="BA301" s="24">
        <v>3.075585772E-3</v>
      </c>
      <c r="BB301" s="25"/>
      <c r="BC301" s="25"/>
      <c r="BD301" s="24"/>
      <c r="BE301" s="25"/>
      <c r="BF301" s="25"/>
      <c r="BG301" s="25">
        <v>4.5296999999999991E-4</v>
      </c>
      <c r="BI301" s="25">
        <v>3.5375386703999999E-2</v>
      </c>
      <c r="BJ301" s="25">
        <v>1.2330849999999999E-2</v>
      </c>
      <c r="BK301" s="24"/>
      <c r="BL301" s="25"/>
      <c r="BM301" s="25">
        <v>2.2002157106999997E-2</v>
      </c>
      <c r="BN301" s="26">
        <v>32.12961507</v>
      </c>
      <c r="BO301" s="24">
        <v>1.343811E-2</v>
      </c>
      <c r="BP301" s="27">
        <v>4.4548240589999998E-3</v>
      </c>
      <c r="BQ301" s="25"/>
      <c r="BR301" s="25">
        <v>5.78795E-3</v>
      </c>
      <c r="BS301" s="24">
        <v>0.20106503000000001</v>
      </c>
      <c r="BT301" s="25">
        <v>1.7298773310000001E-3</v>
      </c>
      <c r="BU301" s="13">
        <f t="shared" si="22"/>
        <v>17.298773310000001</v>
      </c>
      <c r="BV301" s="27">
        <v>4.7612179999999997E-2</v>
      </c>
      <c r="BW301" s="24"/>
      <c r="BX301" s="25">
        <v>1.6608899999999999E-3</v>
      </c>
      <c r="BY301" s="25">
        <v>1.9628699999999999</v>
      </c>
      <c r="BZ301" s="25">
        <v>1.27455692</v>
      </c>
      <c r="CA301" s="25"/>
      <c r="CB301" s="28">
        <v>2.2305048079999997E-3</v>
      </c>
      <c r="CC301" s="24"/>
      <c r="CD301" s="25"/>
      <c r="CE301" s="23"/>
      <c r="CF301" s="23">
        <v>1.7631605599999998</v>
      </c>
      <c r="CG301" s="25"/>
      <c r="CH301" s="25"/>
      <c r="CI301" s="25">
        <v>4.4176150899999991</v>
      </c>
      <c r="CJ301" s="25"/>
      <c r="CL301" s="24"/>
      <c r="CM301" s="27">
        <v>6.0395999999999996E-4</v>
      </c>
      <c r="CN301" s="29">
        <v>3.5230999999999994E-6</v>
      </c>
      <c r="CO301" s="15">
        <f t="shared" si="23"/>
        <v>3.5230999999999991E-2</v>
      </c>
      <c r="CP301" s="25"/>
      <c r="CQ301" s="25"/>
      <c r="CR301" s="27">
        <v>2.0197999999999999E-4</v>
      </c>
      <c r="CS301" s="24">
        <v>9.4620399999999997E-3</v>
      </c>
      <c r="CT301" s="24">
        <v>6.870045000000001E-2</v>
      </c>
      <c r="CU301" s="25">
        <v>2.3151799999999996E-3</v>
      </c>
      <c r="CV301" s="25"/>
      <c r="CW301" s="25">
        <v>3.5449489299999999</v>
      </c>
      <c r="CX301" s="24">
        <v>4.5297000000000002E-3</v>
      </c>
      <c r="CY301" s="24">
        <v>0.85507043401938121</v>
      </c>
      <c r="CZ301" s="24">
        <v>2.0670818228636287</v>
      </c>
      <c r="DA301" s="24">
        <v>17.938962382700076</v>
      </c>
      <c r="DB301" s="24">
        <v>15.339076350432711</v>
      </c>
      <c r="DC301" s="24">
        <v>37.081303062313737</v>
      </c>
    </row>
    <row r="302" spans="1:107" ht="12" x14ac:dyDescent="0.15">
      <c r="A302" s="9" t="s">
        <v>85</v>
      </c>
      <c r="B302" s="9" t="s">
        <v>86</v>
      </c>
      <c r="D302" s="18">
        <v>53476</v>
      </c>
      <c r="E302" s="17">
        <v>747306</v>
      </c>
      <c r="F302" s="17">
        <v>6252359</v>
      </c>
      <c r="G302" s="19" t="s">
        <v>399</v>
      </c>
      <c r="H302" s="19"/>
      <c r="I302" s="19"/>
      <c r="J302" s="17">
        <v>1073</v>
      </c>
      <c r="K302" s="19"/>
      <c r="L302" s="21">
        <v>149.67261500000001</v>
      </c>
      <c r="M302" s="21">
        <v>-33.840106939999998</v>
      </c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3"/>
      <c r="AH302" s="17">
        <v>4.460492692631579E-4</v>
      </c>
      <c r="AI302" s="24"/>
      <c r="AJ302" s="25"/>
      <c r="AK302" s="11">
        <f t="shared" si="20"/>
        <v>0</v>
      </c>
      <c r="AL302" s="26">
        <v>19.410149829473685</v>
      </c>
      <c r="AM302" s="23">
        <v>4.9685690147368424</v>
      </c>
      <c r="AN302" s="25"/>
      <c r="AO302" s="27">
        <v>2.7606842105263158E-3</v>
      </c>
      <c r="AP302" s="25">
        <v>6.8708659537684222E-2</v>
      </c>
      <c r="AQ302" s="13">
        <f t="shared" si="21"/>
        <v>687.08659537684218</v>
      </c>
      <c r="AR302" s="24">
        <v>4.1851972631578943E-2</v>
      </c>
      <c r="AS302" s="25">
        <v>3.1637441052631575E-2</v>
      </c>
      <c r="AT302" s="25">
        <v>2.6171286315789473E-2</v>
      </c>
      <c r="AU302" s="24">
        <v>0.31383458105263162</v>
      </c>
      <c r="AV302" s="25">
        <v>1.7061028421052633E-2</v>
      </c>
      <c r="AW302" s="25">
        <v>0.82919910947368425</v>
      </c>
      <c r="AX302" s="25">
        <v>8.2820526315789482E-4</v>
      </c>
      <c r="AY302" s="25"/>
      <c r="AZ302" s="25"/>
      <c r="BA302" s="24">
        <v>2.259592419473684E-3</v>
      </c>
      <c r="BB302" s="25"/>
      <c r="BC302" s="25"/>
      <c r="BD302" s="24"/>
      <c r="BE302" s="25"/>
      <c r="BF302" s="25">
        <v>15.128549473684211</v>
      </c>
      <c r="BG302" s="25">
        <v>5.5213684210526318E-4</v>
      </c>
      <c r="BI302" s="25">
        <v>4.6645055993789472E-2</v>
      </c>
      <c r="BJ302" s="25">
        <v>2.4183593684210528E-2</v>
      </c>
      <c r="BK302" s="24"/>
      <c r="BL302" s="25"/>
      <c r="BM302" s="25">
        <v>2.1937230463473685E-2</v>
      </c>
      <c r="BN302" s="26">
        <v>66.074988886315779</v>
      </c>
      <c r="BO302" s="24">
        <v>1.4797267368421053E-2</v>
      </c>
      <c r="BP302" s="27">
        <v>4.9252870076842113E-3</v>
      </c>
      <c r="BQ302" s="25">
        <v>2.3189747368421052E-3</v>
      </c>
      <c r="BR302" s="25">
        <v>7.7851294736842099E-3</v>
      </c>
      <c r="BS302" s="24">
        <v>0.14646293473684213</v>
      </c>
      <c r="BT302" s="25">
        <v>2.6140642721052634E-3</v>
      </c>
      <c r="BU302" s="13">
        <f t="shared" si="22"/>
        <v>26.140642721052632</v>
      </c>
      <c r="BV302" s="27">
        <v>3.8428724210526309E-2</v>
      </c>
      <c r="BW302" s="24">
        <v>2.8711115789473682</v>
      </c>
      <c r="BX302" s="25">
        <v>2.6502568421052633E-3</v>
      </c>
      <c r="BY302" s="25">
        <v>4.8588042105263156</v>
      </c>
      <c r="BZ302" s="25">
        <v>2.8125298600000002</v>
      </c>
      <c r="CA302" s="25"/>
      <c r="CB302" s="28">
        <v>3.8555494829473689E-3</v>
      </c>
      <c r="CC302" s="24"/>
      <c r="CD302" s="25">
        <v>3.8649578947368423E-4</v>
      </c>
      <c r="CE302" s="23"/>
      <c r="CF302" s="23">
        <v>4.1813323052631581</v>
      </c>
      <c r="CG302" s="25"/>
      <c r="CH302" s="25"/>
      <c r="CI302" s="25">
        <v>5.9030054063157893</v>
      </c>
      <c r="CJ302" s="25"/>
      <c r="CL302" s="24"/>
      <c r="CM302" s="27">
        <v>8.2820526315789482E-4</v>
      </c>
      <c r="CN302" s="29">
        <v>5.3005136842105271E-6</v>
      </c>
      <c r="CO302" s="15">
        <f t="shared" si="23"/>
        <v>5.3005136842105269E-2</v>
      </c>
      <c r="CP302" s="25"/>
      <c r="CQ302" s="25"/>
      <c r="CR302" s="27">
        <v>4.5213684210526319E-4</v>
      </c>
      <c r="CS302" s="24">
        <v>6.6808557894736838E-3</v>
      </c>
      <c r="CT302" s="24">
        <v>0.10700411999999999</v>
      </c>
      <c r="CU302" s="25">
        <v>3.8097442105263163E-3</v>
      </c>
      <c r="CV302" s="25"/>
      <c r="CW302" s="25">
        <v>5.8648447326315791</v>
      </c>
      <c r="CX302" s="24">
        <v>1.2147010526315789E-2</v>
      </c>
      <c r="CY302" s="24">
        <v>0.84254730956819124</v>
      </c>
      <c r="CZ302" s="24">
        <v>2.0508983999090371</v>
      </c>
      <c r="DA302" s="24">
        <v>18.454817237902681</v>
      </c>
      <c r="DB302" s="24">
        <v>15.549056612367583</v>
      </c>
      <c r="DC302" s="24">
        <v>37.848955143828313</v>
      </c>
    </row>
    <row r="303" spans="1:107" ht="12" x14ac:dyDescent="0.15">
      <c r="A303" s="9" t="s">
        <v>85</v>
      </c>
      <c r="B303" s="9" t="s">
        <v>86</v>
      </c>
      <c r="D303" s="18">
        <v>53477</v>
      </c>
      <c r="E303" s="17">
        <v>746906</v>
      </c>
      <c r="F303" s="17">
        <v>6252748</v>
      </c>
      <c r="G303" s="19" t="s">
        <v>399</v>
      </c>
      <c r="H303" s="19"/>
      <c r="I303" s="19"/>
      <c r="J303" s="17">
        <v>1064</v>
      </c>
      <c r="K303" s="19"/>
      <c r="L303" s="21">
        <v>149.6681873</v>
      </c>
      <c r="M303" s="21">
        <v>-33.836695910000003</v>
      </c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3"/>
      <c r="AH303" s="17">
        <v>5.0463683236559142E-4</v>
      </c>
      <c r="AI303" s="24"/>
      <c r="AJ303" s="25"/>
      <c r="AK303" s="11">
        <f t="shared" si="20"/>
        <v>0</v>
      </c>
      <c r="AL303" s="26">
        <v>20.642623767741938</v>
      </c>
      <c r="AM303" s="23">
        <v>11.245024751612904</v>
      </c>
      <c r="AN303" s="25"/>
      <c r="AO303" s="27">
        <v>4.0921397849462367E-4</v>
      </c>
      <c r="AP303" s="25">
        <v>8.4513396273548397E-2</v>
      </c>
      <c r="AQ303" s="13">
        <f t="shared" si="21"/>
        <v>845.13396273548392</v>
      </c>
      <c r="AR303" s="24">
        <v>2.3149819354838713E-2</v>
      </c>
      <c r="AS303" s="25">
        <v>2.9931079569892476E-2</v>
      </c>
      <c r="AT303" s="25">
        <v>2.6891204301075271E-2</v>
      </c>
      <c r="AU303" s="24">
        <v>0.2254184430107527</v>
      </c>
      <c r="AV303" s="25">
        <v>1.4030193548387098E-3</v>
      </c>
      <c r="AW303" s="25">
        <v>0.74623091935483876</v>
      </c>
      <c r="AX303" s="25">
        <v>1.0522645161290323E-3</v>
      </c>
      <c r="AY303" s="25"/>
      <c r="AZ303" s="25">
        <v>2.9229569892473117E-4</v>
      </c>
      <c r="BA303" s="24">
        <v>1.7817878133333331E-3</v>
      </c>
      <c r="BB303" s="25">
        <v>5.8459139784946233E-4</v>
      </c>
      <c r="BC303" s="25">
        <v>1.5783967741935486E-3</v>
      </c>
      <c r="BD303" s="24"/>
      <c r="BE303" s="25"/>
      <c r="BF303" s="25">
        <v>7.3073924731182798</v>
      </c>
      <c r="BG303" s="25">
        <v>6.4305053763440861E-4</v>
      </c>
      <c r="BI303" s="25">
        <v>4.126814823709677E-2</v>
      </c>
      <c r="BJ303" s="25">
        <v>3.9693755913978501E-2</v>
      </c>
      <c r="BK303" s="24"/>
      <c r="BL303" s="25"/>
      <c r="BM303" s="25">
        <v>2.1666038698387097E-2</v>
      </c>
      <c r="BN303" s="26">
        <v>92.434656481720438</v>
      </c>
      <c r="BO303" s="24">
        <v>1.3328683870967742E-2</v>
      </c>
      <c r="BP303" s="27">
        <v>2.6965739704301077E-3</v>
      </c>
      <c r="BQ303" s="25">
        <v>1.1691827956989247E-3</v>
      </c>
      <c r="BR303" s="25">
        <v>1.0931859139784948E-2</v>
      </c>
      <c r="BS303" s="24">
        <v>0.22622640967741939</v>
      </c>
      <c r="BT303" s="25">
        <v>4.116324331075269E-3</v>
      </c>
      <c r="BU303" s="13">
        <f t="shared" si="22"/>
        <v>41.163243310752691</v>
      </c>
      <c r="BV303" s="27">
        <v>3.0281834408602153E-2</v>
      </c>
      <c r="BW303" s="24"/>
      <c r="BX303" s="25">
        <v>3.7413849462365595E-3</v>
      </c>
      <c r="BY303" s="25"/>
      <c r="BZ303" s="25">
        <v>0.13276070645161289</v>
      </c>
      <c r="CA303" s="25"/>
      <c r="CB303" s="28">
        <v>4.2873523904301079E-3</v>
      </c>
      <c r="CC303" s="24"/>
      <c r="CD303" s="25">
        <v>3.5075483870967744E-4</v>
      </c>
      <c r="CE303" s="23"/>
      <c r="CF303" s="23">
        <v>2.8129953473118281</v>
      </c>
      <c r="CG303" s="25"/>
      <c r="CH303" s="25">
        <v>2.5164086021505286E-4</v>
      </c>
      <c r="CI303" s="25">
        <v>5.2490461612903223</v>
      </c>
      <c r="CJ303" s="25"/>
      <c r="CL303" s="24"/>
      <c r="CM303" s="27">
        <v>9.9380537634408627E-4</v>
      </c>
      <c r="CN303" s="29"/>
      <c r="CO303" s="15">
        <f t="shared" si="23"/>
        <v>0</v>
      </c>
      <c r="CP303" s="25"/>
      <c r="CQ303" s="25"/>
      <c r="CR303" s="27">
        <v>3.6767311827956995E-4</v>
      </c>
      <c r="CS303" s="24">
        <v>6.7812602150537638E-3</v>
      </c>
      <c r="CT303" s="24">
        <v>7.9855184946236557E-2</v>
      </c>
      <c r="CU303" s="25">
        <v>5.3197817204301071E-3</v>
      </c>
      <c r="CV303" s="25"/>
      <c r="CW303" s="25">
        <v>4.9835483365591404</v>
      </c>
      <c r="CX303" s="24">
        <v>9.7042172043010754E-3</v>
      </c>
      <c r="CY303" s="24">
        <v>0.85122992985111856</v>
      </c>
      <c r="CZ303" s="24">
        <v>2.0747338977691885</v>
      </c>
      <c r="DA303" s="24">
        <v>17.950576518058121</v>
      </c>
      <c r="DB303" s="24">
        <v>15.280067990253757</v>
      </c>
      <c r="DC303" s="24">
        <v>37.242669586514801</v>
      </c>
    </row>
    <row r="304" spans="1:107" ht="12" x14ac:dyDescent="0.15">
      <c r="A304" s="9" t="s">
        <v>85</v>
      </c>
      <c r="B304" s="9" t="s">
        <v>86</v>
      </c>
      <c r="D304" s="18">
        <v>53478</v>
      </c>
      <c r="E304" s="17">
        <v>747100</v>
      </c>
      <c r="F304" s="17">
        <v>6252748</v>
      </c>
      <c r="G304" s="19" t="s">
        <v>399</v>
      </c>
      <c r="H304" s="19"/>
      <c r="I304" s="19"/>
      <c r="J304" s="17">
        <v>1095</v>
      </c>
      <c r="K304" s="19"/>
      <c r="L304" s="21">
        <v>149.6702818</v>
      </c>
      <c r="M304" s="21">
        <v>-33.836650540000001</v>
      </c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3"/>
      <c r="AH304" s="17">
        <v>1.2120299119148935E-3</v>
      </c>
      <c r="AI304" s="24"/>
      <c r="AJ304" s="25"/>
      <c r="AK304" s="11">
        <f t="shared" si="20"/>
        <v>0</v>
      </c>
      <c r="AL304" s="26">
        <v>23.482262182978719</v>
      </c>
      <c r="AM304" s="23">
        <v>7.6303242638297863</v>
      </c>
      <c r="AN304" s="25"/>
      <c r="AO304" s="27">
        <v>4.0686382978723403E-4</v>
      </c>
      <c r="AP304" s="25">
        <v>6.7229359694042548E-2</v>
      </c>
      <c r="AQ304" s="13">
        <f t="shared" si="21"/>
        <v>672.29359694042546</v>
      </c>
      <c r="AR304" s="24">
        <v>2.6388025531914893E-2</v>
      </c>
      <c r="AS304" s="25">
        <v>4.7079957446808504E-3</v>
      </c>
      <c r="AT304" s="25">
        <v>4.7079957446808504E-3</v>
      </c>
      <c r="AU304" s="24">
        <v>0.18558802978723404</v>
      </c>
      <c r="AV304" s="25">
        <v>9.8809787234042565E-4</v>
      </c>
      <c r="AW304" s="25">
        <v>0.5270049063829787</v>
      </c>
      <c r="AX304" s="25"/>
      <c r="AY304" s="25"/>
      <c r="AZ304" s="25"/>
      <c r="BA304" s="24">
        <v>1.2356977621276594E-3</v>
      </c>
      <c r="BB304" s="25">
        <v>1.220591489361702E-3</v>
      </c>
      <c r="BC304" s="25"/>
      <c r="BD304" s="24"/>
      <c r="BE304" s="25"/>
      <c r="BF304" s="25">
        <v>5.8123404255319144</v>
      </c>
      <c r="BG304" s="25">
        <v>5.2311063829787226E-4</v>
      </c>
      <c r="BI304" s="25">
        <v>5.0769892704255304E-2</v>
      </c>
      <c r="BJ304" s="25">
        <v>1.2438408510638297E-2</v>
      </c>
      <c r="BK304" s="24"/>
      <c r="BL304" s="25"/>
      <c r="BM304" s="25">
        <v>2.7209094177446803E-2</v>
      </c>
      <c r="BN304" s="26">
        <v>9.0713197021276599</v>
      </c>
      <c r="BO304" s="24">
        <v>1.3019642553191489E-2</v>
      </c>
      <c r="BP304" s="27">
        <v>3.8711117208510629E-3</v>
      </c>
      <c r="BQ304" s="25"/>
      <c r="BR304" s="25">
        <v>3.3711574468085104E-3</v>
      </c>
      <c r="BS304" s="24">
        <v>0.1323967914893617</v>
      </c>
      <c r="BT304" s="25">
        <v>4.5131777182978719E-3</v>
      </c>
      <c r="BU304" s="13">
        <f t="shared" si="22"/>
        <v>45.131777182978716</v>
      </c>
      <c r="BV304" s="27">
        <v>1.7262651063829789E-2</v>
      </c>
      <c r="BW304" s="24"/>
      <c r="BX304" s="25">
        <v>1.220591489361702E-3</v>
      </c>
      <c r="BY304" s="25">
        <v>2.7317999999999998</v>
      </c>
      <c r="BZ304" s="25">
        <v>0.19634085957446809</v>
      </c>
      <c r="CA304" s="25"/>
      <c r="CB304" s="28">
        <v>3.3660077131914888E-3</v>
      </c>
      <c r="CC304" s="24"/>
      <c r="CD304" s="25"/>
      <c r="CE304" s="23"/>
      <c r="CF304" s="23">
        <v>3.9144369063829783</v>
      </c>
      <c r="CG304" s="25"/>
      <c r="CH304" s="25"/>
      <c r="CI304" s="25">
        <v>8.4221975234042539</v>
      </c>
      <c r="CJ304" s="25"/>
      <c r="CL304" s="24"/>
      <c r="CM304" s="27">
        <v>5.2311063829787226E-4</v>
      </c>
      <c r="CN304" s="29">
        <v>4.3650676595744675E-6</v>
      </c>
      <c r="CO304" s="15">
        <f t="shared" si="23"/>
        <v>4.3650676595744675E-2</v>
      </c>
      <c r="CP304" s="25"/>
      <c r="CQ304" s="25"/>
      <c r="CR304" s="27">
        <v>3.6498723404255318E-4</v>
      </c>
      <c r="CS304" s="24">
        <v>4.9986127659574463E-3</v>
      </c>
      <c r="CT304" s="24">
        <v>6.0041476595744672E-2</v>
      </c>
      <c r="CU304" s="25">
        <v>3.0224170212765954E-3</v>
      </c>
      <c r="CV304" s="25"/>
      <c r="CW304" s="25">
        <v>6.7597241702127651</v>
      </c>
      <c r="CX304" s="24">
        <v>1.1682804255319148E-2</v>
      </c>
      <c r="CY304" s="24">
        <v>0.83633034016492225</v>
      </c>
      <c r="CZ304" s="24">
        <v>2.0321221979758048</v>
      </c>
      <c r="DA304" s="24">
        <v>17.831281267287004</v>
      </c>
      <c r="DB304" s="24">
        <v>14.912841527846547</v>
      </c>
      <c r="DC304" s="24">
        <v>36.23534248160405</v>
      </c>
    </row>
    <row r="305" spans="1:107" ht="12" x14ac:dyDescent="0.15">
      <c r="A305" s="9" t="s">
        <v>85</v>
      </c>
      <c r="B305" s="9" t="s">
        <v>86</v>
      </c>
      <c r="D305" s="18">
        <v>53479</v>
      </c>
      <c r="E305" s="17">
        <v>747297</v>
      </c>
      <c r="F305" s="17">
        <v>6252752</v>
      </c>
      <c r="G305" s="19" t="s">
        <v>399</v>
      </c>
      <c r="H305" s="19"/>
      <c r="I305" s="19"/>
      <c r="J305" s="17">
        <v>1082</v>
      </c>
      <c r="K305" s="19"/>
      <c r="L305" s="21">
        <v>149.67240749999999</v>
      </c>
      <c r="M305" s="21">
        <v>-33.836568389999996</v>
      </c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3"/>
      <c r="AH305" s="17">
        <v>1.2055930875375001E-2</v>
      </c>
      <c r="AI305" s="24">
        <v>1.49234925E-2</v>
      </c>
      <c r="AJ305" s="25"/>
      <c r="AK305" s="11">
        <f t="shared" si="20"/>
        <v>0</v>
      </c>
      <c r="AL305" s="26">
        <v>12.941238851250001</v>
      </c>
      <c r="AM305" s="23">
        <v>16.17875887125</v>
      </c>
      <c r="AN305" s="25">
        <v>3.3860025000000001E-3</v>
      </c>
      <c r="AO305" s="27">
        <v>2.3200387499999996E-3</v>
      </c>
      <c r="AP305" s="25">
        <v>6.6056306319749986E-2</v>
      </c>
      <c r="AQ305" s="13">
        <f t="shared" si="21"/>
        <v>660.5630631974999</v>
      </c>
      <c r="AR305" s="24">
        <v>9.7755146249999994E-2</v>
      </c>
      <c r="AS305" s="25">
        <v>0.79640032875</v>
      </c>
      <c r="AT305" s="25">
        <v>0.13443684000000003</v>
      </c>
      <c r="AU305" s="24">
        <v>1.9066329262500001</v>
      </c>
      <c r="AV305" s="25">
        <v>1.9312755000000001E-2</v>
      </c>
      <c r="AW305" s="25">
        <v>1.0223219399999999</v>
      </c>
      <c r="AX305" s="25">
        <v>4.1948808750000004E-2</v>
      </c>
      <c r="AY305" s="25">
        <v>1.8434902499999999E-2</v>
      </c>
      <c r="AZ305" s="25">
        <v>1.2478046249999999E-2</v>
      </c>
      <c r="BA305" s="24">
        <v>3.1293629486625001E-2</v>
      </c>
      <c r="BB305" s="25">
        <v>1.7055420000000002E-2</v>
      </c>
      <c r="BC305" s="25">
        <v>5.812637625E-2</v>
      </c>
      <c r="BD305" s="24"/>
      <c r="BE305" s="25">
        <v>3.1978912499999994E-3</v>
      </c>
      <c r="BF305" s="25">
        <v>5.3298187500000003</v>
      </c>
      <c r="BG305" s="25">
        <v>7.8379687500000003E-3</v>
      </c>
      <c r="BI305" s="25">
        <v>4.0045561826249999E-2</v>
      </c>
      <c r="BJ305" s="25">
        <v>0.49040602874999994</v>
      </c>
      <c r="BK305" s="24">
        <v>2.0065200000000002E-2</v>
      </c>
      <c r="BL305" s="25">
        <v>1.8184087500000001E-3</v>
      </c>
      <c r="BM305" s="25">
        <v>1.7751419084250004E-2</v>
      </c>
      <c r="BN305" s="26">
        <v>78.013058673749995</v>
      </c>
      <c r="BO305" s="24">
        <v>4.6024552499999996E-2</v>
      </c>
      <c r="BP305" s="27">
        <v>3.6488628903750004E-3</v>
      </c>
      <c r="BQ305" s="25">
        <v>2.8404798750000002E-2</v>
      </c>
      <c r="BR305" s="25">
        <v>0.36205145249999998</v>
      </c>
      <c r="BS305" s="24">
        <v>1.0192845525000001</v>
      </c>
      <c r="BT305" s="25">
        <v>1.5950893443749999E-3</v>
      </c>
      <c r="BU305" s="13">
        <f t="shared" si="22"/>
        <v>15.950893443749999</v>
      </c>
      <c r="BV305" s="27">
        <v>0.202909335</v>
      </c>
      <c r="BW305" s="24">
        <v>3.3232987499999997</v>
      </c>
      <c r="BX305" s="25">
        <v>9.8946517499999997E-2</v>
      </c>
      <c r="BY305" s="25">
        <v>1.19137125</v>
      </c>
      <c r="BZ305" s="25">
        <v>1.9507136625000001</v>
      </c>
      <c r="CA305" s="25"/>
      <c r="CB305" s="28">
        <v>2.3745659310000005E-3</v>
      </c>
      <c r="CC305" s="24"/>
      <c r="CD305" s="25">
        <v>3.0662133749999997E-2</v>
      </c>
      <c r="CE305" s="23"/>
      <c r="CF305" s="23">
        <v>2.7327548325000004</v>
      </c>
      <c r="CG305" s="25">
        <v>6.6904901249999996E-2</v>
      </c>
      <c r="CH305" s="25"/>
      <c r="CI305" s="25">
        <v>4.7188961137499996</v>
      </c>
      <c r="CJ305" s="25">
        <v>7.9006724999999989E-3</v>
      </c>
      <c r="CL305" s="24"/>
      <c r="CM305" s="27">
        <v>0.10697259749999999</v>
      </c>
      <c r="CN305" s="29">
        <v>8.7727562549999995E-4</v>
      </c>
      <c r="CO305" s="15">
        <f t="shared" si="23"/>
        <v>8.7727562549999991</v>
      </c>
      <c r="CP305" s="25">
        <v>2.2573350000000001E-3</v>
      </c>
      <c r="CQ305" s="25">
        <v>2.2573350000000001E-3</v>
      </c>
      <c r="CR305" s="27">
        <v>1.588945625E-2</v>
      </c>
      <c r="CS305" s="24">
        <v>0.31044626624999994</v>
      </c>
      <c r="CT305" s="24">
        <v>6.6967604999999999E-2</v>
      </c>
      <c r="CU305" s="25">
        <v>0.15876589499999999</v>
      </c>
      <c r="CV305" s="25">
        <v>1.50489E-2</v>
      </c>
      <c r="CW305" s="25">
        <v>7.1210892575000013</v>
      </c>
      <c r="CX305" s="24">
        <v>0.11769493875000001</v>
      </c>
      <c r="CY305" s="24">
        <v>0.83067548208302522</v>
      </c>
      <c r="CZ305" s="24">
        <v>2.0801966236583169</v>
      </c>
      <c r="DA305" s="24">
        <v>18.600295408098862</v>
      </c>
      <c r="DB305" s="24">
        <v>15.450809355009202</v>
      </c>
      <c r="DC305" s="24">
        <v>38.692271706974537</v>
      </c>
    </row>
    <row r="306" spans="1:107" ht="12" x14ac:dyDescent="0.15">
      <c r="A306" s="9" t="s">
        <v>85</v>
      </c>
      <c r="B306" s="9" t="s">
        <v>86</v>
      </c>
      <c r="D306" s="18">
        <v>53480</v>
      </c>
      <c r="E306" s="17">
        <v>747497</v>
      </c>
      <c r="F306" s="17">
        <v>6252754</v>
      </c>
      <c r="G306" s="19" t="s">
        <v>399</v>
      </c>
      <c r="H306" s="19"/>
      <c r="I306" s="19"/>
      <c r="J306" s="17">
        <v>1099</v>
      </c>
      <c r="K306" s="19"/>
      <c r="L306" s="21">
        <v>149.67456619999999</v>
      </c>
      <c r="M306" s="21">
        <v>-33.836503520000001</v>
      </c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3"/>
      <c r="AH306" s="17">
        <v>1.5067213502803739E-3</v>
      </c>
      <c r="AI306" s="24"/>
      <c r="AJ306" s="25"/>
      <c r="AK306" s="11">
        <f t="shared" si="20"/>
        <v>0</v>
      </c>
      <c r="AL306" s="26">
        <v>21.030611758878507</v>
      </c>
      <c r="AM306" s="23">
        <v>7.6760144327102795</v>
      </c>
      <c r="AN306" s="25"/>
      <c r="AO306" s="27">
        <v>4.2425327102803734E-4</v>
      </c>
      <c r="AP306" s="25">
        <v>4.638311044542056E-2</v>
      </c>
      <c r="AQ306" s="13">
        <f t="shared" si="21"/>
        <v>463.83110445420562</v>
      </c>
      <c r="AR306" s="24">
        <v>1.7347244859813083E-2</v>
      </c>
      <c r="AS306" s="25">
        <v>0.12798307009345794</v>
      </c>
      <c r="AT306" s="25">
        <v>6.7739105607476646E-2</v>
      </c>
      <c r="AU306" s="24">
        <v>0.51527916728971956</v>
      </c>
      <c r="AV306" s="25">
        <v>1.4141775700934581E-3</v>
      </c>
      <c r="AW306" s="25">
        <v>0.9879915897196262</v>
      </c>
      <c r="AX306" s="25">
        <v>2.4512411214953271E-3</v>
      </c>
      <c r="AY306" s="25">
        <v>1.4613168224299068E-3</v>
      </c>
      <c r="AZ306" s="25">
        <v>9.8992429906542075E-4</v>
      </c>
      <c r="BA306" s="24">
        <v>3.1505142185046728E-3</v>
      </c>
      <c r="BB306" s="25">
        <v>1.5555953271028037E-3</v>
      </c>
      <c r="BC306" s="25">
        <v>3.9125579439252336E-3</v>
      </c>
      <c r="BD306" s="24"/>
      <c r="BE306" s="25"/>
      <c r="BF306" s="25">
        <v>3.1583299065420563</v>
      </c>
      <c r="BG306" s="25">
        <v>8.0136728971962621E-4</v>
      </c>
      <c r="BI306" s="25">
        <v>6.4424980471962628E-2</v>
      </c>
      <c r="BJ306" s="25">
        <v>6.5146446728971963E-2</v>
      </c>
      <c r="BK306" s="24"/>
      <c r="BL306" s="25"/>
      <c r="BM306" s="25">
        <v>1.72672589764486E-2</v>
      </c>
      <c r="BN306" s="26">
        <v>40.650581391588787</v>
      </c>
      <c r="BO306" s="24">
        <v>2.9980564485981312E-2</v>
      </c>
      <c r="BP306" s="27">
        <v>2.8370381904672896E-3</v>
      </c>
      <c r="BQ306" s="25">
        <v>4.1011149532710284E-3</v>
      </c>
      <c r="BR306" s="25">
        <v>3.4930185981308412E-2</v>
      </c>
      <c r="BS306" s="24">
        <v>0.2356296869158879</v>
      </c>
      <c r="BT306" s="25">
        <v>2.2574846526168227E-3</v>
      </c>
      <c r="BU306" s="13">
        <f t="shared" si="22"/>
        <v>22.574846526168226</v>
      </c>
      <c r="BV306" s="27">
        <v>2.8754943925233652E-2</v>
      </c>
      <c r="BW306" s="24">
        <v>1.3198990654205609</v>
      </c>
      <c r="BX306" s="25">
        <v>1.0134939252336448E-2</v>
      </c>
      <c r="BY306" s="25">
        <v>2.8754943925233647</v>
      </c>
      <c r="BZ306" s="25">
        <v>0.47007262429906543</v>
      </c>
      <c r="CA306" s="25"/>
      <c r="CB306" s="28">
        <v>2.7788259277570101E-3</v>
      </c>
      <c r="CC306" s="24"/>
      <c r="CD306" s="25">
        <v>1.1784813084112151E-3</v>
      </c>
      <c r="CE306" s="23"/>
      <c r="CF306" s="23">
        <v>12.920067698130843</v>
      </c>
      <c r="CG306" s="25">
        <v>5.2795962616822437E-3</v>
      </c>
      <c r="CH306" s="25">
        <v>8.7585233644859803E-4</v>
      </c>
      <c r="CI306" s="25">
        <v>1.2741739906542058</v>
      </c>
      <c r="CJ306" s="25">
        <v>7.5422803738317752E-4</v>
      </c>
      <c r="CL306" s="24"/>
      <c r="CM306" s="27">
        <v>2.9226336448598136E-3</v>
      </c>
      <c r="CN306" s="29">
        <v>8.0579837943925241E-5</v>
      </c>
      <c r="CO306" s="15">
        <f t="shared" si="23"/>
        <v>0.80579837943925237</v>
      </c>
      <c r="CP306" s="25"/>
      <c r="CQ306" s="25"/>
      <c r="CR306" s="27">
        <v>7.9564579439252332E-4</v>
      </c>
      <c r="CS306" s="24">
        <v>2.1966891588785051E-2</v>
      </c>
      <c r="CT306" s="24">
        <v>0.18077903271028037</v>
      </c>
      <c r="CU306" s="25">
        <v>1.0747749532710281E-2</v>
      </c>
      <c r="CV306" s="25"/>
      <c r="CW306" s="25">
        <v>4.4640224112149536</v>
      </c>
      <c r="CX306" s="24">
        <v>1.5933067289719629E-2</v>
      </c>
      <c r="CY306" s="24">
        <v>0.84403055523311199</v>
      </c>
      <c r="CZ306" s="24">
        <v>2.0761116902835872</v>
      </c>
      <c r="DA306" s="24">
        <v>18.362543786723968</v>
      </c>
      <c r="DB306" s="24">
        <v>15.498548027800963</v>
      </c>
      <c r="DC306" s="24">
        <v>38.122691818961876</v>
      </c>
    </row>
    <row r="307" spans="1:107" ht="12" x14ac:dyDescent="0.15">
      <c r="A307" s="9" t="s">
        <v>85</v>
      </c>
      <c r="B307" s="9" t="s">
        <v>86</v>
      </c>
      <c r="D307" s="18">
        <v>53481</v>
      </c>
      <c r="E307" s="17">
        <v>747401</v>
      </c>
      <c r="F307" s="17">
        <v>6252955</v>
      </c>
      <c r="G307" s="19" t="s">
        <v>399</v>
      </c>
      <c r="H307" s="19"/>
      <c r="I307" s="19"/>
      <c r="J307" s="17">
        <v>1105</v>
      </c>
      <c r="K307" s="19"/>
      <c r="L307" s="21">
        <v>149.67347330000001</v>
      </c>
      <c r="M307" s="21">
        <v>-33.83471514</v>
      </c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3"/>
      <c r="AH307" s="17">
        <v>1.0677409536521739E-3</v>
      </c>
      <c r="AI307" s="24"/>
      <c r="AJ307" s="25"/>
      <c r="AK307" s="11">
        <f t="shared" si="20"/>
        <v>0</v>
      </c>
      <c r="AL307" s="26">
        <v>14.353818966956521</v>
      </c>
      <c r="AM307" s="23">
        <v>8.9994675686956516</v>
      </c>
      <c r="AN307" s="25">
        <v>1.7555826086956521E-4</v>
      </c>
      <c r="AO307" s="27">
        <v>7.4612260869565215E-4</v>
      </c>
      <c r="AP307" s="25">
        <v>5.2040726491652173E-2</v>
      </c>
      <c r="AQ307" s="13">
        <f t="shared" si="21"/>
        <v>520.40726491652174</v>
      </c>
      <c r="AR307" s="24">
        <v>3.2390499130434777E-2</v>
      </c>
      <c r="AS307" s="25">
        <v>0.35809496260869567</v>
      </c>
      <c r="AT307" s="25">
        <v>8.2951278260869551E-2</v>
      </c>
      <c r="AU307" s="24">
        <v>0.54690787217391301</v>
      </c>
      <c r="AV307" s="25">
        <v>5.7056434782608691E-3</v>
      </c>
      <c r="AW307" s="25">
        <v>0.59487916695652165</v>
      </c>
      <c r="AX307" s="25">
        <v>4.9156313043478258E-3</v>
      </c>
      <c r="AY307" s="25">
        <v>1.8872513043478258E-3</v>
      </c>
      <c r="AZ307" s="25">
        <v>2.150588695652174E-3</v>
      </c>
      <c r="BA307" s="24">
        <v>2.8816440166086954E-3</v>
      </c>
      <c r="BB307" s="25">
        <v>1.3605765217391303E-3</v>
      </c>
      <c r="BC307" s="25">
        <v>8.2512382608695648E-3</v>
      </c>
      <c r="BD307" s="24"/>
      <c r="BE307" s="25"/>
      <c r="BF307" s="25">
        <v>3.1600486956521734</v>
      </c>
      <c r="BG307" s="25">
        <v>1.1850182608695652E-3</v>
      </c>
      <c r="BI307" s="25">
        <v>4.8361587130260862E-2</v>
      </c>
      <c r="BJ307" s="25">
        <v>0.11736069739130434</v>
      </c>
      <c r="BK307" s="24">
        <v>0.19298241826086956</v>
      </c>
      <c r="BL307" s="25"/>
      <c r="BM307" s="25">
        <v>1.624768881773913E-2</v>
      </c>
      <c r="BN307" s="26">
        <v>73.798241103478261</v>
      </c>
      <c r="BO307" s="24">
        <v>1.6546366086956522E-2</v>
      </c>
      <c r="BP307" s="27">
        <v>9.6289843805217375E-3</v>
      </c>
      <c r="BQ307" s="25">
        <v>3.4672756521739131E-3</v>
      </c>
      <c r="BR307" s="25">
        <v>6.2849857391304345E-2</v>
      </c>
      <c r="BS307" s="24">
        <v>0.26243617304347822</v>
      </c>
      <c r="BT307" s="25">
        <v>2.2816736600869561E-3</v>
      </c>
      <c r="BU307" s="13">
        <f t="shared" si="22"/>
        <v>22.816736600869561</v>
      </c>
      <c r="BV307" s="27">
        <v>5.5125293913043473E-2</v>
      </c>
      <c r="BW307" s="24"/>
      <c r="BX307" s="25">
        <v>1.7160819999999997E-2</v>
      </c>
      <c r="BY307" s="25">
        <v>1.5800243478260867</v>
      </c>
      <c r="BZ307" s="25">
        <v>0.60813381565217395</v>
      </c>
      <c r="CA307" s="25"/>
      <c r="CB307" s="28">
        <v>3.8785647678260867E-3</v>
      </c>
      <c r="CC307" s="24"/>
      <c r="CD307" s="25">
        <v>2.1944782608695652E-3</v>
      </c>
      <c r="CE307" s="23"/>
      <c r="CF307" s="23">
        <v>5.439760492173912</v>
      </c>
      <c r="CG307" s="25">
        <v>9.7434834782608691E-3</v>
      </c>
      <c r="CH307" s="25"/>
      <c r="CI307" s="25">
        <v>2.7364705017391304</v>
      </c>
      <c r="CJ307" s="25">
        <v>1.2289078260869564E-3</v>
      </c>
      <c r="CL307" s="24"/>
      <c r="CM307" s="27">
        <v>4.5645147826086953E-3</v>
      </c>
      <c r="CN307" s="29">
        <v>6.7971769652173906E-5</v>
      </c>
      <c r="CO307" s="15">
        <f t="shared" si="23"/>
        <v>0.67971769652173908</v>
      </c>
      <c r="CP307" s="25"/>
      <c r="CQ307" s="25"/>
      <c r="CR307" s="27">
        <v>9.0945999999999974E-4</v>
      </c>
      <c r="CS307" s="24">
        <v>1.6985261739130432E-2</v>
      </c>
      <c r="CT307" s="24">
        <v>7.3295573913043463E-2</v>
      </c>
      <c r="CU307" s="25">
        <v>1.8258059130434781E-2</v>
      </c>
      <c r="CV307" s="25">
        <v>1.6678034782608693E-3</v>
      </c>
      <c r="CW307" s="25">
        <v>7.3684678652173909</v>
      </c>
      <c r="CX307" s="24">
        <v>1.176240347826087E-2</v>
      </c>
      <c r="CY307" s="24">
        <v>0.84212007896758456</v>
      </c>
      <c r="CZ307" s="24">
        <v>2.0866004270651688</v>
      </c>
      <c r="DA307" s="24">
        <v>18.343765307899734</v>
      </c>
      <c r="DB307" s="24">
        <v>15.447653089651363</v>
      </c>
      <c r="DC307" s="24">
        <v>38.276108525446801</v>
      </c>
    </row>
    <row r="308" spans="1:107" ht="12" x14ac:dyDescent="0.15">
      <c r="A308" s="9" t="s">
        <v>85</v>
      </c>
      <c r="B308" s="9" t="s">
        <v>86</v>
      </c>
      <c r="D308" s="18">
        <v>53482</v>
      </c>
      <c r="E308" s="17">
        <v>747005</v>
      </c>
      <c r="F308" s="17">
        <v>6252960</v>
      </c>
      <c r="G308" s="19" t="s">
        <v>399</v>
      </c>
      <c r="H308" s="19"/>
      <c r="I308" s="19"/>
      <c r="J308" s="17">
        <v>1103</v>
      </c>
      <c r="K308" s="19"/>
      <c r="L308" s="21">
        <v>149.66919669999999</v>
      </c>
      <c r="M308" s="21">
        <v>-33.834762779999998</v>
      </c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3"/>
      <c r="AH308" s="17">
        <v>8.5126681721649472E-4</v>
      </c>
      <c r="AI308" s="24">
        <v>3.3045020618556699E-3</v>
      </c>
      <c r="AJ308" s="25"/>
      <c r="AK308" s="11">
        <f t="shared" si="20"/>
        <v>0</v>
      </c>
      <c r="AL308" s="26">
        <v>13.360481041237113</v>
      </c>
      <c r="AM308" s="23">
        <v>3.1086696855670102</v>
      </c>
      <c r="AN308" s="25"/>
      <c r="AO308" s="27">
        <v>8.55920206185567E-3</v>
      </c>
      <c r="AP308" s="25">
        <v>4.6766564556391742E-2</v>
      </c>
      <c r="AQ308" s="13">
        <f t="shared" si="21"/>
        <v>467.66564556391739</v>
      </c>
      <c r="AR308" s="24">
        <v>3.0173895876288662E-2</v>
      </c>
      <c r="AS308" s="25">
        <v>2.519005670103093E-2</v>
      </c>
      <c r="AT308" s="25">
        <v>2.4214957731958763E-2</v>
      </c>
      <c r="AU308" s="24">
        <v>1.8297190432989692</v>
      </c>
      <c r="AV308" s="25">
        <v>3.3045020618556699E-3</v>
      </c>
      <c r="AW308" s="25">
        <v>0.95532612886597945</v>
      </c>
      <c r="AX308" s="25">
        <v>2.0585422680412368E-3</v>
      </c>
      <c r="AY308" s="25">
        <v>1.2459597938144328E-3</v>
      </c>
      <c r="AZ308" s="25">
        <v>5.9589381443298959E-4</v>
      </c>
      <c r="BA308" s="24">
        <v>1.0519811890103094E-2</v>
      </c>
      <c r="BB308" s="25">
        <v>1.8960257731958762E-3</v>
      </c>
      <c r="BC308" s="25">
        <v>2.4377474226804125E-3</v>
      </c>
      <c r="BD308" s="24"/>
      <c r="BE308" s="25"/>
      <c r="BF308" s="25">
        <v>2.7627804123711339</v>
      </c>
      <c r="BG308" s="25">
        <v>8.1258247422680405E-4</v>
      </c>
      <c r="BI308" s="25">
        <v>5.5118677266082466E-2</v>
      </c>
      <c r="BJ308" s="25">
        <v>1.8201847422680412E-2</v>
      </c>
      <c r="BK308" s="24">
        <v>2.2698137113402059E-2</v>
      </c>
      <c r="BL308" s="25"/>
      <c r="BM308" s="25">
        <v>1.5728411377731958E-2</v>
      </c>
      <c r="BN308" s="26">
        <v>10.394771698969071</v>
      </c>
      <c r="BO308" s="24">
        <v>5.9210176288659787E-2</v>
      </c>
      <c r="BP308" s="27">
        <v>3.8583636935051544E-3</v>
      </c>
      <c r="BQ308" s="25">
        <v>4.9296670103092782E-3</v>
      </c>
      <c r="BR308" s="25">
        <v>1.2676286597938145E-2</v>
      </c>
      <c r="BS308" s="24">
        <v>0.86053621958762883</v>
      </c>
      <c r="BT308" s="25">
        <v>3.2362180479381442E-3</v>
      </c>
      <c r="BU308" s="13">
        <f t="shared" si="22"/>
        <v>32.362180479381443</v>
      </c>
      <c r="BV308" s="27">
        <v>4.8375743298969071E-2</v>
      </c>
      <c r="BW308" s="24">
        <v>2.7086082474226805</v>
      </c>
      <c r="BX308" s="25">
        <v>3.4128463917525772E-3</v>
      </c>
      <c r="BY308" s="25">
        <v>2.0585422680412369</v>
      </c>
      <c r="BZ308" s="25">
        <v>0.39729865773195872</v>
      </c>
      <c r="CA308" s="25"/>
      <c r="CB308" s="28">
        <v>3.1001213179381445E-3</v>
      </c>
      <c r="CC308" s="24">
        <v>2.1668865979381441E-3</v>
      </c>
      <c r="CD308" s="25">
        <v>1.6251649484536081E-3</v>
      </c>
      <c r="CE308" s="23"/>
      <c r="CF308" s="23">
        <v>3.044746530927835</v>
      </c>
      <c r="CG308" s="25"/>
      <c r="CH308" s="25"/>
      <c r="CI308" s="25">
        <v>6.4372241886597932</v>
      </c>
      <c r="CJ308" s="25">
        <v>6.5006597938144326E-4</v>
      </c>
      <c r="CL308" s="24"/>
      <c r="CM308" s="27">
        <v>4.9838391752577314E-3</v>
      </c>
      <c r="CN308" s="29">
        <v>8.6204166082474233E-5</v>
      </c>
      <c r="CO308" s="15">
        <f t="shared" si="23"/>
        <v>0.86204166082474232</v>
      </c>
      <c r="CP308" s="25"/>
      <c r="CQ308" s="25"/>
      <c r="CR308" s="27">
        <v>9.8344329896907202E-4</v>
      </c>
      <c r="CS308" s="24">
        <v>3.0553101030927832E-2</v>
      </c>
      <c r="CT308" s="24">
        <v>0.32947510721649487</v>
      </c>
      <c r="CU308" s="25">
        <v>8.1799969072164948E-3</v>
      </c>
      <c r="CV308" s="25">
        <v>1.2459597938144328E-3</v>
      </c>
      <c r="CW308" s="25">
        <v>3.3259018835051544</v>
      </c>
      <c r="CX308" s="24">
        <v>1.7551781443298966E-2</v>
      </c>
      <c r="CY308" s="24">
        <v>0.85561270767264919</v>
      </c>
      <c r="CZ308" s="24">
        <v>2.0818633772404596</v>
      </c>
      <c r="DA308" s="24">
        <v>18.142743358446744</v>
      </c>
      <c r="DB308" s="24">
        <v>15.523161769530594</v>
      </c>
      <c r="DC308" s="24">
        <v>37.770712960622859</v>
      </c>
    </row>
    <row r="309" spans="1:107" ht="12" x14ac:dyDescent="0.15">
      <c r="A309" s="9" t="s">
        <v>85</v>
      </c>
      <c r="B309" s="9" t="s">
        <v>86</v>
      </c>
      <c r="D309" s="18">
        <v>53483</v>
      </c>
      <c r="E309" s="17">
        <v>747105</v>
      </c>
      <c r="F309" s="17">
        <v>6253151</v>
      </c>
      <c r="G309" s="19" t="s">
        <v>399</v>
      </c>
      <c r="H309" s="19"/>
      <c r="I309" s="19"/>
      <c r="J309" s="17">
        <v>1083</v>
      </c>
      <c r="K309" s="19"/>
      <c r="L309" s="21">
        <v>149.6702228</v>
      </c>
      <c r="M309" s="21">
        <v>-33.833018610000003</v>
      </c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3"/>
      <c r="AH309" s="17">
        <v>6.3506783304347818E-4</v>
      </c>
      <c r="AI309" s="24"/>
      <c r="AJ309" s="25"/>
      <c r="AK309" s="11">
        <f t="shared" si="20"/>
        <v>0</v>
      </c>
      <c r="AL309" s="26">
        <v>34.610159060869563</v>
      </c>
      <c r="AM309" s="23">
        <v>9.9910149391304337</v>
      </c>
      <c r="AN309" s="25"/>
      <c r="AO309" s="27">
        <v>6.7685217391304329E-4</v>
      </c>
      <c r="AP309" s="25">
        <v>6.1366554168695644E-2</v>
      </c>
      <c r="AQ309" s="13">
        <f t="shared" si="21"/>
        <v>613.66554168695643</v>
      </c>
      <c r="AR309" s="24">
        <v>2.0531182608695651E-2</v>
      </c>
      <c r="AS309" s="25">
        <v>2.7901350724637678E-2</v>
      </c>
      <c r="AT309" s="25">
        <v>1.6470069565217391E-2</v>
      </c>
      <c r="AU309" s="24">
        <v>0.94616413333333305</v>
      </c>
      <c r="AV309" s="25">
        <v>2.8578202898550719E-3</v>
      </c>
      <c r="AW309" s="25">
        <v>0.83598764057971009</v>
      </c>
      <c r="AX309" s="25">
        <v>2.2561739130434778E-3</v>
      </c>
      <c r="AY309" s="25"/>
      <c r="AZ309" s="25">
        <v>7.5205797101449265E-4</v>
      </c>
      <c r="BA309" s="24">
        <v>7.2999108602898547E-3</v>
      </c>
      <c r="BB309" s="25">
        <v>1.8801449275362317E-3</v>
      </c>
      <c r="BC309" s="25"/>
      <c r="BD309" s="24"/>
      <c r="BE309" s="25"/>
      <c r="BF309" s="25"/>
      <c r="BG309" s="25">
        <v>1.0528811594202898E-3</v>
      </c>
      <c r="BI309" s="25">
        <v>4.5435461989565211E-2</v>
      </c>
      <c r="BJ309" s="25">
        <v>4.6552388405797097E-2</v>
      </c>
      <c r="BK309" s="24"/>
      <c r="BL309" s="25"/>
      <c r="BM309" s="25">
        <v>1.8229155721159414E-2</v>
      </c>
      <c r="BN309" s="26">
        <v>15.776822527536231</v>
      </c>
      <c r="BO309" s="24">
        <v>4.5198684057971006E-2</v>
      </c>
      <c r="BP309" s="27">
        <v>4.4878307362318827E-3</v>
      </c>
      <c r="BQ309" s="25">
        <v>5.5652289855072446E-3</v>
      </c>
      <c r="BR309" s="25">
        <v>1.7748568115942026E-2</v>
      </c>
      <c r="BS309" s="24">
        <v>0.47214910724637671</v>
      </c>
      <c r="BT309" s="25">
        <v>2.7064535820289851E-3</v>
      </c>
      <c r="BU309" s="13">
        <f t="shared" si="22"/>
        <v>27.064535820289851</v>
      </c>
      <c r="BV309" s="27">
        <v>4.1137571014492745E-2</v>
      </c>
      <c r="BW309" s="24">
        <v>3.8354956521739121</v>
      </c>
      <c r="BX309" s="25">
        <v>5.1891999999999997E-3</v>
      </c>
      <c r="BY309" s="25"/>
      <c r="BZ309" s="25">
        <v>0.91164467246376801</v>
      </c>
      <c r="CA309" s="25"/>
      <c r="CB309" s="28">
        <v>3.9985643820289853E-3</v>
      </c>
      <c r="CC309" s="24"/>
      <c r="CD309" s="25">
        <v>9.7767536231884041E-4</v>
      </c>
      <c r="CE309" s="23"/>
      <c r="CF309" s="23">
        <v>4.3013203594202896</v>
      </c>
      <c r="CG309" s="25"/>
      <c r="CH309" s="25">
        <v>8.366678260869561E-3</v>
      </c>
      <c r="CI309" s="25">
        <v>7.3288801333333309</v>
      </c>
      <c r="CJ309" s="25">
        <v>8.2726376811594179E-4</v>
      </c>
      <c r="CL309" s="24"/>
      <c r="CM309" s="27">
        <v>2.8578202898550719E-3</v>
      </c>
      <c r="CN309" s="29">
        <v>8.7765165217391293E-5</v>
      </c>
      <c r="CO309" s="15">
        <f t="shared" si="23"/>
        <v>0.87765165217391294</v>
      </c>
      <c r="CP309" s="25"/>
      <c r="CQ309" s="25"/>
      <c r="CR309" s="27">
        <v>8.0246956521739111E-4</v>
      </c>
      <c r="CS309" s="24">
        <v>1.9102272463768114E-2</v>
      </c>
      <c r="CT309" s="24">
        <v>0.25314271304347824</v>
      </c>
      <c r="CU309" s="25">
        <v>8.7238724637681148E-3</v>
      </c>
      <c r="CV309" s="25"/>
      <c r="CW309" s="25">
        <v>5.8420100289855066</v>
      </c>
      <c r="CX309" s="24">
        <v>3.1210405797101444E-2</v>
      </c>
      <c r="CY309" s="24">
        <v>0.84795334440369408</v>
      </c>
      <c r="CZ309" s="24">
        <v>2.0565219578156615</v>
      </c>
      <c r="DA309" s="24">
        <v>18.153299151258732</v>
      </c>
      <c r="DB309" s="24">
        <v>15.393150727270584</v>
      </c>
      <c r="DC309" s="24">
        <v>37.332658311359999</v>
      </c>
    </row>
    <row r="310" spans="1:107" ht="12" x14ac:dyDescent="0.15">
      <c r="A310" s="9" t="s">
        <v>85</v>
      </c>
      <c r="B310" s="9" t="s">
        <v>86</v>
      </c>
      <c r="D310" s="18">
        <v>53484</v>
      </c>
      <c r="E310" s="17">
        <v>747296</v>
      </c>
      <c r="F310" s="17">
        <v>6253158</v>
      </c>
      <c r="G310" s="19" t="s">
        <v>399</v>
      </c>
      <c r="H310" s="19"/>
      <c r="I310" s="19"/>
      <c r="J310" s="17">
        <v>1099</v>
      </c>
      <c r="K310" s="19"/>
      <c r="L310" s="21">
        <v>149.6722828</v>
      </c>
      <c r="M310" s="21">
        <v>-33.832910839999997</v>
      </c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3"/>
      <c r="AH310" s="17">
        <v>5.0052781320547961E-3</v>
      </c>
      <c r="AI310" s="24"/>
      <c r="AJ310" s="25"/>
      <c r="AK310" s="11">
        <f t="shared" si="20"/>
        <v>0</v>
      </c>
      <c r="AL310" s="26">
        <v>39.300499230136992</v>
      </c>
      <c r="AM310" s="23">
        <v>6.9985526301369863</v>
      </c>
      <c r="AN310" s="25">
        <v>1.2366219178082194E-3</v>
      </c>
      <c r="AO310" s="27">
        <v>2.1822739726027399E-3</v>
      </c>
      <c r="AP310" s="25">
        <v>0.10826960960602741</v>
      </c>
      <c r="AQ310" s="13">
        <f t="shared" si="21"/>
        <v>1082.6960960602742</v>
      </c>
      <c r="AR310" s="24">
        <v>1.3966553424657536E-2</v>
      </c>
      <c r="AS310" s="25">
        <v>0.22295565753424659</v>
      </c>
      <c r="AT310" s="25">
        <v>7.9725742465753438E-2</v>
      </c>
      <c r="AU310" s="24">
        <v>3.1801551178082201</v>
      </c>
      <c r="AV310" s="25">
        <v>2.2550164383561646E-3</v>
      </c>
      <c r="AW310" s="25">
        <v>1.3363518383561646</v>
      </c>
      <c r="AX310" s="25">
        <v>2.8369561643835622E-3</v>
      </c>
      <c r="AY310" s="25">
        <v>1.5275917808219182E-3</v>
      </c>
      <c r="AZ310" s="25">
        <v>1.4548493150684935E-3</v>
      </c>
      <c r="BA310" s="24">
        <v>2.6437485382191785E-2</v>
      </c>
      <c r="BB310" s="25">
        <v>9.0928082191780828E-3</v>
      </c>
      <c r="BC310" s="25">
        <v>5.6739123287671243E-3</v>
      </c>
      <c r="BD310" s="24">
        <v>1.7967389041095891E-2</v>
      </c>
      <c r="BE310" s="25"/>
      <c r="BF310" s="25">
        <v>10.838627397260275</v>
      </c>
      <c r="BG310" s="25"/>
      <c r="BI310" s="25">
        <v>7.496570100849316E-2</v>
      </c>
      <c r="BJ310" s="25">
        <v>6.4013369863013703E-2</v>
      </c>
      <c r="BK310" s="24">
        <v>6.3285945205479463E-2</v>
      </c>
      <c r="BL310" s="25"/>
      <c r="BM310" s="25">
        <v>4.0840115340547947E-2</v>
      </c>
      <c r="BN310" s="26">
        <v>33.034754200000002</v>
      </c>
      <c r="BO310" s="24">
        <v>0.11587874794520549</v>
      </c>
      <c r="BP310" s="27">
        <v>5.1272163273972608E-3</v>
      </c>
      <c r="BQ310" s="25">
        <v>2.9751668493150689E-2</v>
      </c>
      <c r="BR310" s="25">
        <v>3.8480764383561648E-2</v>
      </c>
      <c r="BS310" s="24">
        <v>1.9576151342465757</v>
      </c>
      <c r="BT310" s="25">
        <v>8.4297533695890416E-3</v>
      </c>
      <c r="BU310" s="13">
        <f t="shared" si="22"/>
        <v>84.297533695890422</v>
      </c>
      <c r="BV310" s="27">
        <v>5.5502501369863018E-2</v>
      </c>
      <c r="BW310" s="24">
        <v>5.3102</v>
      </c>
      <c r="BX310" s="25">
        <v>1.0838627397260275E-2</v>
      </c>
      <c r="BY310" s="25">
        <v>2.18227397260274</v>
      </c>
      <c r="BZ310" s="25">
        <v>0.61176413698630139</v>
      </c>
      <c r="CA310" s="25"/>
      <c r="CB310" s="28">
        <v>9.5274808232876738E-3</v>
      </c>
      <c r="CC310" s="24">
        <v>3.5643808219178088E-3</v>
      </c>
      <c r="CD310" s="25">
        <v>6.4740794520547953E-3</v>
      </c>
      <c r="CE310" s="23"/>
      <c r="CF310" s="23">
        <v>25.237052841095895</v>
      </c>
      <c r="CG310" s="25">
        <v>6.9105342465753438E-3</v>
      </c>
      <c r="CH310" s="25">
        <v>1.215133424657535E-2</v>
      </c>
      <c r="CI310" s="25">
        <v>6.8375735534246589</v>
      </c>
      <c r="CJ310" s="25"/>
      <c r="CL310" s="24"/>
      <c r="CM310" s="27">
        <v>4.1463205479452059E-3</v>
      </c>
      <c r="CN310" s="29">
        <v>4.9993714438356174E-4</v>
      </c>
      <c r="CO310" s="15">
        <f t="shared" si="23"/>
        <v>4.9993714438356172</v>
      </c>
      <c r="CP310" s="25"/>
      <c r="CQ310" s="25"/>
      <c r="CR310" s="27">
        <v>8.4565205479452061E-4</v>
      </c>
      <c r="CS310" s="24">
        <v>9.0418884931506863E-2</v>
      </c>
      <c r="CT310" s="24">
        <v>0.36560363287671238</v>
      </c>
      <c r="CU310" s="25">
        <v>2.0004178082191786E-2</v>
      </c>
      <c r="CV310" s="25"/>
      <c r="CW310" s="25">
        <v>4.204462668493151</v>
      </c>
      <c r="CX310" s="24">
        <v>6.5249991780821928E-2</v>
      </c>
      <c r="CY310" s="24">
        <v>0.84996533892382409</v>
      </c>
      <c r="CZ310" s="24">
        <v>2.1029756932295536</v>
      </c>
      <c r="DA310" s="24">
        <v>18.337072718939044</v>
      </c>
      <c r="DB310" s="24">
        <v>15.585876228423832</v>
      </c>
      <c r="DC310" s="24">
        <v>38.562418212911567</v>
      </c>
    </row>
    <row r="311" spans="1:107" ht="12" x14ac:dyDescent="0.15">
      <c r="A311" s="9" t="s">
        <v>85</v>
      </c>
      <c r="B311" s="9" t="s">
        <v>86</v>
      </c>
      <c r="D311" s="18">
        <v>53485</v>
      </c>
      <c r="E311" s="17">
        <v>747196</v>
      </c>
      <c r="F311" s="17">
        <v>6252937</v>
      </c>
      <c r="G311" s="19" t="s">
        <v>399</v>
      </c>
      <c r="H311" s="19"/>
      <c r="I311" s="19"/>
      <c r="J311" s="17">
        <v>1105</v>
      </c>
      <c r="K311" s="19"/>
      <c r="L311" s="21">
        <v>149.67126519999999</v>
      </c>
      <c r="M311" s="21">
        <v>-33.834925310000003</v>
      </c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3"/>
      <c r="AH311" s="17">
        <v>5.3815056494382028E-4</v>
      </c>
      <c r="AI311" s="24"/>
      <c r="AJ311" s="25"/>
      <c r="AK311" s="11">
        <f t="shared" si="20"/>
        <v>0</v>
      </c>
      <c r="AL311" s="26">
        <v>38.785512138202257</v>
      </c>
      <c r="AM311" s="23">
        <v>2.7332562662921349</v>
      </c>
      <c r="AN311" s="25">
        <v>6.6695842696629212E-4</v>
      </c>
      <c r="AO311" s="27">
        <v>4.8506067415730344E-4</v>
      </c>
      <c r="AP311" s="25">
        <v>8.583572450977528E-2</v>
      </c>
      <c r="AQ311" s="13">
        <f t="shared" si="21"/>
        <v>858.35724509775275</v>
      </c>
      <c r="AR311" s="24">
        <v>1.5340043820224721E-2</v>
      </c>
      <c r="AS311" s="25">
        <v>2.97705988764045E-2</v>
      </c>
      <c r="AT311" s="25">
        <v>3.4985001123595511E-2</v>
      </c>
      <c r="AU311" s="24">
        <v>0.297524091011236</v>
      </c>
      <c r="AV311" s="25">
        <v>3.0316292134831462E-3</v>
      </c>
      <c r="AW311" s="25">
        <v>0.76869990337078664</v>
      </c>
      <c r="AX311" s="25">
        <v>8.4885617977528108E-4</v>
      </c>
      <c r="AY311" s="25"/>
      <c r="AZ311" s="25"/>
      <c r="BA311" s="24">
        <v>1.6224551959550563E-3</v>
      </c>
      <c r="BB311" s="25">
        <v>8.4885617977528108E-4</v>
      </c>
      <c r="BC311" s="25"/>
      <c r="BD311" s="24"/>
      <c r="BE311" s="25"/>
      <c r="BF311" s="25">
        <v>9.6405808988764061</v>
      </c>
      <c r="BG311" s="25"/>
      <c r="BI311" s="25">
        <v>5.1217289800898888E-2</v>
      </c>
      <c r="BJ311" s="25">
        <v>3.4318042696629213E-2</v>
      </c>
      <c r="BK311" s="24">
        <v>3.8319793258426972E-2</v>
      </c>
      <c r="BL311" s="25"/>
      <c r="BM311" s="25">
        <v>2.4910691096404501E-2</v>
      </c>
      <c r="BN311" s="26">
        <v>11.07690618764045</v>
      </c>
      <c r="BO311" s="24">
        <v>1.2550944943820225E-2</v>
      </c>
      <c r="BP311" s="27">
        <v>5.5049111482022477E-3</v>
      </c>
      <c r="BQ311" s="25">
        <v>2.7284662921348317E-3</v>
      </c>
      <c r="BR311" s="25">
        <v>1.1641456179775283E-2</v>
      </c>
      <c r="BS311" s="24">
        <v>0.14425804719101126</v>
      </c>
      <c r="BT311" s="25">
        <v>5.0734193622471923E-3</v>
      </c>
      <c r="BU311" s="13">
        <f t="shared" si="22"/>
        <v>50.734193622471921</v>
      </c>
      <c r="BV311" s="27">
        <v>2.4131768539325846E-2</v>
      </c>
      <c r="BW311" s="24">
        <v>3.6379550561797753</v>
      </c>
      <c r="BX311" s="25">
        <v>3.6379550561797752E-3</v>
      </c>
      <c r="BY311" s="25"/>
      <c r="BZ311" s="25">
        <v>0.88687281011235974</v>
      </c>
      <c r="CA311" s="25"/>
      <c r="CB311" s="28">
        <v>4.9230263002247188E-3</v>
      </c>
      <c r="CC311" s="24"/>
      <c r="CD311" s="25"/>
      <c r="CE311" s="23"/>
      <c r="CF311" s="23">
        <v>18.949744092134832</v>
      </c>
      <c r="CG311" s="25">
        <v>2.0008752808988767E-3</v>
      </c>
      <c r="CH311" s="25">
        <v>2.4929382022471913E-3</v>
      </c>
      <c r="CI311" s="25">
        <v>3.909528401123596</v>
      </c>
      <c r="CJ311" s="25"/>
      <c r="CL311" s="24"/>
      <c r="CM311" s="27">
        <v>3.0316292134831464E-4</v>
      </c>
      <c r="CN311" s="29">
        <v>1.7971497977528091E-5</v>
      </c>
      <c r="CO311" s="15">
        <f t="shared" si="23"/>
        <v>0.17971497977528092</v>
      </c>
      <c r="CP311" s="25"/>
      <c r="CQ311" s="25"/>
      <c r="CR311" s="27">
        <v>8.189775280898879E-5</v>
      </c>
      <c r="CS311" s="24">
        <v>6.0632584269662924E-3</v>
      </c>
      <c r="CT311" s="24">
        <v>4.0866361797752819E-2</v>
      </c>
      <c r="CU311" s="25">
        <v>7.3365426966292141E-3</v>
      </c>
      <c r="CV311" s="25"/>
      <c r="CW311" s="25">
        <v>2.5410341056179777</v>
      </c>
      <c r="CX311" s="24">
        <v>1.1641456179775283E-2</v>
      </c>
      <c r="CY311" s="24">
        <v>0.84206535629954793</v>
      </c>
      <c r="CZ311" s="24">
        <v>2.0585977326540403</v>
      </c>
      <c r="DA311" s="24">
        <v>18.285184798709867</v>
      </c>
      <c r="DB311" s="24">
        <v>15.397320652528705</v>
      </c>
      <c r="DC311" s="24">
        <v>37.641839967784271</v>
      </c>
    </row>
    <row r="312" spans="1:107" ht="12" x14ac:dyDescent="0.15">
      <c r="A312" s="9" t="s">
        <v>85</v>
      </c>
      <c r="B312" s="9" t="s">
        <v>86</v>
      </c>
      <c r="D312" s="18">
        <v>53486</v>
      </c>
      <c r="E312" s="17">
        <v>746796</v>
      </c>
      <c r="F312" s="17">
        <v>6253371</v>
      </c>
      <c r="G312" s="19" t="s">
        <v>399</v>
      </c>
      <c r="H312" s="19"/>
      <c r="I312" s="19"/>
      <c r="J312" s="17">
        <v>1077</v>
      </c>
      <c r="K312" s="19"/>
      <c r="L312" s="21">
        <v>149.6668253</v>
      </c>
      <c r="M312" s="21">
        <v>-33.831108790000002</v>
      </c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3"/>
      <c r="AH312" s="17">
        <v>7.0794642466666673E-4</v>
      </c>
      <c r="AI312" s="24"/>
      <c r="AJ312" s="25"/>
      <c r="AK312" s="11">
        <f t="shared" si="20"/>
        <v>0</v>
      </c>
      <c r="AL312" s="26">
        <v>42.751985447999999</v>
      </c>
      <c r="AM312" s="23">
        <v>4.5672345986666656</v>
      </c>
      <c r="AN312" s="25">
        <v>7.5528933333333329E-4</v>
      </c>
      <c r="AO312" s="27">
        <v>6.8662666666666672E-4</v>
      </c>
      <c r="AP312" s="25">
        <v>9.1072657354266673E-2</v>
      </c>
      <c r="AQ312" s="13">
        <f t="shared" si="21"/>
        <v>910.72657354266676</v>
      </c>
      <c r="AR312" s="24">
        <v>5.836326666666667E-2</v>
      </c>
      <c r="AS312" s="25">
        <v>8.6514959999999998E-3</v>
      </c>
      <c r="AT312" s="25">
        <v>1.2084629333333333E-2</v>
      </c>
      <c r="AU312" s="24">
        <v>0.43532130666666669</v>
      </c>
      <c r="AV312" s="25">
        <v>3.4331333333333337E-3</v>
      </c>
      <c r="AW312" s="25">
        <v>1.0665372013333334</v>
      </c>
      <c r="AX312" s="25"/>
      <c r="AY312" s="25"/>
      <c r="AZ312" s="25"/>
      <c r="BA312" s="24">
        <v>3.2317457320000004E-3</v>
      </c>
      <c r="BB312" s="25">
        <v>1.5792413333333333E-3</v>
      </c>
      <c r="BC312" s="25"/>
      <c r="BD312" s="24">
        <v>3.2271453333333334E-3</v>
      </c>
      <c r="BE312" s="25"/>
      <c r="BF312" s="25">
        <v>12.015966666666666</v>
      </c>
      <c r="BG312" s="25"/>
      <c r="BI312" s="25">
        <v>5.5031520626933318E-2</v>
      </c>
      <c r="BJ312" s="25">
        <v>8.5828333333333329E-3</v>
      </c>
      <c r="BK312" s="24">
        <v>5.6578037333333324E-2</v>
      </c>
      <c r="BL312" s="25"/>
      <c r="BM312" s="25">
        <v>3.4708394367333334E-2</v>
      </c>
      <c r="BN312" s="26">
        <v>12.582708317333331</v>
      </c>
      <c r="BO312" s="24">
        <v>1.4350497333333333E-2</v>
      </c>
      <c r="BP312" s="27">
        <v>7.9844725246666672E-3</v>
      </c>
      <c r="BQ312" s="25"/>
      <c r="BR312" s="25">
        <v>3.5017959999999997E-3</v>
      </c>
      <c r="BS312" s="24">
        <v>0.30576043999999991</v>
      </c>
      <c r="BT312" s="25">
        <v>3.7387783277333334E-3</v>
      </c>
      <c r="BU312" s="13">
        <f t="shared" si="22"/>
        <v>37.387783277333334</v>
      </c>
      <c r="BV312" s="27">
        <v>2.0736125333333338E-2</v>
      </c>
      <c r="BW312" s="24">
        <v>3.5017959999999997</v>
      </c>
      <c r="BX312" s="25">
        <v>1.0986026666666667E-3</v>
      </c>
      <c r="BY312" s="25">
        <v>2.0598799999999997</v>
      </c>
      <c r="BZ312" s="25">
        <v>1.655731544</v>
      </c>
      <c r="CA312" s="25"/>
      <c r="CB312" s="28">
        <v>5.5477168798666668E-3</v>
      </c>
      <c r="CC312" s="24"/>
      <c r="CD312" s="25">
        <v>1.1672653333333334E-3</v>
      </c>
      <c r="CE312" s="23"/>
      <c r="CF312" s="23">
        <v>17.215378437333332</v>
      </c>
      <c r="CG312" s="25">
        <v>9.6127733333333334E-4</v>
      </c>
      <c r="CH312" s="25"/>
      <c r="CI312" s="25">
        <v>8.9505905759999997</v>
      </c>
      <c r="CJ312" s="25"/>
      <c r="CL312" s="24"/>
      <c r="CM312" s="27">
        <v>8.2395199999999997E-4</v>
      </c>
      <c r="CN312" s="29">
        <v>2.4759757600000002E-5</v>
      </c>
      <c r="CO312" s="15">
        <f t="shared" si="23"/>
        <v>0.24759757600000001</v>
      </c>
      <c r="CP312" s="25"/>
      <c r="CQ312" s="25"/>
      <c r="CR312" s="27">
        <v>2.4331333333333337E-4</v>
      </c>
      <c r="CS312" s="24">
        <v>1.6547702666666667E-2</v>
      </c>
      <c r="CT312" s="24">
        <v>5.0055084E-2</v>
      </c>
      <c r="CU312" s="25">
        <v>4.8750493333333334E-3</v>
      </c>
      <c r="CV312" s="25"/>
      <c r="CW312" s="25">
        <v>6.9265253306666672</v>
      </c>
      <c r="CX312" s="24">
        <v>1.2015966666666666E-2</v>
      </c>
      <c r="CY312" s="24">
        <v>0.84984205870448126</v>
      </c>
      <c r="CZ312" s="24">
        <v>2.0560751811064328</v>
      </c>
      <c r="DA312" s="24">
        <v>17.830812016770068</v>
      </c>
      <c r="DB312" s="24">
        <v>15.153373992704479</v>
      </c>
      <c r="DC312" s="24">
        <v>36.661490046655253</v>
      </c>
    </row>
    <row r="313" spans="1:107" ht="12" x14ac:dyDescent="0.15">
      <c r="A313" s="9" t="s">
        <v>85</v>
      </c>
      <c r="B313" s="9" t="s">
        <v>86</v>
      </c>
      <c r="D313" s="18">
        <v>53487</v>
      </c>
      <c r="E313" s="17">
        <v>746907</v>
      </c>
      <c r="F313" s="17">
        <v>6253171</v>
      </c>
      <c r="G313" s="19" t="s">
        <v>399</v>
      </c>
      <c r="H313" s="19"/>
      <c r="I313" s="19"/>
      <c r="J313" s="17">
        <v>1070</v>
      </c>
      <c r="K313" s="19"/>
      <c r="L313" s="21">
        <v>149.6680796</v>
      </c>
      <c r="M313" s="21">
        <v>-33.832884720000003</v>
      </c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3"/>
      <c r="AH313" s="17">
        <v>1.2172502176363636E-3</v>
      </c>
      <c r="AI313" s="24"/>
      <c r="AJ313" s="25"/>
      <c r="AK313" s="11">
        <f t="shared" si="20"/>
        <v>0</v>
      </c>
      <c r="AL313" s="26">
        <v>41.939387504545458</v>
      </c>
      <c r="AM313" s="23">
        <v>6.2135628999999986</v>
      </c>
      <c r="AN313" s="25">
        <v>5.9172454545454542E-4</v>
      </c>
      <c r="AO313" s="27">
        <v>3.6413818181818178E-4</v>
      </c>
      <c r="AP313" s="25">
        <v>7.4855663001727274E-2</v>
      </c>
      <c r="AQ313" s="13">
        <f t="shared" si="21"/>
        <v>748.55663001727271</v>
      </c>
      <c r="AR313" s="24">
        <v>1.1652421818181817E-2</v>
      </c>
      <c r="AS313" s="25">
        <v>1.807035727272727E-2</v>
      </c>
      <c r="AT313" s="25">
        <v>3.0860710909090913E-2</v>
      </c>
      <c r="AU313" s="24">
        <v>0.71202669727272727</v>
      </c>
      <c r="AV313" s="25">
        <v>6.9641427272727268E-3</v>
      </c>
      <c r="AW313" s="25">
        <v>1.4760341199999998</v>
      </c>
      <c r="AX313" s="25"/>
      <c r="AY313" s="25"/>
      <c r="AZ313" s="25">
        <v>3.6413818181818178E-4</v>
      </c>
      <c r="BA313" s="24">
        <v>6.2144004178181821E-3</v>
      </c>
      <c r="BB313" s="25">
        <v>3.0041400000000002E-3</v>
      </c>
      <c r="BC313" s="25">
        <v>1.4110354545454544E-3</v>
      </c>
      <c r="BD313" s="24">
        <v>5.4620727272727265E-3</v>
      </c>
      <c r="BE313" s="25"/>
      <c r="BF313" s="25">
        <v>4.9158654545454548</v>
      </c>
      <c r="BG313" s="25"/>
      <c r="BI313" s="25">
        <v>5.6593282010545455E-2</v>
      </c>
      <c r="BJ313" s="25">
        <v>2.2622084545454543E-2</v>
      </c>
      <c r="BK313" s="24">
        <v>3.4137954545454548E-2</v>
      </c>
      <c r="BL313" s="25"/>
      <c r="BM313" s="25">
        <v>2.9384053202454543E-2</v>
      </c>
      <c r="BN313" s="26">
        <v>22.608110742727273</v>
      </c>
      <c r="BO313" s="24">
        <v>3.0496572727272728E-2</v>
      </c>
      <c r="BP313" s="27">
        <v>5.0342058119090911E-3</v>
      </c>
      <c r="BQ313" s="25">
        <v>3.9600027272727271E-3</v>
      </c>
      <c r="BR313" s="25">
        <v>8.784833636363636E-3</v>
      </c>
      <c r="BS313" s="24">
        <v>0.57638110727272729</v>
      </c>
      <c r="BT313" s="25">
        <v>6.2651339700000004E-3</v>
      </c>
      <c r="BU313" s="13">
        <f t="shared" si="22"/>
        <v>62.651339700000001</v>
      </c>
      <c r="BV313" s="27">
        <v>5.9536592727272727E-2</v>
      </c>
      <c r="BW313" s="24">
        <v>3.868968181818182</v>
      </c>
      <c r="BX313" s="25">
        <v>2.6855190909090905E-3</v>
      </c>
      <c r="BY313" s="25">
        <v>2.0482772727272724</v>
      </c>
      <c r="BZ313" s="25">
        <v>1.9547847945454544</v>
      </c>
      <c r="CA313" s="25"/>
      <c r="CB313" s="28">
        <v>6.9570556879090901E-3</v>
      </c>
      <c r="CC313" s="24"/>
      <c r="CD313" s="25">
        <v>2.2303463636363634E-3</v>
      </c>
      <c r="CE313" s="23"/>
      <c r="CF313" s="23">
        <v>25.897143352727269</v>
      </c>
      <c r="CG313" s="25">
        <v>1.8206909090909091E-3</v>
      </c>
      <c r="CH313" s="25">
        <v>3.8621818181817924E-4</v>
      </c>
      <c r="CI313" s="25">
        <v>8.2399463645454549</v>
      </c>
      <c r="CJ313" s="25"/>
      <c r="CL313" s="24"/>
      <c r="CM313" s="27">
        <v>1.5931045454545456E-3</v>
      </c>
      <c r="CN313" s="29">
        <v>7.5576879636363623E-5</v>
      </c>
      <c r="CO313" s="15">
        <f t="shared" si="23"/>
        <v>0.75576879636363625</v>
      </c>
      <c r="CP313" s="25"/>
      <c r="CQ313" s="25"/>
      <c r="CR313" s="27">
        <v>4.0068999999999993E-4</v>
      </c>
      <c r="CS313" s="24">
        <v>2.904002E-2</v>
      </c>
      <c r="CT313" s="24">
        <v>9.8726964545454543E-2</v>
      </c>
      <c r="CU313" s="25">
        <v>7.8289709090909078E-3</v>
      </c>
      <c r="CV313" s="25"/>
      <c r="CW313" s="25">
        <v>7.534930775454546</v>
      </c>
      <c r="CX313" s="24">
        <v>2.5626224545454542E-2</v>
      </c>
      <c r="CY313" s="24">
        <v>0.85191320323364406</v>
      </c>
      <c r="CZ313" s="24">
        <v>2.0883822966528078</v>
      </c>
      <c r="DA313" s="24">
        <v>17.829878213268422</v>
      </c>
      <c r="DB313" s="24">
        <v>15.189508661931264</v>
      </c>
      <c r="DC313" s="24">
        <v>37.235602012065357</v>
      </c>
    </row>
    <row r="314" spans="1:107" ht="12" x14ac:dyDescent="0.15">
      <c r="A314" s="9" t="s">
        <v>85</v>
      </c>
      <c r="B314" s="9" t="s">
        <v>86</v>
      </c>
      <c r="D314" s="18">
        <v>53488</v>
      </c>
      <c r="E314" s="17">
        <v>747017</v>
      </c>
      <c r="F314" s="17">
        <v>6253358</v>
      </c>
      <c r="G314" s="19" t="s">
        <v>399</v>
      </c>
      <c r="H314" s="19"/>
      <c r="I314" s="19"/>
      <c r="J314" s="17">
        <v>1079</v>
      </c>
      <c r="K314" s="19"/>
      <c r="L314" s="21">
        <v>149.66921479999999</v>
      </c>
      <c r="M314" s="21">
        <v>-33.831174249999997</v>
      </c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3"/>
      <c r="AH314" s="17">
        <v>1.1016062590909093E-3</v>
      </c>
      <c r="AI314" s="24"/>
      <c r="AJ314" s="25"/>
      <c r="AK314" s="11">
        <f t="shared" si="20"/>
        <v>0</v>
      </c>
      <c r="AL314" s="26">
        <v>33.9044685</v>
      </c>
      <c r="AM314" s="23">
        <v>19.058361159090911</v>
      </c>
      <c r="AN314" s="25">
        <v>7.8161363636363649E-4</v>
      </c>
      <c r="AO314" s="27">
        <v>3.2184090909090905E-4</v>
      </c>
      <c r="AP314" s="25">
        <v>6.4458145547727261E-2</v>
      </c>
      <c r="AQ314" s="13">
        <f t="shared" si="21"/>
        <v>644.58145547727258</v>
      </c>
      <c r="AR314" s="24">
        <v>1.9770227272727273E-2</v>
      </c>
      <c r="AS314" s="25">
        <v>7.7563659090909093E-2</v>
      </c>
      <c r="AT314" s="25">
        <v>0.10000056818181817</v>
      </c>
      <c r="AU314" s="24">
        <v>0.99453438636363634</v>
      </c>
      <c r="AV314" s="25">
        <v>1.1034545454545455E-3</v>
      </c>
      <c r="AW314" s="25">
        <v>1.3469501818181817</v>
      </c>
      <c r="AX314" s="25">
        <v>2.9425454545454546E-3</v>
      </c>
      <c r="AY314" s="25">
        <v>1.1954090909090909E-3</v>
      </c>
      <c r="AZ314" s="25">
        <v>1.1954090909090909E-3</v>
      </c>
      <c r="BA314" s="24">
        <v>7.6058133295454555E-3</v>
      </c>
      <c r="BB314" s="25">
        <v>1.8850681818181818E-3</v>
      </c>
      <c r="BC314" s="25">
        <v>5.1494545454545447E-3</v>
      </c>
      <c r="BD314" s="24"/>
      <c r="BE314" s="25"/>
      <c r="BF314" s="25">
        <v>4.5977272727272727</v>
      </c>
      <c r="BG314" s="25">
        <v>4.5977272727272729E-4</v>
      </c>
      <c r="BI314" s="25">
        <v>5.9846238884090915E-2</v>
      </c>
      <c r="BJ314" s="25">
        <v>9.9264931818181801E-2</v>
      </c>
      <c r="BK314" s="24">
        <v>3.0253045454545453E-2</v>
      </c>
      <c r="BL314" s="25"/>
      <c r="BM314" s="25">
        <v>3.3058357945454545E-2</v>
      </c>
      <c r="BN314" s="26">
        <v>69.073541886363628</v>
      </c>
      <c r="BO314" s="24">
        <v>3.8023204545454541E-2</v>
      </c>
      <c r="BP314" s="27">
        <v>7.8405273068181819E-3</v>
      </c>
      <c r="BQ314" s="25">
        <v>2.7126590909090907E-3</v>
      </c>
      <c r="BR314" s="25">
        <v>3.9310568181818183E-2</v>
      </c>
      <c r="BS314" s="24">
        <v>0.61358986363636359</v>
      </c>
      <c r="BT314" s="25">
        <v>5.5587626181818174E-3</v>
      </c>
      <c r="BU314" s="13">
        <f t="shared" si="22"/>
        <v>55.587626181818173</v>
      </c>
      <c r="BV314" s="27">
        <v>7.4621113636363631E-2</v>
      </c>
      <c r="BW314" s="24">
        <v>2.6666818181818184</v>
      </c>
      <c r="BX314" s="25">
        <v>1.3149499999999998E-2</v>
      </c>
      <c r="BY314" s="25">
        <v>2.1149545454545455</v>
      </c>
      <c r="BZ314" s="25">
        <v>0.41724374999999997</v>
      </c>
      <c r="CA314" s="25"/>
      <c r="CB314" s="28">
        <v>8.4280478863636293E-3</v>
      </c>
      <c r="CC314" s="24"/>
      <c r="CD314" s="25">
        <v>1.9310454545454548E-3</v>
      </c>
      <c r="CE314" s="23"/>
      <c r="CF314" s="23">
        <v>9.1882361136363642</v>
      </c>
      <c r="CG314" s="25">
        <v>6.9425681818181817E-3</v>
      </c>
      <c r="CH314" s="25"/>
      <c r="CI314" s="25">
        <v>3.6076526818181813</v>
      </c>
      <c r="CJ314" s="25">
        <v>6.4368181818181809E-4</v>
      </c>
      <c r="CL314" s="24"/>
      <c r="CM314" s="27">
        <v>1.1034545454545455E-3</v>
      </c>
      <c r="CN314" s="29">
        <v>5.1692247727272736E-5</v>
      </c>
      <c r="CO314" s="15">
        <f t="shared" si="23"/>
        <v>0.51692247727272733</v>
      </c>
      <c r="CP314" s="25"/>
      <c r="CQ314" s="25"/>
      <c r="CR314" s="27">
        <v>2.6781818181818184E-4</v>
      </c>
      <c r="CS314" s="24">
        <v>2.666681818181818E-2</v>
      </c>
      <c r="CT314" s="24">
        <v>0.12827659090909091</v>
      </c>
      <c r="CU314" s="25">
        <v>1.701159090909091E-2</v>
      </c>
      <c r="CV314" s="25"/>
      <c r="CW314" s="25">
        <v>4.3973129090909095</v>
      </c>
      <c r="CX314" s="24">
        <v>1.3287431818181818E-2</v>
      </c>
      <c r="CY314" s="24">
        <v>0.84388121381243075</v>
      </c>
      <c r="CZ314" s="24">
        <v>2.0876049008961197</v>
      </c>
      <c r="DA314" s="24">
        <v>18.56801504580805</v>
      </c>
      <c r="DB314" s="24">
        <v>15.66919907494397</v>
      </c>
      <c r="DC314" s="24">
        <v>38.76267920954178</v>
      </c>
    </row>
    <row r="315" spans="1:107" ht="12" x14ac:dyDescent="0.15">
      <c r="A315" s="9" t="s">
        <v>85</v>
      </c>
      <c r="B315" s="9" t="s">
        <v>86</v>
      </c>
      <c r="D315" s="18">
        <v>53489</v>
      </c>
      <c r="E315" s="17">
        <v>746899</v>
      </c>
      <c r="F315" s="17">
        <v>6253547</v>
      </c>
      <c r="G315" s="19" t="s">
        <v>399</v>
      </c>
      <c r="H315" s="19"/>
      <c r="I315" s="19"/>
      <c r="J315" s="17">
        <v>1074</v>
      </c>
      <c r="K315" s="19"/>
      <c r="L315" s="21">
        <v>149.667888</v>
      </c>
      <c r="M315" s="21">
        <v>-33.829499069999997</v>
      </c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3"/>
      <c r="AH315" s="17">
        <v>5.0901324352941181E-4</v>
      </c>
      <c r="AI315" s="24"/>
      <c r="AJ315" s="25"/>
      <c r="AK315" s="11">
        <f t="shared" si="20"/>
        <v>0</v>
      </c>
      <c r="AL315" s="26">
        <v>42.877120341176465</v>
      </c>
      <c r="AM315" s="23">
        <v>4.0972520647058817</v>
      </c>
      <c r="AN315" s="25">
        <v>6.9040588235294109E-4</v>
      </c>
      <c r="AO315" s="27">
        <v>2.3013529411764706E-4</v>
      </c>
      <c r="AP315" s="25">
        <v>7.682581975764706E-2</v>
      </c>
      <c r="AQ315" s="13">
        <f t="shared" si="21"/>
        <v>768.25819757647059</v>
      </c>
      <c r="AR315" s="24">
        <v>3.4290158823529412E-2</v>
      </c>
      <c r="AS315" s="25">
        <v>2.5008035294117648E-2</v>
      </c>
      <c r="AT315" s="25">
        <v>2.0405329411764705E-2</v>
      </c>
      <c r="AU315" s="24">
        <v>0.42513659999999992</v>
      </c>
      <c r="AV315" s="25">
        <v>1.3808117647058822E-3</v>
      </c>
      <c r="AW315" s="25">
        <v>0.84544035882352941</v>
      </c>
      <c r="AX315" s="25"/>
      <c r="AY315" s="25"/>
      <c r="AZ315" s="25"/>
      <c r="BA315" s="24">
        <v>2.8239978652941171E-3</v>
      </c>
      <c r="BB315" s="25">
        <v>9.9725294117647043E-4</v>
      </c>
      <c r="BC315" s="25"/>
      <c r="BD315" s="24"/>
      <c r="BE315" s="25"/>
      <c r="BF315" s="25">
        <v>4.9095529411764698</v>
      </c>
      <c r="BG315" s="25"/>
      <c r="BI315" s="25">
        <v>4.7207300008235288E-2</v>
      </c>
      <c r="BJ315" s="25">
        <v>1.8410823529411761E-2</v>
      </c>
      <c r="BK315" s="24">
        <v>4.5183229411764697E-2</v>
      </c>
      <c r="BL315" s="25"/>
      <c r="BM315" s="25">
        <v>4.2466290485294107E-2</v>
      </c>
      <c r="BN315" s="26">
        <v>82.516006958823525</v>
      </c>
      <c r="BO315" s="24">
        <v>2.2169699999999994E-2</v>
      </c>
      <c r="BP315" s="27">
        <v>1.0147647028235292E-2</v>
      </c>
      <c r="BQ315" s="25"/>
      <c r="BR315" s="25">
        <v>5.7533823529411759E-3</v>
      </c>
      <c r="BS315" s="24">
        <v>0.26955944117647057</v>
      </c>
      <c r="BT315" s="25">
        <v>3.2936042752941177E-3</v>
      </c>
      <c r="BU315" s="13">
        <f t="shared" si="22"/>
        <v>32.936042752941177</v>
      </c>
      <c r="BV315" s="27">
        <v>1.7797129411764704E-2</v>
      </c>
      <c r="BW315" s="24">
        <v>2.6082000000000001</v>
      </c>
      <c r="BX315" s="25">
        <v>1.9177941176470588E-3</v>
      </c>
      <c r="BY315" s="25">
        <v>4.1424352941176465</v>
      </c>
      <c r="BZ315" s="25">
        <v>0.33906599999999998</v>
      </c>
      <c r="CA315" s="25"/>
      <c r="CB315" s="28">
        <v>6.2577391923529409E-3</v>
      </c>
      <c r="CC315" s="24"/>
      <c r="CD315" s="25"/>
      <c r="CE315" s="23"/>
      <c r="CF315" s="23">
        <v>15.984737258823527</v>
      </c>
      <c r="CG315" s="25">
        <v>1.6109470588235293E-3</v>
      </c>
      <c r="CH315" s="25">
        <v>1.8738411764705892E-3</v>
      </c>
      <c r="CI315" s="25">
        <v>3.523908335294117</v>
      </c>
      <c r="CJ315" s="25"/>
      <c r="CL315" s="24"/>
      <c r="CM315" s="27">
        <v>2.3013529411764706E-4</v>
      </c>
      <c r="CN315" s="29">
        <v>8.0854199999999986E-6</v>
      </c>
      <c r="CO315" s="15">
        <f t="shared" si="23"/>
        <v>8.0854199999999987E-2</v>
      </c>
      <c r="CP315" s="25"/>
      <c r="CQ315" s="25"/>
      <c r="CR315" s="27">
        <v>2.0684705882352935E-4</v>
      </c>
      <c r="CS315" s="24">
        <v>9.2054117647058804E-3</v>
      </c>
      <c r="CT315" s="24">
        <v>6.4898152941176457E-2</v>
      </c>
      <c r="CU315" s="25">
        <v>3.4520294117647054E-3</v>
      </c>
      <c r="CV315" s="25"/>
      <c r="CW315" s="25">
        <v>7.046391288235295</v>
      </c>
      <c r="CX315" s="24">
        <v>1.0969782352941175E-2</v>
      </c>
      <c r="CY315" s="24">
        <v>0.8402817018155474</v>
      </c>
      <c r="CZ315" s="24">
        <v>2.0508290003147258</v>
      </c>
      <c r="DA315" s="24">
        <v>18.622067058385483</v>
      </c>
      <c r="DB315" s="24">
        <v>15.647782199143398</v>
      </c>
      <c r="DC315" s="24">
        <v>38.190675169142487</v>
      </c>
    </row>
    <row r="316" spans="1:107" ht="12" x14ac:dyDescent="0.15">
      <c r="A316" s="9" t="s">
        <v>85</v>
      </c>
      <c r="B316" s="9" t="s">
        <v>86</v>
      </c>
      <c r="D316" s="18">
        <v>53490</v>
      </c>
      <c r="E316" s="17">
        <v>746899</v>
      </c>
      <c r="F316" s="17">
        <v>6253547</v>
      </c>
      <c r="G316" s="19" t="s">
        <v>399</v>
      </c>
      <c r="H316" s="19"/>
      <c r="I316" s="19"/>
      <c r="J316" s="17">
        <v>1074</v>
      </c>
      <c r="K316" s="19"/>
      <c r="L316" s="21">
        <v>149.667888</v>
      </c>
      <c r="M316" s="21">
        <v>-33.829499069999997</v>
      </c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3"/>
      <c r="AH316" s="17">
        <v>5.9798064593220347E-4</v>
      </c>
      <c r="AI316" s="24"/>
      <c r="AJ316" s="25"/>
      <c r="AK316" s="11">
        <f t="shared" si="20"/>
        <v>0</v>
      </c>
      <c r="AL316" s="26">
        <v>23.001686478813561</v>
      </c>
      <c r="AM316" s="23">
        <v>4.0632007372881365</v>
      </c>
      <c r="AN316" s="25">
        <v>4.2417796610169493E-4</v>
      </c>
      <c r="AO316" s="27">
        <v>4.6659576271186441E-4</v>
      </c>
      <c r="AP316" s="25">
        <v>7.1814279819661028E-2</v>
      </c>
      <c r="AQ316" s="13">
        <f t="shared" si="21"/>
        <v>718.14279819661033</v>
      </c>
      <c r="AR316" s="24">
        <v>2.6256616101694916E-2</v>
      </c>
      <c r="AS316" s="25">
        <v>2.4771993220338986E-2</v>
      </c>
      <c r="AT316" s="25">
        <v>1.9003172881355935E-2</v>
      </c>
      <c r="AU316" s="24">
        <v>0.40246005423728815</v>
      </c>
      <c r="AV316" s="25">
        <v>1.8663830508474576E-3</v>
      </c>
      <c r="AW316" s="25">
        <v>1.3116855245762713</v>
      </c>
      <c r="AX316" s="25"/>
      <c r="AY316" s="25"/>
      <c r="AZ316" s="25">
        <v>2.1208898305084746E-4</v>
      </c>
      <c r="BA316" s="24">
        <v>2.2355366511864409E-3</v>
      </c>
      <c r="BB316" s="25">
        <v>8.0593813559322032E-4</v>
      </c>
      <c r="BC316" s="25"/>
      <c r="BD316" s="24"/>
      <c r="BE316" s="25"/>
      <c r="BF316" s="25">
        <v>2.5874855932203391</v>
      </c>
      <c r="BG316" s="25"/>
      <c r="BI316" s="25">
        <v>3.5374851705508477E-2</v>
      </c>
      <c r="BJ316" s="25">
        <v>2.0487795762711866E-2</v>
      </c>
      <c r="BK316" s="24">
        <v>1.7433714406779661E-2</v>
      </c>
      <c r="BL316" s="25"/>
      <c r="BM316" s="25">
        <v>3.6264276548389839E-2</v>
      </c>
      <c r="BN316" s="26">
        <v>82.027322995762717</v>
      </c>
      <c r="BO316" s="24">
        <v>1.6839865254237293E-2</v>
      </c>
      <c r="BP316" s="27">
        <v>4.9895333050000001E-3</v>
      </c>
      <c r="BQ316" s="25"/>
      <c r="BR316" s="25">
        <v>6.4050872881355938E-3</v>
      </c>
      <c r="BS316" s="24">
        <v>0.2566594694915254</v>
      </c>
      <c r="BT316" s="25">
        <v>3.2570123366949155E-3</v>
      </c>
      <c r="BU316" s="13">
        <f t="shared" si="22"/>
        <v>32.570123366949154</v>
      </c>
      <c r="BV316" s="27">
        <v>1.7136789830508477E-2</v>
      </c>
      <c r="BW316" s="24">
        <v>2.4178144067796614</v>
      </c>
      <c r="BX316" s="25">
        <v>2.2057254237288137E-3</v>
      </c>
      <c r="BY316" s="25">
        <v>2.4602322033898307</v>
      </c>
      <c r="BZ316" s="25">
        <v>0.26808047457627121</v>
      </c>
      <c r="CA316" s="25"/>
      <c r="CB316" s="28">
        <v>5.1453890150847462E-3</v>
      </c>
      <c r="CC316" s="24"/>
      <c r="CD316" s="25">
        <v>5.09013559322034E-4</v>
      </c>
      <c r="CE316" s="23"/>
      <c r="CF316" s="23">
        <v>9.4036437483050861</v>
      </c>
      <c r="CG316" s="25">
        <v>1.272533898305085E-3</v>
      </c>
      <c r="CH316" s="25"/>
      <c r="CI316" s="25">
        <v>3.5968170635593224</v>
      </c>
      <c r="CJ316" s="25"/>
      <c r="CL316" s="24"/>
      <c r="CM316" s="27">
        <v>3.3934237288135596E-4</v>
      </c>
      <c r="CN316" s="29">
        <v>1.1058319576271187E-5</v>
      </c>
      <c r="CO316" s="15">
        <f t="shared" si="23"/>
        <v>0.11058319576271188</v>
      </c>
      <c r="CP316" s="25"/>
      <c r="CQ316" s="25"/>
      <c r="CR316" s="27">
        <v>1.1208898305084746E-4</v>
      </c>
      <c r="CS316" s="24">
        <v>1.0689284745762712E-2</v>
      </c>
      <c r="CT316" s="24">
        <v>4.3732748305084751E-2</v>
      </c>
      <c r="CU316" s="25">
        <v>3.6055127118644077E-3</v>
      </c>
      <c r="CV316" s="25"/>
      <c r="CW316" s="25">
        <v>5.4355648754237302</v>
      </c>
      <c r="CX316" s="24">
        <v>6.2354161016949152E-3</v>
      </c>
      <c r="CY316" s="24">
        <v>0.84396543327733353</v>
      </c>
      <c r="CZ316" s="24">
        <v>2.0491351824538655</v>
      </c>
      <c r="DA316" s="24">
        <v>17.898051931013896</v>
      </c>
      <c r="DB316" s="24">
        <v>15.105337152778359</v>
      </c>
      <c r="DC316" s="24">
        <v>36.675527909226908</v>
      </c>
    </row>
    <row r="317" spans="1:107" ht="12" x14ac:dyDescent="0.15">
      <c r="A317" s="9" t="s">
        <v>85</v>
      </c>
      <c r="B317" s="9" t="s">
        <v>86</v>
      </c>
      <c r="D317" s="18">
        <v>53491</v>
      </c>
      <c r="E317" s="17">
        <v>747099</v>
      </c>
      <c r="F317" s="17">
        <v>6253555</v>
      </c>
      <c r="G317" s="19" t="s">
        <v>399</v>
      </c>
      <c r="H317" s="19"/>
      <c r="I317" s="19"/>
      <c r="J317" s="17">
        <v>1088</v>
      </c>
      <c r="K317" s="19"/>
      <c r="L317" s="21">
        <v>149.6700448</v>
      </c>
      <c r="M317" s="21">
        <v>-33.829380229999998</v>
      </c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3"/>
      <c r="AH317" s="17">
        <v>1.0724405481481482E-3</v>
      </c>
      <c r="AI317" s="24"/>
      <c r="AJ317" s="25"/>
      <c r="AK317" s="11">
        <f t="shared" si="20"/>
        <v>0</v>
      </c>
      <c r="AL317" s="26">
        <v>40.28008029629629</v>
      </c>
      <c r="AM317" s="23">
        <v>1.9521807407407405</v>
      </c>
      <c r="AN317" s="25">
        <v>6.9585185185185169E-4</v>
      </c>
      <c r="AO317" s="27">
        <v>6.3259259259259247E-4</v>
      </c>
      <c r="AP317" s="25">
        <v>7.165391478518518E-2</v>
      </c>
      <c r="AQ317" s="13">
        <f t="shared" si="21"/>
        <v>716.53914785185179</v>
      </c>
      <c r="AR317" s="24">
        <v>3.1692888888888882E-2</v>
      </c>
      <c r="AS317" s="25">
        <v>3.0490962962962956E-2</v>
      </c>
      <c r="AT317" s="25">
        <v>3.3084592592592596E-2</v>
      </c>
      <c r="AU317" s="24">
        <v>0.53555288888888875</v>
      </c>
      <c r="AV317" s="25">
        <v>7.9074074074074064E-3</v>
      </c>
      <c r="AW317" s="25">
        <v>1.4257371851851852</v>
      </c>
      <c r="AX317" s="25"/>
      <c r="AY317" s="25"/>
      <c r="AZ317" s="25"/>
      <c r="BA317" s="24">
        <v>3.8137109629629621E-3</v>
      </c>
      <c r="BB317" s="25">
        <v>2.0875555555555552E-3</v>
      </c>
      <c r="BC317" s="25"/>
      <c r="BD317" s="24"/>
      <c r="BE317" s="25"/>
      <c r="BF317" s="25">
        <v>3.7322962962962958</v>
      </c>
      <c r="BG317" s="25"/>
      <c r="BI317" s="25">
        <v>4.7877314903703699E-2</v>
      </c>
      <c r="BJ317" s="25">
        <v>2.2457037037037032E-2</v>
      </c>
      <c r="BK317" s="24">
        <v>3.2578518518518514E-2</v>
      </c>
      <c r="BL317" s="25"/>
      <c r="BM317" s="25">
        <v>2.9013884562962961E-2</v>
      </c>
      <c r="BN317" s="26">
        <v>33.183213777777773</v>
      </c>
      <c r="BO317" s="24">
        <v>2.5366962962962963E-2</v>
      </c>
      <c r="BP317" s="27">
        <v>6.2409560888888882E-3</v>
      </c>
      <c r="BQ317" s="25">
        <v>1.6447407407407405E-3</v>
      </c>
      <c r="BR317" s="25">
        <v>1.100711111111111E-2</v>
      </c>
      <c r="BS317" s="24">
        <v>0.31666074074074069</v>
      </c>
      <c r="BT317" s="25">
        <v>3.4919617185185181E-3</v>
      </c>
      <c r="BU317" s="13">
        <f t="shared" si="22"/>
        <v>34.919617185185182</v>
      </c>
      <c r="BV317" s="27">
        <v>2.4228296296296293E-2</v>
      </c>
      <c r="BW317" s="24">
        <v>2.9731851851851849</v>
      </c>
      <c r="BX317" s="25">
        <v>3.3527407407407403E-3</v>
      </c>
      <c r="BY317" s="25">
        <v>2.6568888888888886</v>
      </c>
      <c r="BZ317" s="25">
        <v>1.4709675555555555</v>
      </c>
      <c r="CA317" s="25"/>
      <c r="CB317" s="28">
        <v>4.8517131703703694E-3</v>
      </c>
      <c r="CC317" s="24"/>
      <c r="CD317" s="25">
        <v>1.3917037037037034E-3</v>
      </c>
      <c r="CE317" s="23"/>
      <c r="CF317" s="23">
        <v>18.486759407407405</v>
      </c>
      <c r="CG317" s="25">
        <v>2.5936296296296293E-3</v>
      </c>
      <c r="CH317" s="25">
        <v>2.155407407407401E-3</v>
      </c>
      <c r="CI317" s="25">
        <v>3.6608765925925923</v>
      </c>
      <c r="CJ317" s="25"/>
      <c r="CL317" s="24"/>
      <c r="CM317" s="27">
        <v>1.3284444444444444E-3</v>
      </c>
      <c r="CN317" s="29">
        <v>3.6019822222222221E-5</v>
      </c>
      <c r="CO317" s="15">
        <f t="shared" si="23"/>
        <v>0.3601982222222222</v>
      </c>
      <c r="CP317" s="25"/>
      <c r="CQ317" s="25"/>
      <c r="CR317" s="27">
        <v>4.0607407407407405E-4</v>
      </c>
      <c r="CS317" s="24">
        <v>1.9926666666666665E-2</v>
      </c>
      <c r="CT317" s="24">
        <v>7.4076592592592597E-2</v>
      </c>
      <c r="CU317" s="25">
        <v>6.6422222222222212E-3</v>
      </c>
      <c r="CV317" s="25"/>
      <c r="CW317" s="25">
        <v>5.4499878518518514</v>
      </c>
      <c r="CX317" s="24">
        <v>2.2393777777777776E-2</v>
      </c>
      <c r="CY317" s="24">
        <v>0.85450903667051037</v>
      </c>
      <c r="CZ317" s="24">
        <v>2.0791185338263247</v>
      </c>
      <c r="DA317" s="24">
        <v>18.250695228649203</v>
      </c>
      <c r="DB317" s="24">
        <v>15.595383998400109</v>
      </c>
      <c r="DC317" s="24">
        <v>37.94535870510024</v>
      </c>
    </row>
    <row r="318" spans="1:107" ht="12" x14ac:dyDescent="0.15">
      <c r="A318" s="9" t="s">
        <v>85</v>
      </c>
      <c r="B318" s="9" t="s">
        <v>86</v>
      </c>
      <c r="D318" s="18">
        <v>53492</v>
      </c>
      <c r="E318" s="17">
        <v>747203</v>
      </c>
      <c r="F318" s="17">
        <v>6253358</v>
      </c>
      <c r="G318" s="19" t="s">
        <v>399</v>
      </c>
      <c r="H318" s="19"/>
      <c r="I318" s="19"/>
      <c r="J318" s="17">
        <v>1066</v>
      </c>
      <c r="K318" s="19"/>
      <c r="L318" s="21">
        <v>149.67122269999999</v>
      </c>
      <c r="M318" s="21">
        <v>-33.831130739999999</v>
      </c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3"/>
      <c r="AH318" s="17">
        <v>6.4465138422222217E-4</v>
      </c>
      <c r="AI318" s="24"/>
      <c r="AJ318" s="25"/>
      <c r="AK318" s="11">
        <f t="shared" si="20"/>
        <v>0</v>
      </c>
      <c r="AL318" s="26">
        <v>22.608123027777776</v>
      </c>
      <c r="AM318" s="23">
        <v>3.5385379788888884</v>
      </c>
      <c r="AN318" s="25">
        <v>5.2702999999999995E-4</v>
      </c>
      <c r="AO318" s="27">
        <v>2.3423555555555556E-4</v>
      </c>
      <c r="AP318" s="25">
        <v>8.3690835613000003E-2</v>
      </c>
      <c r="AQ318" s="13">
        <f t="shared" si="21"/>
        <v>836.90835613000002</v>
      </c>
      <c r="AR318" s="24">
        <v>7.5599525555555547E-2</v>
      </c>
      <c r="AS318" s="25">
        <v>1.7743343333333331E-2</v>
      </c>
      <c r="AT318" s="25">
        <v>2.7815472222222221E-2</v>
      </c>
      <c r="AU318" s="24">
        <v>0.46970084777777782</v>
      </c>
      <c r="AV318" s="25">
        <v>5.4459766666666663E-3</v>
      </c>
      <c r="AW318" s="25">
        <v>0.91586102222222221</v>
      </c>
      <c r="AX318" s="25"/>
      <c r="AY318" s="25"/>
      <c r="AZ318" s="25"/>
      <c r="BA318" s="24">
        <v>4.7824341848888884E-3</v>
      </c>
      <c r="BB318" s="25">
        <v>6.4414777777777781E-4</v>
      </c>
      <c r="BC318" s="25"/>
      <c r="BD318" s="24">
        <v>3.9234455555555558E-3</v>
      </c>
      <c r="BE318" s="25"/>
      <c r="BF318" s="25">
        <v>3.220738888888889</v>
      </c>
      <c r="BG318" s="25"/>
      <c r="BI318" s="25">
        <v>3.1112366946111115E-2</v>
      </c>
      <c r="BJ318" s="25">
        <v>1.5166752222222222E-2</v>
      </c>
      <c r="BK318" s="24">
        <v>2.5473116666666667E-2</v>
      </c>
      <c r="BL318" s="25"/>
      <c r="BM318" s="25">
        <v>4.0429209141999996E-2</v>
      </c>
      <c r="BN318" s="26">
        <v>30.080588603333332</v>
      </c>
      <c r="BO318" s="24">
        <v>1.4581163333333333E-2</v>
      </c>
      <c r="BP318" s="27">
        <v>6.8524850512222219E-3</v>
      </c>
      <c r="BQ318" s="25"/>
      <c r="BR318" s="25">
        <v>5.9730066666666666E-3</v>
      </c>
      <c r="BS318" s="24">
        <v>0.41311511222222219</v>
      </c>
      <c r="BT318" s="25">
        <v>3.3744852516666667E-3</v>
      </c>
      <c r="BU318" s="13">
        <f t="shared" si="22"/>
        <v>33.744852516666668</v>
      </c>
      <c r="BV318" s="27">
        <v>2.0319934444444441E-2</v>
      </c>
      <c r="BW318" s="24">
        <v>1.5225311111111111</v>
      </c>
      <c r="BX318" s="25">
        <v>1.9324433333333332E-3</v>
      </c>
      <c r="BY318" s="25"/>
      <c r="BZ318" s="25">
        <v>1.7297710188888888</v>
      </c>
      <c r="CA318" s="25"/>
      <c r="CB318" s="28">
        <v>3.5882544755555549E-3</v>
      </c>
      <c r="CC318" s="24"/>
      <c r="CD318" s="25"/>
      <c r="CE318" s="23"/>
      <c r="CF318" s="23">
        <v>9.7832578900000016</v>
      </c>
      <c r="CG318" s="25"/>
      <c r="CH318" s="25"/>
      <c r="CI318" s="25">
        <v>3.3219286488888886</v>
      </c>
      <c r="CJ318" s="25"/>
      <c r="CL318" s="24"/>
      <c r="CM318" s="27">
        <v>4.0991222222222225E-4</v>
      </c>
      <c r="CN318" s="29">
        <v>9.2054573333333341E-6</v>
      </c>
      <c r="CO318" s="15">
        <f t="shared" si="23"/>
        <v>9.2054573333333334E-2</v>
      </c>
      <c r="CP318" s="25"/>
      <c r="CQ318" s="25"/>
      <c r="CR318" s="27">
        <v>1.927944444444445E-4</v>
      </c>
      <c r="CS318" s="24">
        <v>1.1126188888888888E-2</v>
      </c>
      <c r="CT318" s="24">
        <v>4.8193965555555551E-2</v>
      </c>
      <c r="CU318" s="25">
        <v>2.6351499999999997E-3</v>
      </c>
      <c r="CV318" s="25"/>
      <c r="CW318" s="25">
        <v>7.1952078188888882</v>
      </c>
      <c r="CX318" s="24">
        <v>5.9144477777777786E-3</v>
      </c>
      <c r="CY318" s="24">
        <v>0.84738872144178989</v>
      </c>
      <c r="CZ318" s="24">
        <v>2.0536393166236198</v>
      </c>
      <c r="DA318" s="24">
        <v>18.48827605119379</v>
      </c>
      <c r="DB318" s="24">
        <v>15.666756604683965</v>
      </c>
      <c r="DC318" s="24">
        <v>37.968250595322452</v>
      </c>
    </row>
    <row r="319" spans="1:107" ht="12" x14ac:dyDescent="0.15">
      <c r="A319" s="9" t="s">
        <v>85</v>
      </c>
      <c r="B319" s="9" t="s">
        <v>86</v>
      </c>
      <c r="D319" s="18">
        <v>53493</v>
      </c>
      <c r="E319" s="17">
        <v>747314</v>
      </c>
      <c r="F319" s="17">
        <v>6253551</v>
      </c>
      <c r="G319" s="19" t="s">
        <v>399</v>
      </c>
      <c r="H319" s="19"/>
      <c r="I319" s="19"/>
      <c r="J319" s="17">
        <v>1079</v>
      </c>
      <c r="K319" s="19"/>
      <c r="L319" s="21">
        <v>149.67236689999999</v>
      </c>
      <c r="M319" s="21">
        <v>-33.829365959999997</v>
      </c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3"/>
      <c r="AH319" s="17">
        <v>1.0694294687999999E-3</v>
      </c>
      <c r="AI319" s="24"/>
      <c r="AJ319" s="25"/>
      <c r="AK319" s="11">
        <f t="shared" si="20"/>
        <v>0</v>
      </c>
      <c r="AL319" s="26">
        <v>16.806606431999999</v>
      </c>
      <c r="AM319" s="23">
        <v>4.5712719360000005</v>
      </c>
      <c r="AN319" s="25">
        <v>5.6918399999999992E-4</v>
      </c>
      <c r="AO319" s="27">
        <v>7.2441600000000008E-4</v>
      </c>
      <c r="AP319" s="25">
        <v>8.7137102976000011E-2</v>
      </c>
      <c r="AQ319" s="13">
        <f t="shared" si="21"/>
        <v>871.37102976000006</v>
      </c>
      <c r="AR319" s="24">
        <v>8.3307839999999994E-2</v>
      </c>
      <c r="AS319" s="25">
        <v>2.6699904E-2</v>
      </c>
      <c r="AT319" s="25">
        <v>1.5523199999999999E-2</v>
      </c>
      <c r="AU319" s="24">
        <v>0.61911695999999994</v>
      </c>
      <c r="AV319" s="25">
        <v>2.6906879999999997E-3</v>
      </c>
      <c r="AW319" s="25">
        <v>1.1926992000000001</v>
      </c>
      <c r="AX319" s="25"/>
      <c r="AY319" s="25"/>
      <c r="AZ319" s="25"/>
      <c r="BA319" s="24">
        <v>4.7866615104000003E-3</v>
      </c>
      <c r="BB319" s="25">
        <v>1.03488E-3</v>
      </c>
      <c r="BC319" s="25"/>
      <c r="BD319" s="24"/>
      <c r="BE319" s="25"/>
      <c r="BF319" s="25">
        <v>3.5185920000000004</v>
      </c>
      <c r="BG319" s="25"/>
      <c r="BI319" s="25">
        <v>7.5265694380799997E-2</v>
      </c>
      <c r="BJ319" s="25">
        <v>2.7734784000000002E-2</v>
      </c>
      <c r="BK319" s="24">
        <v>2.9287103999999994E-2</v>
      </c>
      <c r="BL319" s="25"/>
      <c r="BM319" s="25">
        <v>4.0948525094400001E-2</v>
      </c>
      <c r="BN319" s="26">
        <v>63.405493535999994</v>
      </c>
      <c r="BO319" s="24">
        <v>1.2729023999999999E-2</v>
      </c>
      <c r="BP319" s="27">
        <v>4.4433348960000001E-3</v>
      </c>
      <c r="BQ319" s="25"/>
      <c r="BR319" s="25">
        <v>7.4511359999999988E-3</v>
      </c>
      <c r="BS319" s="24">
        <v>0.41851699199999992</v>
      </c>
      <c r="BT319" s="25">
        <v>3.6492662975999997E-3</v>
      </c>
      <c r="BU319" s="13">
        <f t="shared" si="22"/>
        <v>36.492662975999998</v>
      </c>
      <c r="BV319" s="27">
        <v>1.9455744000000001E-2</v>
      </c>
      <c r="BW319" s="24">
        <v>1.6040639999999999</v>
      </c>
      <c r="BX319" s="25">
        <v>2.5354559999999997E-3</v>
      </c>
      <c r="BY319" s="25">
        <v>0.82790399999999997</v>
      </c>
      <c r="BZ319" s="25">
        <v>1.0450735680000001</v>
      </c>
      <c r="CA319" s="25"/>
      <c r="CB319" s="28">
        <v>5.3447826432000004E-3</v>
      </c>
      <c r="CC319" s="24"/>
      <c r="CD319" s="25">
        <v>1.2936E-3</v>
      </c>
      <c r="CE319" s="23"/>
      <c r="CF319" s="23">
        <v>8.9901577919999998</v>
      </c>
      <c r="CG319" s="25">
        <v>1.6558079999999999E-3</v>
      </c>
      <c r="CH319" s="25"/>
      <c r="CI319" s="25">
        <v>5.2667112960000004</v>
      </c>
      <c r="CJ319" s="25"/>
      <c r="CL319" s="24"/>
      <c r="CM319" s="27">
        <v>8.7964800000000013E-4</v>
      </c>
      <c r="CN319" s="29">
        <v>1.09904256E-5</v>
      </c>
      <c r="CO319" s="15">
        <f t="shared" si="23"/>
        <v>0.10990425600000001</v>
      </c>
      <c r="CP319" s="25"/>
      <c r="CQ319" s="25"/>
      <c r="CR319" s="27">
        <v>2.1046400000000005E-4</v>
      </c>
      <c r="CS319" s="24">
        <v>1.6558079999999999E-2</v>
      </c>
      <c r="CT319" s="24">
        <v>4.2274847999999997E-2</v>
      </c>
      <c r="CU319" s="25">
        <v>6.5714880000000003E-3</v>
      </c>
      <c r="CV319" s="25"/>
      <c r="CW319" s="25">
        <v>11.756620159999999</v>
      </c>
      <c r="CX319" s="24">
        <v>4.4499839999999997E-3</v>
      </c>
      <c r="CY319" s="24">
        <v>0.84968813338162297</v>
      </c>
      <c r="CZ319" s="24">
        <v>2.0459362333242268</v>
      </c>
      <c r="DA319" s="24">
        <v>17.841540004260615</v>
      </c>
      <c r="DB319" s="24">
        <v>15.159744822873764</v>
      </c>
      <c r="DC319" s="24">
        <v>36.502653153020475</v>
      </c>
    </row>
    <row r="320" spans="1:107" ht="12" x14ac:dyDescent="0.15">
      <c r="A320" s="9" t="s">
        <v>85</v>
      </c>
      <c r="B320" s="9" t="s">
        <v>86</v>
      </c>
      <c r="D320" s="18">
        <v>53494</v>
      </c>
      <c r="E320" s="17">
        <v>747505</v>
      </c>
      <c r="F320" s="17">
        <v>6253553</v>
      </c>
      <c r="G320" s="19" t="s">
        <v>399</v>
      </c>
      <c r="H320" s="19"/>
      <c r="I320" s="19"/>
      <c r="J320" s="17">
        <v>1090</v>
      </c>
      <c r="K320" s="19"/>
      <c r="L320" s="21">
        <v>149.67442819999999</v>
      </c>
      <c r="M320" s="21">
        <v>-33.829303209999999</v>
      </c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3"/>
      <c r="AH320" s="17">
        <v>7.5425700840000003E-4</v>
      </c>
      <c r="AI320" s="24"/>
      <c r="AJ320" s="25"/>
      <c r="AK320" s="11">
        <f t="shared" si="20"/>
        <v>0</v>
      </c>
      <c r="AL320" s="26">
        <v>57.470195356000005</v>
      </c>
      <c r="AM320" s="23">
        <v>3.76452594</v>
      </c>
      <c r="AN320" s="25">
        <v>7.83664E-4</v>
      </c>
      <c r="AO320" s="27">
        <v>4.8979000000000004E-4</v>
      </c>
      <c r="AP320" s="25">
        <v>7.0926950302599989E-2</v>
      </c>
      <c r="AQ320" s="13">
        <f t="shared" si="21"/>
        <v>709.26950302599994</v>
      </c>
      <c r="AR320" s="24">
        <v>3.7321998000000002E-2</v>
      </c>
      <c r="AS320" s="25">
        <v>5.0252454000000002E-2</v>
      </c>
      <c r="AT320" s="25">
        <v>3.6930166E-2</v>
      </c>
      <c r="AU320" s="24">
        <v>0.56727477800000004</v>
      </c>
      <c r="AV320" s="25">
        <v>5.9754379999999996E-3</v>
      </c>
      <c r="AW320" s="25">
        <v>0.929229588</v>
      </c>
      <c r="AX320" s="25"/>
      <c r="AY320" s="25"/>
      <c r="AZ320" s="25"/>
      <c r="BA320" s="24">
        <v>3.3308266907999999E-3</v>
      </c>
      <c r="BB320" s="25">
        <v>1.371412E-3</v>
      </c>
      <c r="BC320" s="25"/>
      <c r="BD320" s="24"/>
      <c r="BE320" s="25"/>
      <c r="BF320" s="25">
        <v>2.1550759999999998</v>
      </c>
      <c r="BG320" s="25"/>
      <c r="BI320" s="25">
        <v>5.7810570018599995E-2</v>
      </c>
      <c r="BJ320" s="25">
        <v>4.261173E-2</v>
      </c>
      <c r="BK320" s="24">
        <v>4.4472932E-2</v>
      </c>
      <c r="BL320" s="25"/>
      <c r="BM320" s="25">
        <v>2.6456310519799995E-2</v>
      </c>
      <c r="BN320" s="26">
        <v>86.800975632000004</v>
      </c>
      <c r="BO320" s="24">
        <v>2.1256885999999999E-2</v>
      </c>
      <c r="BP320" s="27">
        <v>7.6650371756000002E-3</v>
      </c>
      <c r="BQ320" s="25"/>
      <c r="BR320" s="25">
        <v>1.224475E-2</v>
      </c>
      <c r="BS320" s="24">
        <v>0.39719483799999999</v>
      </c>
      <c r="BT320" s="25">
        <v>5.8557137324000003E-3</v>
      </c>
      <c r="BU320" s="13">
        <f t="shared" si="22"/>
        <v>58.557137324000003</v>
      </c>
      <c r="BV320" s="27">
        <v>2.6252744000000001E-2</v>
      </c>
      <c r="BW320" s="24">
        <v>3.722404</v>
      </c>
      <c r="BX320" s="25">
        <v>3.9183200000000003E-3</v>
      </c>
      <c r="BY320" s="25">
        <v>3.4285300000000003</v>
      </c>
      <c r="BZ320" s="25">
        <v>1.2998047019999999</v>
      </c>
      <c r="CA320" s="25"/>
      <c r="CB320" s="28">
        <v>6.7144821309999998E-3</v>
      </c>
      <c r="CC320" s="24"/>
      <c r="CD320" s="25"/>
      <c r="CE320" s="23"/>
      <c r="CF320" s="23">
        <v>17.738136682</v>
      </c>
      <c r="CG320" s="25">
        <v>2.0571180000000001E-3</v>
      </c>
      <c r="CH320" s="25">
        <v>9.1752059999999983E-3</v>
      </c>
      <c r="CI320" s="25">
        <v>3.8372107759999996</v>
      </c>
      <c r="CJ320" s="25"/>
      <c r="CL320" s="24"/>
      <c r="CM320" s="27">
        <v>5.8774800000000002E-4</v>
      </c>
      <c r="CN320" s="29">
        <v>1.8367124999999997E-5</v>
      </c>
      <c r="CO320" s="15">
        <f t="shared" si="23"/>
        <v>0.18367124999999998</v>
      </c>
      <c r="CP320" s="25"/>
      <c r="CQ320" s="25"/>
      <c r="CR320" s="27">
        <v>3.8979000000000005E-4</v>
      </c>
      <c r="CS320" s="24">
        <v>1.0775379999999999E-2</v>
      </c>
      <c r="CT320" s="24">
        <v>5.4758522000000004E-2</v>
      </c>
      <c r="CU320" s="25">
        <v>8.1305140000000001E-3</v>
      </c>
      <c r="CV320" s="25"/>
      <c r="CW320" s="25">
        <v>5.1812096539999999</v>
      </c>
      <c r="CX320" s="24">
        <v>1.5281448E-2</v>
      </c>
      <c r="CY320" s="24">
        <v>0.84202801684163497</v>
      </c>
      <c r="CZ320" s="24">
        <v>2.0567008354969873</v>
      </c>
      <c r="DA320" s="24">
        <v>18.487256706407443</v>
      </c>
      <c r="DB320" s="24">
        <v>15.566788101338476</v>
      </c>
      <c r="DC320" s="24">
        <v>38.022756314115483</v>
      </c>
    </row>
    <row r="321" spans="1:107" ht="12" x14ac:dyDescent="0.15">
      <c r="A321" s="9" t="s">
        <v>85</v>
      </c>
      <c r="B321" s="9" t="s">
        <v>86</v>
      </c>
      <c r="D321" s="18">
        <v>53495</v>
      </c>
      <c r="E321" s="17">
        <v>747407</v>
      </c>
      <c r="F321" s="17">
        <v>6253347</v>
      </c>
      <c r="G321" s="19" t="s">
        <v>399</v>
      </c>
      <c r="H321" s="19"/>
      <c r="I321" s="19"/>
      <c r="J321" s="17">
        <v>1074</v>
      </c>
      <c r="K321" s="19"/>
      <c r="L321" s="21">
        <v>149.6734281</v>
      </c>
      <c r="M321" s="21">
        <v>-33.831182089999999</v>
      </c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3"/>
      <c r="AH321" s="17">
        <v>1.2397447991666667E-3</v>
      </c>
      <c r="AI321" s="24"/>
      <c r="AJ321" s="25"/>
      <c r="AK321" s="11">
        <f t="shared" si="20"/>
        <v>0</v>
      </c>
      <c r="AL321" s="26">
        <v>18.884675831818178</v>
      </c>
      <c r="AM321" s="23">
        <v>2.7713623462121206</v>
      </c>
      <c r="AN321" s="25">
        <v>5.0748257575757569E-4</v>
      </c>
      <c r="AO321" s="27">
        <v>3.5133409090909082E-4</v>
      </c>
      <c r="AP321" s="25">
        <v>6.6687563093560609E-2</v>
      </c>
      <c r="AQ321" s="13">
        <f t="shared" si="21"/>
        <v>666.87563093560607</v>
      </c>
      <c r="AR321" s="24">
        <v>4.048149469696969E-2</v>
      </c>
      <c r="AS321" s="25">
        <v>2.5296054545454541E-2</v>
      </c>
      <c r="AT321" s="25">
        <v>6.2732653787878775E-2</v>
      </c>
      <c r="AU321" s="24">
        <v>0.61280472878787873</v>
      </c>
      <c r="AV321" s="25">
        <v>1.1320765151515151E-3</v>
      </c>
      <c r="AW321" s="25">
        <v>1.1342625939393938</v>
      </c>
      <c r="AX321" s="25"/>
      <c r="AY321" s="25"/>
      <c r="AZ321" s="25"/>
      <c r="BA321" s="24">
        <v>4.5696580831060601E-3</v>
      </c>
      <c r="BB321" s="25">
        <v>1.0540022727272727E-3</v>
      </c>
      <c r="BC321" s="25"/>
      <c r="BD321" s="24">
        <v>2.5764500000000001E-3</v>
      </c>
      <c r="BE321" s="25"/>
      <c r="BF321" s="25">
        <v>0.936890909090909</v>
      </c>
      <c r="BG321" s="25"/>
      <c r="BI321" s="25">
        <v>5.8715753533712112E-2</v>
      </c>
      <c r="BJ321" s="25">
        <v>3.5484743181818178E-2</v>
      </c>
      <c r="BK321" s="24">
        <v>3.3923258333333331E-2</v>
      </c>
      <c r="BL321" s="25"/>
      <c r="BM321" s="25">
        <v>4.1593291427651516E-2</v>
      </c>
      <c r="BN321" s="26">
        <v>53.612567307575752</v>
      </c>
      <c r="BO321" s="24">
        <v>1.6434628030303027E-2</v>
      </c>
      <c r="BP321" s="27">
        <v>4.9067787581818182E-3</v>
      </c>
      <c r="BQ321" s="25"/>
      <c r="BR321" s="25">
        <v>8.7443151515151502E-3</v>
      </c>
      <c r="BS321" s="24">
        <v>0.41217347196969689</v>
      </c>
      <c r="BT321" s="25">
        <v>3.5609037375757572E-3</v>
      </c>
      <c r="BU321" s="13">
        <f t="shared" si="22"/>
        <v>35.609037375757573</v>
      </c>
      <c r="BV321" s="27">
        <v>2.4515312121212121E-2</v>
      </c>
      <c r="BW321" s="24"/>
      <c r="BX321" s="25">
        <v>3.1229696969696965E-3</v>
      </c>
      <c r="BY321" s="25">
        <v>1.0149651515151514</v>
      </c>
      <c r="BZ321" s="25">
        <v>0.74342293636363632</v>
      </c>
      <c r="CA321" s="25"/>
      <c r="CB321" s="28">
        <v>5.2519293690909078E-3</v>
      </c>
      <c r="CC321" s="24"/>
      <c r="CD321" s="25">
        <v>8.9785378787878782E-4</v>
      </c>
      <c r="CE321" s="23"/>
      <c r="CF321" s="23">
        <v>3.9514154833333328</v>
      </c>
      <c r="CG321" s="25">
        <v>1.4834106060606059E-3</v>
      </c>
      <c r="CH321" s="25"/>
      <c r="CI321" s="25">
        <v>4.2943565931818179</v>
      </c>
      <c r="CJ321" s="25"/>
      <c r="CL321" s="24"/>
      <c r="CM321" s="27">
        <v>6.2459393939393937E-4</v>
      </c>
      <c r="CN321" s="29">
        <v>1.2620701287878786E-5</v>
      </c>
      <c r="CO321" s="15">
        <f t="shared" si="23"/>
        <v>0.12620701287878786</v>
      </c>
      <c r="CP321" s="25"/>
      <c r="CQ321" s="25"/>
      <c r="CR321" s="27">
        <v>1.7325984848484845E-4</v>
      </c>
      <c r="CS321" s="24">
        <v>1.5380625757575758E-2</v>
      </c>
      <c r="CT321" s="24">
        <v>5.1216703030303026E-2</v>
      </c>
      <c r="CU321" s="25">
        <v>5.6603825757575747E-3</v>
      </c>
      <c r="CV321" s="25"/>
      <c r="CW321" s="25">
        <v>5.2055741810606051</v>
      </c>
      <c r="CX321" s="24">
        <v>8.5100924242424228E-3</v>
      </c>
      <c r="CY321" s="24">
        <v>0.85192709471679362</v>
      </c>
      <c r="CZ321" s="24">
        <v>2.0799585137100536</v>
      </c>
      <c r="DA321" s="24">
        <v>18.315520562913257</v>
      </c>
      <c r="DB321" s="24">
        <v>15.603488221388382</v>
      </c>
      <c r="DC321" s="24">
        <v>38.095522927862973</v>
      </c>
    </row>
    <row r="322" spans="1:107" ht="12" x14ac:dyDescent="0.15">
      <c r="A322" s="9" t="s">
        <v>85</v>
      </c>
      <c r="B322" s="9" t="s">
        <v>86</v>
      </c>
      <c r="D322" s="18">
        <v>53496</v>
      </c>
      <c r="E322" s="17">
        <v>747496</v>
      </c>
      <c r="F322" s="17">
        <v>6253150</v>
      </c>
      <c r="G322" s="19" t="s">
        <v>399</v>
      </c>
      <c r="H322" s="19"/>
      <c r="I322" s="19"/>
      <c r="J322" s="17">
        <v>1077</v>
      </c>
      <c r="K322" s="19"/>
      <c r="L322" s="21">
        <v>149.67444420000001</v>
      </c>
      <c r="M322" s="21">
        <v>-33.832936070000002</v>
      </c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3"/>
      <c r="AH322" s="17">
        <v>1.2722454499999997E-3</v>
      </c>
      <c r="AI322" s="24"/>
      <c r="AJ322" s="25"/>
      <c r="AK322" s="11">
        <f t="shared" si="20"/>
        <v>0</v>
      </c>
      <c r="AL322" s="26">
        <v>12.178132999999997</v>
      </c>
      <c r="AM322" s="23">
        <v>4.9562259999999991</v>
      </c>
      <c r="AN322" s="25">
        <v>7.4549999999999996E-4</v>
      </c>
      <c r="AO322" s="27">
        <v>3.549999999999999E-4</v>
      </c>
      <c r="AP322" s="25">
        <v>4.8309866149999992E-2</v>
      </c>
      <c r="AQ322" s="13">
        <f t="shared" si="21"/>
        <v>483.09866149999993</v>
      </c>
      <c r="AR322" s="24">
        <v>4.4161999999999993E-2</v>
      </c>
      <c r="AS322" s="25">
        <v>0.11352899999999998</v>
      </c>
      <c r="AT322" s="25">
        <v>0.3935884999999999</v>
      </c>
      <c r="AU322" s="24">
        <v>0.33007899999999996</v>
      </c>
      <c r="AV322" s="25">
        <v>7.2064999999999994E-3</v>
      </c>
      <c r="AW322" s="25">
        <v>1.0545274999999996</v>
      </c>
      <c r="AX322" s="25">
        <v>2.0944999999999996E-3</v>
      </c>
      <c r="AY322" s="25">
        <v>9.2299999999999978E-4</v>
      </c>
      <c r="AZ322" s="25">
        <v>7.4549999999999996E-4</v>
      </c>
      <c r="BA322" s="24">
        <v>1.8679141499999997E-3</v>
      </c>
      <c r="BB322" s="25">
        <v>1.4199999999999996E-3</v>
      </c>
      <c r="BC322" s="25">
        <v>3.5499999999999993E-3</v>
      </c>
      <c r="BD322" s="24"/>
      <c r="BE322" s="25"/>
      <c r="BF322" s="25">
        <v>1.6329999999999996</v>
      </c>
      <c r="BG322" s="25">
        <v>3.549999999999999E-4</v>
      </c>
      <c r="BI322" s="25">
        <v>4.3187745099999987E-2</v>
      </c>
      <c r="BJ322" s="25">
        <v>7.220699999999998E-2</v>
      </c>
      <c r="BK322" s="24">
        <v>2.5204999999999995E-2</v>
      </c>
      <c r="BL322" s="25"/>
      <c r="BM322" s="25">
        <v>2.1979910199999994E-2</v>
      </c>
      <c r="BN322" s="26">
        <v>69.867372499999988</v>
      </c>
      <c r="BO322" s="24">
        <v>7.3839999999999982E-3</v>
      </c>
      <c r="BP322" s="27">
        <v>4.2404039999999997E-3</v>
      </c>
      <c r="BQ322" s="25">
        <v>1.6684999999999996E-3</v>
      </c>
      <c r="BR322" s="25">
        <v>2.6518499999999997E-2</v>
      </c>
      <c r="BS322" s="24">
        <v>0.17284699999999997</v>
      </c>
      <c r="BT322" s="25">
        <v>2.2916989499999997E-3</v>
      </c>
      <c r="BU322" s="13">
        <f t="shared" si="22"/>
        <v>22.916989499999996</v>
      </c>
      <c r="BV322" s="27">
        <v>2.9606999999999994E-2</v>
      </c>
      <c r="BW322" s="24">
        <v>1.3489999999999998</v>
      </c>
      <c r="BX322" s="25">
        <v>8.8039999999999993E-3</v>
      </c>
      <c r="BY322" s="25">
        <v>0.9584999999999998</v>
      </c>
      <c r="BZ322" s="25">
        <v>0.63999399999999984</v>
      </c>
      <c r="CA322" s="25"/>
      <c r="CB322" s="28">
        <v>5.0316315499999995E-3</v>
      </c>
      <c r="CC322" s="24"/>
      <c r="CD322" s="25">
        <v>2.4139999999999999E-3</v>
      </c>
      <c r="CE322" s="23"/>
      <c r="CF322" s="23">
        <v>4.862150999999999</v>
      </c>
      <c r="CG322" s="25">
        <v>4.1889999999999991E-3</v>
      </c>
      <c r="CH322" s="25"/>
      <c r="CI322" s="25">
        <v>2.9371634999999991</v>
      </c>
      <c r="CJ322" s="25">
        <v>3.904999999999999E-4</v>
      </c>
      <c r="CL322" s="24"/>
      <c r="CM322" s="27">
        <v>2.4849999999999998E-3</v>
      </c>
      <c r="CN322" s="29">
        <v>5.471969999999999E-5</v>
      </c>
      <c r="CO322" s="15">
        <f t="shared" si="23"/>
        <v>0.54719699999999993</v>
      </c>
      <c r="CP322" s="25"/>
      <c r="CQ322" s="25"/>
      <c r="CR322" s="27">
        <v>6.0999999999999976E-4</v>
      </c>
      <c r="CS322" s="24">
        <v>2.0412499999999993E-2</v>
      </c>
      <c r="CT322" s="24">
        <v>2.2577999999999997E-2</v>
      </c>
      <c r="CU322" s="25">
        <v>1.3347999999999997E-2</v>
      </c>
      <c r="CV322" s="25"/>
      <c r="CW322" s="25">
        <v>4.1665674999999993</v>
      </c>
      <c r="CX322" s="24">
        <v>7.7034999999999985E-3</v>
      </c>
      <c r="CY322" s="24">
        <v>0.83781825985402281</v>
      </c>
      <c r="CZ322" s="24">
        <v>2.0760441931064082</v>
      </c>
      <c r="DA322" s="24">
        <v>18.172556489734873</v>
      </c>
      <c r="DB322" s="24">
        <v>15.225299655328602</v>
      </c>
      <c r="DC322" s="24">
        <v>37.727030374412251</v>
      </c>
    </row>
    <row r="323" spans="1:107" ht="12" x14ac:dyDescent="0.15">
      <c r="A323" s="9" t="s">
        <v>85</v>
      </c>
      <c r="B323" s="9" t="s">
        <v>86</v>
      </c>
      <c r="D323" s="18">
        <v>53497</v>
      </c>
      <c r="E323" s="17">
        <v>747190</v>
      </c>
      <c r="F323" s="17">
        <v>6253755</v>
      </c>
      <c r="G323" s="19" t="s">
        <v>399</v>
      </c>
      <c r="H323" s="19"/>
      <c r="I323" s="19"/>
      <c r="J323" s="17">
        <v>1094</v>
      </c>
      <c r="K323" s="19"/>
      <c r="L323" s="21">
        <v>149.6709711</v>
      </c>
      <c r="M323" s="21">
        <v>-33.827557079999998</v>
      </c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3"/>
      <c r="AH323" s="17">
        <v>1.9090966786036037E-3</v>
      </c>
      <c r="AI323" s="24"/>
      <c r="AJ323" s="25"/>
      <c r="AK323" s="11">
        <f t="shared" ref="AK323:AK383" si="24">AJ323*(1000)</f>
        <v>0</v>
      </c>
      <c r="AL323" s="26">
        <v>13.208877522522522</v>
      </c>
      <c r="AM323" s="23">
        <v>7.4317933247747749</v>
      </c>
      <c r="AN323" s="25">
        <v>7.9726936936936959E-4</v>
      </c>
      <c r="AO323" s="27">
        <v>3.2828738738738744E-4</v>
      </c>
      <c r="AP323" s="25">
        <v>5.3885253564549554E-2</v>
      </c>
      <c r="AQ323" s="13">
        <f t="shared" ref="AQ323:AQ383" si="25">AP323*(10000)</f>
        <v>538.85253564549555</v>
      </c>
      <c r="AR323" s="24">
        <v>2.004897972972973E-2</v>
      </c>
      <c r="AS323" s="25">
        <v>5.2268041891891895E-2</v>
      </c>
      <c r="AT323" s="25">
        <v>0.12655478783783786</v>
      </c>
      <c r="AU323" s="24">
        <v>0.57436223333333336</v>
      </c>
      <c r="AV323" s="25">
        <v>4.1270414414414421E-3</v>
      </c>
      <c r="AW323" s="25">
        <v>0.85399274009009019</v>
      </c>
      <c r="AX323" s="25">
        <v>8.9106576576576581E-4</v>
      </c>
      <c r="AY323" s="25">
        <v>3.751855855855856E-4</v>
      </c>
      <c r="AZ323" s="25">
        <v>4.4553288288288291E-4</v>
      </c>
      <c r="BA323" s="24">
        <v>9.6846326919819824E-3</v>
      </c>
      <c r="BB323" s="25">
        <v>1.5007423423423424E-3</v>
      </c>
      <c r="BC323" s="25">
        <v>1.7352333333333335E-3</v>
      </c>
      <c r="BD323" s="24">
        <v>3.3297720720720722E-3</v>
      </c>
      <c r="BE323" s="25"/>
      <c r="BF323" s="25">
        <v>0.93796396396396409</v>
      </c>
      <c r="BG323" s="25"/>
      <c r="BI323" s="25">
        <v>6.0033314234594605E-2</v>
      </c>
      <c r="BJ323" s="25">
        <v>3.5525385135135139E-2</v>
      </c>
      <c r="BK323" s="24">
        <v>0.18147257792792795</v>
      </c>
      <c r="BL323" s="25"/>
      <c r="BM323" s="25">
        <v>2.1775572070045046E-2</v>
      </c>
      <c r="BN323" s="26">
        <v>21.347192203153156</v>
      </c>
      <c r="BO323" s="24">
        <v>2.4129122972972972E-2</v>
      </c>
      <c r="BP323" s="27">
        <v>6.9790404642792797E-3</v>
      </c>
      <c r="BQ323" s="25">
        <v>1.6179878378378382E-3</v>
      </c>
      <c r="BR323" s="25">
        <v>1.4327399549549551E-2</v>
      </c>
      <c r="BS323" s="24">
        <v>0.47882200135135145</v>
      </c>
      <c r="BT323" s="25">
        <v>4.0718657112612609E-3</v>
      </c>
      <c r="BU323" s="13">
        <f t="shared" ref="BU323:BU383" si="26">BT323*(10000)</f>
        <v>40.718657112612611</v>
      </c>
      <c r="BV323" s="27">
        <v>8.3056709009009022E-2</v>
      </c>
      <c r="BW323" s="24">
        <v>1.3600477477477479</v>
      </c>
      <c r="BX323" s="25">
        <v>4.7367180180180185E-3</v>
      </c>
      <c r="BY323" s="25">
        <v>0.89106576576576579</v>
      </c>
      <c r="BZ323" s="25">
        <v>0.96772087072072077</v>
      </c>
      <c r="CA323" s="25"/>
      <c r="CB323" s="28">
        <v>5.3557742342342342E-3</v>
      </c>
      <c r="CC323" s="24"/>
      <c r="CD323" s="25">
        <v>2.0400716216216214E-3</v>
      </c>
      <c r="CE323" s="23"/>
      <c r="CF323" s="23">
        <v>7.1106813617117117</v>
      </c>
      <c r="CG323" s="25">
        <v>2.5794009009009011E-3</v>
      </c>
      <c r="CH323" s="25"/>
      <c r="CI323" s="25">
        <v>4.3502768648648651</v>
      </c>
      <c r="CJ323" s="25"/>
      <c r="CL323" s="24"/>
      <c r="CM323" s="27">
        <v>3.0718319819819824E-3</v>
      </c>
      <c r="CN323" s="29">
        <v>4.3732569819819822E-5</v>
      </c>
      <c r="CO323" s="15">
        <f t="shared" ref="CO323:CO383" si="27">CN323*(10000)</f>
        <v>0.43732569819819822</v>
      </c>
      <c r="CP323" s="25"/>
      <c r="CQ323" s="25"/>
      <c r="CR323" s="27">
        <v>3.4553288288288292E-4</v>
      </c>
      <c r="CS323" s="24">
        <v>2.6943014864864868E-2</v>
      </c>
      <c r="CT323" s="24">
        <v>9.3608803603603602E-2</v>
      </c>
      <c r="CU323" s="25">
        <v>4.9946581081081083E-3</v>
      </c>
      <c r="CV323" s="25"/>
      <c r="CW323" s="25">
        <v>4.3010910626126133</v>
      </c>
      <c r="CX323" s="24">
        <v>9.0513522522522524E-3</v>
      </c>
      <c r="CY323" s="24">
        <v>0.83250074314323486</v>
      </c>
      <c r="CZ323" s="24">
        <v>2.102857129744844</v>
      </c>
      <c r="DA323" s="24">
        <v>18.963851633886353</v>
      </c>
      <c r="DB323" s="24">
        <v>15.787420578068433</v>
      </c>
      <c r="DC323" s="24">
        <v>39.878270615741329</v>
      </c>
    </row>
    <row r="324" spans="1:107" ht="12" x14ac:dyDescent="0.15">
      <c r="A324" s="9" t="s">
        <v>85</v>
      </c>
      <c r="B324" s="9" t="s">
        <v>86</v>
      </c>
      <c r="D324" s="18">
        <v>53498</v>
      </c>
      <c r="E324" s="17">
        <v>747403</v>
      </c>
      <c r="F324" s="17">
        <v>6253760</v>
      </c>
      <c r="G324" s="19" t="s">
        <v>399</v>
      </c>
      <c r="H324" s="19"/>
      <c r="I324" s="19"/>
      <c r="J324" s="17">
        <v>1106</v>
      </c>
      <c r="K324" s="19"/>
      <c r="L324" s="21">
        <v>149.673269</v>
      </c>
      <c r="M324" s="21">
        <v>-33.827462169999997</v>
      </c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3"/>
      <c r="AH324" s="17">
        <v>1.0475908421052631E-3</v>
      </c>
      <c r="AI324" s="24"/>
      <c r="AJ324" s="25"/>
      <c r="AK324" s="11">
        <f t="shared" si="24"/>
        <v>0</v>
      </c>
      <c r="AL324" s="26">
        <v>23.965900000000001</v>
      </c>
      <c r="AM324" s="23">
        <v>3.8021442105263157</v>
      </c>
      <c r="AN324" s="25">
        <v>1.1284210526315789E-3</v>
      </c>
      <c r="AO324" s="27">
        <v>1.0578947368421053E-3</v>
      </c>
      <c r="AP324" s="25">
        <v>7.1962591263157905E-2</v>
      </c>
      <c r="AQ324" s="13">
        <f t="shared" si="25"/>
        <v>719.62591263157901</v>
      </c>
      <c r="AR324" s="24">
        <v>5.1695789473684209E-2</v>
      </c>
      <c r="AS324" s="25">
        <v>7.1372631578947368E-2</v>
      </c>
      <c r="AT324" s="25">
        <v>0.27963684210526318</v>
      </c>
      <c r="AU324" s="24">
        <v>1.0430136842105262</v>
      </c>
      <c r="AV324" s="25">
        <v>3.5263157894736847E-3</v>
      </c>
      <c r="AW324" s="25">
        <v>1.6242210526315792</v>
      </c>
      <c r="AX324" s="25">
        <v>1.4105263157894736E-3</v>
      </c>
      <c r="AY324" s="25"/>
      <c r="AZ324" s="25"/>
      <c r="BA324" s="24">
        <v>1.7645176421052632E-2</v>
      </c>
      <c r="BB324" s="25">
        <v>1.7631578947368423E-3</v>
      </c>
      <c r="BC324" s="25">
        <v>1.9042105263157895E-3</v>
      </c>
      <c r="BD324" s="24">
        <v>8.2515789473684223E-3</v>
      </c>
      <c r="BE324" s="25"/>
      <c r="BF324" s="25">
        <v>0.77578947368421047</v>
      </c>
      <c r="BG324" s="25"/>
      <c r="BI324" s="25">
        <v>3.5030703157894735E-2</v>
      </c>
      <c r="BJ324" s="25">
        <v>4.6124210526315795E-2</v>
      </c>
      <c r="BK324" s="24">
        <v>1.9324210526315791E-2</v>
      </c>
      <c r="BL324" s="25"/>
      <c r="BM324" s="25">
        <v>3.6982300315789481E-2</v>
      </c>
      <c r="BN324" s="26">
        <v>45.012715789473688</v>
      </c>
      <c r="BO324" s="24">
        <v>4.3303157894736842E-2</v>
      </c>
      <c r="BP324" s="27">
        <v>4.1983822105263156E-3</v>
      </c>
      <c r="BQ324" s="25"/>
      <c r="BR324" s="25">
        <v>1.9253684210526315E-2</v>
      </c>
      <c r="BS324" s="24">
        <v>0.83803789473684209</v>
      </c>
      <c r="BT324" s="25">
        <v>2.3814903157894736E-3</v>
      </c>
      <c r="BU324" s="13">
        <f t="shared" si="26"/>
        <v>23.814903157894737</v>
      </c>
      <c r="BV324" s="27">
        <v>5.4657894736842107E-2</v>
      </c>
      <c r="BW324" s="24">
        <v>2.5389473684210526</v>
      </c>
      <c r="BX324" s="25">
        <v>6.4884210526315791E-3</v>
      </c>
      <c r="BY324" s="25">
        <v>1.6926315789473685</v>
      </c>
      <c r="BZ324" s="25">
        <v>0.76436421052631576</v>
      </c>
      <c r="CA324" s="25"/>
      <c r="CB324" s="28">
        <v>4.3552962105263167E-3</v>
      </c>
      <c r="CC324" s="24">
        <v>6.4178947368421051E-3</v>
      </c>
      <c r="CD324" s="25">
        <v>1.9747368421052631E-3</v>
      </c>
      <c r="CE324" s="23"/>
      <c r="CF324" s="23">
        <v>20.531903157894739</v>
      </c>
      <c r="CG324" s="25">
        <v>4.0200000000000001E-3</v>
      </c>
      <c r="CH324" s="25"/>
      <c r="CI324" s="25">
        <v>2.5326705263157896</v>
      </c>
      <c r="CJ324" s="25"/>
      <c r="CL324" s="24"/>
      <c r="CM324" s="27">
        <v>1.6221052631578948E-3</v>
      </c>
      <c r="CN324" s="29">
        <v>8.2240736842105261E-5</v>
      </c>
      <c r="CO324" s="15">
        <f t="shared" si="27"/>
        <v>0.82240736842105255</v>
      </c>
      <c r="CP324" s="25"/>
      <c r="CQ324" s="25"/>
      <c r="CR324" s="27">
        <v>5.3473684210526308E-4</v>
      </c>
      <c r="CS324" s="24">
        <v>3.5333684210526316E-2</v>
      </c>
      <c r="CT324" s="24">
        <v>0.16616</v>
      </c>
      <c r="CU324" s="25">
        <v>7.8989473684210523E-3</v>
      </c>
      <c r="CV324" s="25"/>
      <c r="CW324" s="25">
        <v>4.2088052631578954</v>
      </c>
      <c r="CX324" s="24">
        <v>1.227157894736842E-2</v>
      </c>
      <c r="CY324" s="24">
        <v>0.83324632443949198</v>
      </c>
      <c r="CZ324" s="24">
        <v>2.060910189674062</v>
      </c>
      <c r="DA324" s="24">
        <v>18.355430854283011</v>
      </c>
      <c r="DB324" s="24">
        <v>15.294595292834565</v>
      </c>
      <c r="DC324" s="24">
        <v>37.828894483449524</v>
      </c>
    </row>
    <row r="325" spans="1:107" ht="12" x14ac:dyDescent="0.15">
      <c r="A325" s="9" t="s">
        <v>85</v>
      </c>
      <c r="B325" s="9" t="s">
        <v>86</v>
      </c>
      <c r="D325" s="18">
        <v>53499</v>
      </c>
      <c r="E325" s="17">
        <v>748203</v>
      </c>
      <c r="F325" s="17">
        <v>6253755</v>
      </c>
      <c r="G325" s="19" t="s">
        <v>399</v>
      </c>
      <c r="H325" s="19"/>
      <c r="I325" s="19"/>
      <c r="J325" s="17">
        <v>1138</v>
      </c>
      <c r="K325" s="19"/>
      <c r="L325" s="21">
        <v>149.6819064</v>
      </c>
      <c r="M325" s="21">
        <v>-33.82731957</v>
      </c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3"/>
      <c r="AH325" s="17">
        <v>1.5326700946052629E-3</v>
      </c>
      <c r="AI325" s="24"/>
      <c r="AJ325" s="25"/>
      <c r="AK325" s="11">
        <f t="shared" si="24"/>
        <v>0</v>
      </c>
      <c r="AL325" s="26">
        <v>40.812939514473676</v>
      </c>
      <c r="AM325" s="23">
        <v>5.0355917289473684</v>
      </c>
      <c r="AN325" s="25">
        <v>6.6182894736842106E-4</v>
      </c>
      <c r="AO325" s="27">
        <v>4.235705263157895E-3</v>
      </c>
      <c r="AP325" s="25">
        <v>7.6697457261447374E-2</v>
      </c>
      <c r="AQ325" s="13">
        <f t="shared" si="25"/>
        <v>766.97457261447369</v>
      </c>
      <c r="AR325" s="24">
        <v>3.2363435526315792E-2</v>
      </c>
      <c r="AS325" s="25">
        <v>3.0708863157894735E-2</v>
      </c>
      <c r="AT325" s="25">
        <v>7.8228181578947356E-2</v>
      </c>
      <c r="AU325" s="24">
        <v>1.1638923868421049</v>
      </c>
      <c r="AV325" s="25">
        <v>2.1840355263157895E-3</v>
      </c>
      <c r="AW325" s="25">
        <v>1.2070436342105264</v>
      </c>
      <c r="AX325" s="25"/>
      <c r="AY325" s="25"/>
      <c r="AZ325" s="25"/>
      <c r="BA325" s="24">
        <v>1.5660315681842105E-2</v>
      </c>
      <c r="BB325" s="25">
        <v>2.9782302631578945E-3</v>
      </c>
      <c r="BC325" s="25"/>
      <c r="BD325" s="24">
        <v>8.6037763157894732E-3</v>
      </c>
      <c r="BE325" s="25"/>
      <c r="BF325" s="25">
        <v>1.1912921052631578</v>
      </c>
      <c r="BG325" s="25"/>
      <c r="BI325" s="25">
        <v>3.9952694248684216E-2</v>
      </c>
      <c r="BJ325" s="25">
        <v>1.4957334210526316E-2</v>
      </c>
      <c r="BK325" s="24">
        <v>3.5209299999999999E-2</v>
      </c>
      <c r="BL325" s="25"/>
      <c r="BM325" s="25">
        <v>2.3277397693157894E-2</v>
      </c>
      <c r="BN325" s="26">
        <v>43.396322627631577</v>
      </c>
      <c r="BO325" s="24">
        <v>4.8445878947368411E-2</v>
      </c>
      <c r="BP325" s="27">
        <v>7.8088006207894739E-3</v>
      </c>
      <c r="BQ325" s="25"/>
      <c r="BR325" s="25">
        <v>9.7950684210526291E-3</v>
      </c>
      <c r="BS325" s="24">
        <v>0.95678696052631573</v>
      </c>
      <c r="BT325" s="25">
        <v>5.3203634884210526E-3</v>
      </c>
      <c r="BU325" s="13">
        <f t="shared" si="26"/>
        <v>53.203634884210523</v>
      </c>
      <c r="BV325" s="27">
        <v>3.4878385526315787E-2</v>
      </c>
      <c r="BW325" s="24">
        <v>2.5811328947368422</v>
      </c>
      <c r="BX325" s="25">
        <v>2.7134986842105263E-3</v>
      </c>
      <c r="BY325" s="25">
        <v>2.6473157894736841</v>
      </c>
      <c r="BZ325" s="25">
        <v>0.29365350394736844</v>
      </c>
      <c r="CA325" s="25"/>
      <c r="CB325" s="28">
        <v>7.0628399776315803E-3</v>
      </c>
      <c r="CC325" s="24">
        <v>3.5738763157894737E-3</v>
      </c>
      <c r="CD325" s="25">
        <v>2.051669736842105E-3</v>
      </c>
      <c r="CE325" s="23"/>
      <c r="CF325" s="23">
        <v>20.831198484210528</v>
      </c>
      <c r="CG325" s="25">
        <v>2.1178526315789475E-3</v>
      </c>
      <c r="CH325" s="25"/>
      <c r="CI325" s="25">
        <v>4.0227287078947365</v>
      </c>
      <c r="CJ325" s="25"/>
      <c r="CL325" s="24"/>
      <c r="CM325" s="27">
        <v>2.1840355263157895E-3</v>
      </c>
      <c r="CN325" s="29">
        <v>4.1013539868421054E-5</v>
      </c>
      <c r="CO325" s="15">
        <f t="shared" si="27"/>
        <v>0.41013539868421056</v>
      </c>
      <c r="CP325" s="25"/>
      <c r="CQ325" s="25"/>
      <c r="CR325" s="27">
        <v>6.2801184210526295E-4</v>
      </c>
      <c r="CS325" s="24">
        <v>2.8921924999999998E-2</v>
      </c>
      <c r="CT325" s="24">
        <v>0.18451791052631578</v>
      </c>
      <c r="CU325" s="25">
        <v>4.8313513157894738E-3</v>
      </c>
      <c r="CV325" s="25"/>
      <c r="CW325" s="25">
        <v>4.6628520197368424</v>
      </c>
      <c r="CX325" s="24">
        <v>1.0920177631578949E-2</v>
      </c>
      <c r="CY325" s="24">
        <v>0.84078008331539467</v>
      </c>
      <c r="CZ325" s="24">
        <v>2.0714866978192434</v>
      </c>
      <c r="DA325" s="24">
        <v>18.27738641139581</v>
      </c>
      <c r="DB325" s="24">
        <v>15.367262469761036</v>
      </c>
      <c r="DC325" s="24">
        <v>37.861362822108624</v>
      </c>
    </row>
    <row r="326" spans="1:107" ht="12" x14ac:dyDescent="0.15">
      <c r="A326" s="9" t="s">
        <v>85</v>
      </c>
      <c r="B326" s="9" t="s">
        <v>86</v>
      </c>
      <c r="D326" s="18">
        <v>53500</v>
      </c>
      <c r="E326" s="17">
        <v>748308</v>
      </c>
      <c r="F326" s="17">
        <v>6253556</v>
      </c>
      <c r="G326" s="19" t="s">
        <v>399</v>
      </c>
      <c r="H326" s="19"/>
      <c r="I326" s="19"/>
      <c r="J326" s="17">
        <v>1108</v>
      </c>
      <c r="K326" s="19"/>
      <c r="L326" s="21">
        <v>149.68309590000001</v>
      </c>
      <c r="M326" s="21">
        <v>-33.829087739999999</v>
      </c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3"/>
      <c r="AH326" s="17">
        <v>9.29201202E-4</v>
      </c>
      <c r="AI326" s="24"/>
      <c r="AJ326" s="25"/>
      <c r="AK326" s="11">
        <f t="shared" si="24"/>
        <v>0</v>
      </c>
      <c r="AL326" s="26">
        <v>24.958413886666669</v>
      </c>
      <c r="AM326" s="23">
        <v>3.5082304799999999</v>
      </c>
      <c r="AN326" s="25">
        <v>4.7606666666666667E-4</v>
      </c>
      <c r="AO326" s="27">
        <v>3.3324666666666668E-4</v>
      </c>
      <c r="AP326" s="25">
        <v>5.6461930366000002E-2</v>
      </c>
      <c r="AQ326" s="13">
        <f t="shared" si="25"/>
        <v>564.61930366000001</v>
      </c>
      <c r="AR326" s="24">
        <v>4.1227373333333331E-2</v>
      </c>
      <c r="AS326" s="25">
        <v>2.5850420000000002E-2</v>
      </c>
      <c r="AT326" s="25">
        <v>0.10630568666666668</v>
      </c>
      <c r="AU326" s="24">
        <v>1.67485014</v>
      </c>
      <c r="AV326" s="25">
        <v>2.7611866666666673E-3</v>
      </c>
      <c r="AW326" s="25">
        <v>1.2655280199999999</v>
      </c>
      <c r="AX326" s="25"/>
      <c r="AY326" s="25"/>
      <c r="AZ326" s="25"/>
      <c r="BA326" s="24">
        <v>1.7946280372666667E-2</v>
      </c>
      <c r="BB326" s="25">
        <v>1.6662333333333336E-3</v>
      </c>
      <c r="BC326" s="25">
        <v>9.9974000000000005E-4</v>
      </c>
      <c r="BD326" s="24">
        <v>6.2364733333333333E-3</v>
      </c>
      <c r="BE326" s="25"/>
      <c r="BF326" s="25">
        <v>1.0473466666666666</v>
      </c>
      <c r="BG326" s="25"/>
      <c r="BI326" s="25">
        <v>4.2349600526000002E-2</v>
      </c>
      <c r="BJ326" s="25">
        <v>2.0518473333333332E-2</v>
      </c>
      <c r="BK326" s="24">
        <v>2.2517953333333333E-2</v>
      </c>
      <c r="BL326" s="25"/>
      <c r="BM326" s="25">
        <v>2.3859970984666665E-2</v>
      </c>
      <c r="BN326" s="26">
        <v>72.485672633333337</v>
      </c>
      <c r="BO326" s="24">
        <v>5.2605366666666667E-2</v>
      </c>
      <c r="BP326" s="27">
        <v>4.6169945073333335E-3</v>
      </c>
      <c r="BQ326" s="25"/>
      <c r="BR326" s="25">
        <v>8.4263800000000007E-3</v>
      </c>
      <c r="BS326" s="24">
        <v>1.1470272266666668</v>
      </c>
      <c r="BT326" s="25">
        <v>3.1745601140000003E-3</v>
      </c>
      <c r="BU326" s="13">
        <f t="shared" si="26"/>
        <v>31.745601140000002</v>
      </c>
      <c r="BV326" s="27">
        <v>2.9420920000000007E-2</v>
      </c>
      <c r="BW326" s="24">
        <v>1.8566600000000002</v>
      </c>
      <c r="BX326" s="25">
        <v>2.6183666666666668E-3</v>
      </c>
      <c r="BY326" s="25">
        <v>1.2377733333333334</v>
      </c>
      <c r="BZ326" s="25">
        <v>1.11099678</v>
      </c>
      <c r="CA326" s="25"/>
      <c r="CB326" s="28">
        <v>4.0520176299999999E-3</v>
      </c>
      <c r="CC326" s="24">
        <v>2.0470866666666664E-3</v>
      </c>
      <c r="CD326" s="25">
        <v>1.28538E-3</v>
      </c>
      <c r="CE326" s="23"/>
      <c r="CF326" s="23">
        <v>7.5695076066666669</v>
      </c>
      <c r="CG326" s="25">
        <v>1.6186266666666669E-3</v>
      </c>
      <c r="CH326" s="25"/>
      <c r="CI326" s="25">
        <v>3.8856561333333337</v>
      </c>
      <c r="CJ326" s="25"/>
      <c r="CL326" s="24"/>
      <c r="CM326" s="27">
        <v>1.5234133333333335E-3</v>
      </c>
      <c r="CN326" s="29">
        <v>2.9192408000000004E-5</v>
      </c>
      <c r="CO326" s="15">
        <f t="shared" si="27"/>
        <v>0.29192408000000003</v>
      </c>
      <c r="CP326" s="25"/>
      <c r="CQ326" s="25"/>
      <c r="CR326" s="27">
        <v>4.2367333333333338E-4</v>
      </c>
      <c r="CS326" s="24">
        <v>3.7085593333333333E-2</v>
      </c>
      <c r="CT326" s="24">
        <v>0.20704139333333335</v>
      </c>
      <c r="CU326" s="25">
        <v>4.0465666666666669E-3</v>
      </c>
      <c r="CV326" s="25"/>
      <c r="CW326" s="25">
        <v>4.4895207000000008</v>
      </c>
      <c r="CX326" s="24">
        <v>1.5900626666666667E-2</v>
      </c>
      <c r="CY326" s="24">
        <v>0.86430395658973291</v>
      </c>
      <c r="CZ326" s="24">
        <v>2.1312276184537069</v>
      </c>
      <c r="DA326" s="24">
        <v>18.49233884612816</v>
      </c>
      <c r="DB326" s="24">
        <v>15.983001631306584</v>
      </c>
      <c r="DC326" s="24">
        <v>39.411383278672702</v>
      </c>
    </row>
    <row r="327" spans="1:107" ht="12" x14ac:dyDescent="0.15">
      <c r="A327" s="9" t="s">
        <v>85</v>
      </c>
      <c r="B327" s="9" t="s">
        <v>86</v>
      </c>
      <c r="D327" s="18">
        <v>53501</v>
      </c>
      <c r="E327" s="17">
        <v>748206</v>
      </c>
      <c r="F327" s="17">
        <v>6253350</v>
      </c>
      <c r="G327" s="19" t="s">
        <v>399</v>
      </c>
      <c r="H327" s="19"/>
      <c r="I327" s="19"/>
      <c r="J327" s="17">
        <v>1093</v>
      </c>
      <c r="K327" s="19"/>
      <c r="L327" s="21">
        <v>149.68205280000001</v>
      </c>
      <c r="M327" s="21">
        <v>-33.830967620000003</v>
      </c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3"/>
      <c r="AH327" s="17">
        <v>7.955667696296295E-4</v>
      </c>
      <c r="AI327" s="24"/>
      <c r="AJ327" s="25"/>
      <c r="AK327" s="11">
        <f t="shared" si="24"/>
        <v>0</v>
      </c>
      <c r="AL327" s="26">
        <v>40.007615888888893</v>
      </c>
      <c r="AM327" s="23">
        <v>2.9750519703703704</v>
      </c>
      <c r="AN327" s="25">
        <v>4.5209629629629628E-4</v>
      </c>
      <c r="AO327" s="27">
        <v>7.1043703703703703E-4</v>
      </c>
      <c r="AP327" s="25">
        <v>7.896366870962962E-2</v>
      </c>
      <c r="AQ327" s="13">
        <f t="shared" si="25"/>
        <v>789.63668709629621</v>
      </c>
      <c r="AR327" s="24">
        <v>2.3702762962962962E-2</v>
      </c>
      <c r="AS327" s="25">
        <v>1.4919177777777778E-2</v>
      </c>
      <c r="AT327" s="25">
        <v>2.1829792592592594E-2</v>
      </c>
      <c r="AU327" s="24">
        <v>0.51138549629629626</v>
      </c>
      <c r="AV327" s="25">
        <v>1.4208740740740741E-3</v>
      </c>
      <c r="AW327" s="25">
        <v>1.2542442962962963</v>
      </c>
      <c r="AX327" s="25"/>
      <c r="AY327" s="25"/>
      <c r="AZ327" s="25"/>
      <c r="BA327" s="24">
        <v>5.6751777244444437E-3</v>
      </c>
      <c r="BB327" s="25">
        <v>1.3562888888888889E-3</v>
      </c>
      <c r="BC327" s="25"/>
      <c r="BD327" s="24">
        <v>4.0688666666666663E-3</v>
      </c>
      <c r="BE327" s="25"/>
      <c r="BF327" s="25"/>
      <c r="BG327" s="25"/>
      <c r="BI327" s="25">
        <v>6.072794479481481E-2</v>
      </c>
      <c r="BJ327" s="25">
        <v>1.2852451851851852E-2</v>
      </c>
      <c r="BK327" s="24">
        <v>2.9709185185185186E-2</v>
      </c>
      <c r="BL327" s="25"/>
      <c r="BM327" s="25">
        <v>2.7242819050370373E-2</v>
      </c>
      <c r="BN327" s="26">
        <v>31.16422482222222</v>
      </c>
      <c r="BO327" s="24">
        <v>3.0936303703703701E-2</v>
      </c>
      <c r="BP327" s="27">
        <v>5.4743953007407404E-3</v>
      </c>
      <c r="BQ327" s="25"/>
      <c r="BR327" s="25">
        <v>5.7480814814814809E-3</v>
      </c>
      <c r="BS327" s="24">
        <v>0.49617550370370367</v>
      </c>
      <c r="BT327" s="25">
        <v>3.5894831296296296E-3</v>
      </c>
      <c r="BU327" s="13">
        <f t="shared" si="26"/>
        <v>35.894831296296296</v>
      </c>
      <c r="BV327" s="27">
        <v>1.3110792592592594E-2</v>
      </c>
      <c r="BW327" s="24">
        <v>2.7125777777777778</v>
      </c>
      <c r="BX327" s="25">
        <v>1.8083851851851851E-3</v>
      </c>
      <c r="BY327" s="25">
        <v>2.0021407407407406</v>
      </c>
      <c r="BZ327" s="25">
        <v>0.48199923703703701</v>
      </c>
      <c r="CA327" s="25"/>
      <c r="CB327" s="28">
        <v>5.5809608562962954E-3</v>
      </c>
      <c r="CC327" s="24"/>
      <c r="CD327" s="25"/>
      <c r="CE327" s="23"/>
      <c r="CF327" s="23">
        <v>22.347184511111109</v>
      </c>
      <c r="CG327" s="25">
        <v>1.4208740740740741E-3</v>
      </c>
      <c r="CH327" s="25"/>
      <c r="CI327" s="25">
        <v>4.4131057037037031</v>
      </c>
      <c r="CJ327" s="25"/>
      <c r="CL327" s="24"/>
      <c r="CM327" s="27">
        <v>5.1668148148148148E-4</v>
      </c>
      <c r="CN327" s="29">
        <v>1.1483245925925925E-5</v>
      </c>
      <c r="CO327" s="15">
        <f t="shared" si="27"/>
        <v>0.11483245925925925</v>
      </c>
      <c r="CP327" s="25"/>
      <c r="CQ327" s="25"/>
      <c r="CR327" s="27">
        <v>2.229259259259259E-4</v>
      </c>
      <c r="CS327" s="24">
        <v>1.2723281481481481E-2</v>
      </c>
      <c r="CT327" s="24">
        <v>0.12445565185185185</v>
      </c>
      <c r="CU327" s="25">
        <v>3.939696296296296E-3</v>
      </c>
      <c r="CV327" s="25"/>
      <c r="CW327" s="25">
        <v>7.0946604592592593</v>
      </c>
      <c r="CX327" s="24">
        <v>8.3314888888888876E-3</v>
      </c>
      <c r="CY327" s="24">
        <v>0.85561756364252417</v>
      </c>
      <c r="CZ327" s="24">
        <v>2.0827124194439541</v>
      </c>
      <c r="DA327" s="24">
        <v>18.049048288156843</v>
      </c>
      <c r="DB327" s="24">
        <v>15.44308272237903</v>
      </c>
      <c r="DC327" s="24">
        <v>37.590977028887892</v>
      </c>
    </row>
    <row r="328" spans="1:107" ht="12" x14ac:dyDescent="0.15">
      <c r="A328" s="9" t="s">
        <v>85</v>
      </c>
      <c r="B328" s="9" t="s">
        <v>86</v>
      </c>
      <c r="D328" s="18">
        <v>53502</v>
      </c>
      <c r="E328" s="17">
        <v>748102</v>
      </c>
      <c r="F328" s="17">
        <v>6253552</v>
      </c>
      <c r="G328" s="19" t="s">
        <v>399</v>
      </c>
      <c r="H328" s="19"/>
      <c r="I328" s="19"/>
      <c r="J328" s="17">
        <v>1130</v>
      </c>
      <c r="K328" s="19"/>
      <c r="L328" s="21">
        <v>149.68087320000001</v>
      </c>
      <c r="M328" s="21">
        <v>-33.82917218</v>
      </c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3"/>
      <c r="AH328" s="17">
        <v>1.8574818808695652E-3</v>
      </c>
      <c r="AI328" s="24">
        <v>3.5340017391304351E-2</v>
      </c>
      <c r="AJ328" s="25"/>
      <c r="AK328" s="11">
        <f t="shared" si="24"/>
        <v>0</v>
      </c>
      <c r="AL328" s="26">
        <v>16.268912026086955</v>
      </c>
      <c r="AM328" s="23">
        <v>4.2264782260869564</v>
      </c>
      <c r="AN328" s="25">
        <v>9.9797391304347837E-4</v>
      </c>
      <c r="AO328" s="27">
        <v>1.702426086956522E-3</v>
      </c>
      <c r="AP328" s="25">
        <v>6.5463407933043477E-2</v>
      </c>
      <c r="AQ328" s="13">
        <f t="shared" si="25"/>
        <v>654.63407933043482</v>
      </c>
      <c r="AR328" s="24">
        <v>4.3852147826086957E-2</v>
      </c>
      <c r="AS328" s="25">
        <v>4.2032313043478264E-2</v>
      </c>
      <c r="AT328" s="25">
        <v>0.72200477391304341</v>
      </c>
      <c r="AU328" s="24">
        <v>52.51532454782609</v>
      </c>
      <c r="AV328" s="25">
        <v>6.8684086956521742E-3</v>
      </c>
      <c r="AW328" s="25">
        <v>2.9471343739130438</v>
      </c>
      <c r="AX328" s="25">
        <v>1.9959478260869567E-3</v>
      </c>
      <c r="AY328" s="25">
        <v>1.408904347826087E-3</v>
      </c>
      <c r="AZ328" s="25"/>
      <c r="BA328" s="24">
        <v>4.0955616600000001E-2</v>
      </c>
      <c r="BB328" s="25">
        <v>1.0684191304347827E-2</v>
      </c>
      <c r="BC328" s="25">
        <v>1.9959478260869567E-3</v>
      </c>
      <c r="BD328" s="24">
        <v>1.103641739130435E-2</v>
      </c>
      <c r="BE328" s="25"/>
      <c r="BF328" s="25">
        <v>2.5242869565217392</v>
      </c>
      <c r="BG328" s="25"/>
      <c r="BI328" s="25">
        <v>4.672749852347826E-2</v>
      </c>
      <c r="BJ328" s="25">
        <v>2.1603199999999999E-2</v>
      </c>
      <c r="BK328" s="24">
        <v>2.0663930434782606E-2</v>
      </c>
      <c r="BL328" s="25"/>
      <c r="BM328" s="25">
        <v>2.1822096772173914E-2</v>
      </c>
      <c r="BN328" s="26">
        <v>61.995254860869565</v>
      </c>
      <c r="BO328" s="24">
        <v>1.1342267043478262</v>
      </c>
      <c r="BP328" s="27">
        <v>5.7246660165217395E-3</v>
      </c>
      <c r="BQ328" s="25">
        <v>8.2186086956521753E-3</v>
      </c>
      <c r="BR328" s="25">
        <v>1.2856252173913044E-2</v>
      </c>
      <c r="BS328" s="24">
        <v>34.44160397391304</v>
      </c>
      <c r="BT328" s="25">
        <v>3.5267693634782609E-3</v>
      </c>
      <c r="BU328" s="13">
        <f t="shared" si="26"/>
        <v>35.26769363478261</v>
      </c>
      <c r="BV328" s="27">
        <v>7.4789339130434784E-2</v>
      </c>
      <c r="BW328" s="24">
        <v>2.2894695652173915</v>
      </c>
      <c r="BX328" s="25">
        <v>3.6396695652173914E-3</v>
      </c>
      <c r="BY328" s="25">
        <v>1.408904347826087</v>
      </c>
      <c r="BZ328" s="25">
        <v>1.3736817391304348</v>
      </c>
      <c r="CA328" s="25"/>
      <c r="CB328" s="28">
        <v>4.2101995104347825E-3</v>
      </c>
      <c r="CC328" s="24">
        <v>5.3420956521739137E-3</v>
      </c>
      <c r="CD328" s="25">
        <v>3.5809652173913044E-3</v>
      </c>
      <c r="CE328" s="23"/>
      <c r="CF328" s="23">
        <v>15.958307321739131</v>
      </c>
      <c r="CG328" s="25">
        <v>3.2287391304347828E-3</v>
      </c>
      <c r="CH328" s="25">
        <v>3.4544443478260876E-2</v>
      </c>
      <c r="CI328" s="25">
        <v>3.4297428173913045</v>
      </c>
      <c r="CJ328" s="25"/>
      <c r="CL328" s="24"/>
      <c r="CM328" s="27">
        <v>2.6416956521739129E-3</v>
      </c>
      <c r="CN328" s="29">
        <v>4.8278455652173911E-5</v>
      </c>
      <c r="CO328" s="15">
        <f t="shared" si="27"/>
        <v>0.48278455652173913</v>
      </c>
      <c r="CP328" s="25"/>
      <c r="CQ328" s="25"/>
      <c r="CR328" s="27">
        <v>1.1914956521739128E-3</v>
      </c>
      <c r="CS328" s="24">
        <v>0.24280118260869568</v>
      </c>
      <c r="CT328" s="24">
        <v>0.30103589565217392</v>
      </c>
      <c r="CU328" s="25">
        <v>1.2269208695652173E-2</v>
      </c>
      <c r="CV328" s="25"/>
      <c r="CW328" s="25">
        <v>5.9171956521739135</v>
      </c>
      <c r="CX328" s="24">
        <v>1.4910904347826088E-2</v>
      </c>
      <c r="CY328" s="24">
        <v>0.87720812903965117</v>
      </c>
      <c r="CZ328" s="24">
        <v>2.1345200850346213</v>
      </c>
      <c r="DA328" s="24">
        <v>17.829571617577724</v>
      </c>
      <c r="DB328" s="24">
        <v>15.640245160233821</v>
      </c>
      <c r="DC328" s="24">
        <v>38.05757872528288</v>
      </c>
    </row>
    <row r="329" spans="1:107" ht="12" x14ac:dyDescent="0.15">
      <c r="A329" s="9" t="s">
        <v>85</v>
      </c>
      <c r="B329" s="9" t="s">
        <v>86</v>
      </c>
      <c r="D329" s="18">
        <v>53503</v>
      </c>
      <c r="E329" s="17">
        <v>748004</v>
      </c>
      <c r="F329" s="17">
        <v>6253754</v>
      </c>
      <c r="G329" s="19" t="s">
        <v>399</v>
      </c>
      <c r="H329" s="19"/>
      <c r="I329" s="19"/>
      <c r="J329" s="17">
        <v>1147</v>
      </c>
      <c r="K329" s="19"/>
      <c r="L329" s="21">
        <v>149.67975849999999</v>
      </c>
      <c r="M329" s="21">
        <v>-33.827375320000002</v>
      </c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3"/>
      <c r="AH329" s="17">
        <v>7.6063151432432445E-4</v>
      </c>
      <c r="AI329" s="24"/>
      <c r="AJ329" s="25"/>
      <c r="AK329" s="11">
        <f t="shared" si="24"/>
        <v>0</v>
      </c>
      <c r="AL329" s="26">
        <v>5.4266619567567567</v>
      </c>
      <c r="AM329" s="23">
        <v>4.2933867810810815</v>
      </c>
      <c r="AN329" s="25">
        <v>4.8623513513513524E-4</v>
      </c>
      <c r="AO329" s="27">
        <v>4.1677297297297306E-4</v>
      </c>
      <c r="AP329" s="25">
        <v>6.2384912523243248E-2</v>
      </c>
      <c r="AQ329" s="13">
        <f t="shared" si="25"/>
        <v>623.84912523243247</v>
      </c>
      <c r="AR329" s="24">
        <v>3.3480762162162163E-2</v>
      </c>
      <c r="AS329" s="25">
        <v>6.0084770270270274E-2</v>
      </c>
      <c r="AT329" s="25">
        <v>4.2788691891891897E-2</v>
      </c>
      <c r="AU329" s="24">
        <v>0.29243570270270275</v>
      </c>
      <c r="AV329" s="25"/>
      <c r="AW329" s="25">
        <v>0.80089872972972975</v>
      </c>
      <c r="AX329" s="25"/>
      <c r="AY329" s="25"/>
      <c r="AZ329" s="25">
        <v>3.4731081081081089E-4</v>
      </c>
      <c r="BA329" s="24">
        <v>1.2862239105405407E-3</v>
      </c>
      <c r="BB329" s="25"/>
      <c r="BC329" s="25"/>
      <c r="BD329" s="24"/>
      <c r="BE329" s="25"/>
      <c r="BF329" s="25"/>
      <c r="BG329" s="25"/>
      <c r="BI329" s="25">
        <v>4.0971151902972978E-2</v>
      </c>
      <c r="BJ329" s="25">
        <v>3.7926340540540553E-2</v>
      </c>
      <c r="BK329" s="24"/>
      <c r="BL329" s="25"/>
      <c r="BM329" s="25">
        <v>2.8234674042162164E-2</v>
      </c>
      <c r="BN329" s="26">
        <v>82.244311394594604</v>
      </c>
      <c r="BO329" s="24">
        <v>1.4656516216216218E-2</v>
      </c>
      <c r="BP329" s="27">
        <v>1.5589045743243247E-3</v>
      </c>
      <c r="BQ329" s="25"/>
      <c r="BR329" s="25">
        <v>1.4725978378378381E-2</v>
      </c>
      <c r="BS329" s="24">
        <v>0.26611719729729733</v>
      </c>
      <c r="BT329" s="25">
        <v>2.9987787875675677E-3</v>
      </c>
      <c r="BU329" s="13">
        <f t="shared" si="26"/>
        <v>29.987787875675679</v>
      </c>
      <c r="BV329" s="27">
        <v>1.3475659459459463E-2</v>
      </c>
      <c r="BW329" s="24">
        <v>1.9449405405405409</v>
      </c>
      <c r="BX329" s="25">
        <v>4.7234270270270278E-3</v>
      </c>
      <c r="BY329" s="25">
        <v>2.3617135135135139</v>
      </c>
      <c r="BZ329" s="25">
        <v>0.26659577837837845</v>
      </c>
      <c r="CA329" s="25"/>
      <c r="CB329" s="28">
        <v>4.7818585978378391E-3</v>
      </c>
      <c r="CC329" s="24"/>
      <c r="CD329" s="25"/>
      <c r="CE329" s="23"/>
      <c r="CF329" s="23">
        <v>1.246012264864865</v>
      </c>
      <c r="CG329" s="25">
        <v>2.292251351351352E-3</v>
      </c>
      <c r="CH329" s="25"/>
      <c r="CI329" s="25">
        <v>2.4786877945945949</v>
      </c>
      <c r="CJ329" s="25"/>
      <c r="CL329" s="24"/>
      <c r="CM329" s="27">
        <v>2.0838648648648653E-4</v>
      </c>
      <c r="CN329" s="29">
        <v>5.6055964864864878E-6</v>
      </c>
      <c r="CO329" s="15">
        <f t="shared" si="27"/>
        <v>5.6055964864864881E-2</v>
      </c>
      <c r="CP329" s="25"/>
      <c r="CQ329" s="25"/>
      <c r="CR329" s="27">
        <v>1.0838648648648653E-4</v>
      </c>
      <c r="CS329" s="24">
        <v>6.3905189189189197E-3</v>
      </c>
      <c r="CT329" s="24">
        <v>5.0290605405405406E-2</v>
      </c>
      <c r="CU329" s="25">
        <v>2.4311756756756763E-3</v>
      </c>
      <c r="CV329" s="25"/>
      <c r="CW329" s="25">
        <v>4.8200049459459473</v>
      </c>
      <c r="CX329" s="24">
        <v>3.1257972972972979E-3</v>
      </c>
      <c r="CY329" s="24">
        <v>0.84626736531692504</v>
      </c>
      <c r="CZ329" s="24">
        <v>2.0525627841479888</v>
      </c>
      <c r="DA329" s="24">
        <v>18.400531407259898</v>
      </c>
      <c r="DB329" s="24">
        <v>15.571769234453166</v>
      </c>
      <c r="DC329" s="24">
        <v>37.768245975087879</v>
      </c>
    </row>
    <row r="330" spans="1:107" ht="12" x14ac:dyDescent="0.15">
      <c r="A330" s="9" t="s">
        <v>85</v>
      </c>
      <c r="B330" s="9" t="s">
        <v>86</v>
      </c>
      <c r="D330" s="18">
        <v>53504</v>
      </c>
      <c r="E330" s="17">
        <v>747891</v>
      </c>
      <c r="F330" s="17">
        <v>6253555</v>
      </c>
      <c r="G330" s="19" t="s">
        <v>399</v>
      </c>
      <c r="H330" s="19"/>
      <c r="I330" s="19"/>
      <c r="J330" s="17">
        <v>1126</v>
      </c>
      <c r="K330" s="19"/>
      <c r="L330" s="21">
        <v>149.6785946</v>
      </c>
      <c r="M330" s="21">
        <v>-33.829194680000001</v>
      </c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3"/>
      <c r="AH330" s="17">
        <v>1.1097533500000001E-3</v>
      </c>
      <c r="AI330" s="24"/>
      <c r="AJ330" s="25"/>
      <c r="AK330" s="11">
        <f t="shared" si="24"/>
        <v>0</v>
      </c>
      <c r="AL330" s="26">
        <v>5.8945790000000002</v>
      </c>
      <c r="AM330" s="23">
        <v>3.4833955000000008</v>
      </c>
      <c r="AN330" s="25">
        <v>5.9700000000000009E-4</v>
      </c>
      <c r="AO330" s="27">
        <v>5.4724999999999999E-4</v>
      </c>
      <c r="AP330" s="25">
        <v>7.2448168850000008E-2</v>
      </c>
      <c r="AQ330" s="13">
        <f t="shared" si="25"/>
        <v>724.48168850000013</v>
      </c>
      <c r="AR330" s="24">
        <v>0.10875350000000002</v>
      </c>
      <c r="AS330" s="25">
        <v>8.4574999999999997E-2</v>
      </c>
      <c r="AT330" s="25">
        <v>0.11487275000000002</v>
      </c>
      <c r="AU330" s="24">
        <v>0.27780400000000005</v>
      </c>
      <c r="AV330" s="25">
        <v>1.4925000000000001E-3</v>
      </c>
      <c r="AW330" s="25">
        <v>0.95709050000000018</v>
      </c>
      <c r="AX330" s="25"/>
      <c r="AY330" s="25"/>
      <c r="AZ330" s="25"/>
      <c r="BA330" s="24">
        <v>1.2697195000000001E-3</v>
      </c>
      <c r="BB330" s="25"/>
      <c r="BC330" s="25">
        <v>1.2437500000000003E-3</v>
      </c>
      <c r="BD330" s="24"/>
      <c r="BE330" s="25"/>
      <c r="BF330" s="25">
        <v>0.79600000000000015</v>
      </c>
      <c r="BG330" s="25"/>
      <c r="BI330" s="25">
        <v>5.6633658750000003E-2</v>
      </c>
      <c r="BJ330" s="25">
        <v>5.5521000000000015E-2</v>
      </c>
      <c r="BK330" s="24">
        <v>1.18405E-2</v>
      </c>
      <c r="BL330" s="25"/>
      <c r="BM330" s="25">
        <v>2.4695243300000003E-2</v>
      </c>
      <c r="BN330" s="26">
        <v>58.897482750000002</v>
      </c>
      <c r="BO330" s="24">
        <v>4.6267500000000007E-3</v>
      </c>
      <c r="BP330" s="27">
        <v>2.2558490750000004E-3</v>
      </c>
      <c r="BQ330" s="25"/>
      <c r="BR330" s="25">
        <v>1.5124000000000002E-2</v>
      </c>
      <c r="BS330" s="24">
        <v>0.25825149999999997</v>
      </c>
      <c r="BT330" s="25">
        <v>2.2636896750000001E-3</v>
      </c>
      <c r="BU330" s="13">
        <f t="shared" si="26"/>
        <v>22.636896750000002</v>
      </c>
      <c r="BV330" s="27">
        <v>4.6765000000000001E-2</v>
      </c>
      <c r="BW330" s="24">
        <v>1.0945</v>
      </c>
      <c r="BX330" s="25">
        <v>5.6217500000000017E-3</v>
      </c>
      <c r="BY330" s="25">
        <v>0.84575000000000022</v>
      </c>
      <c r="BZ330" s="25">
        <v>0.61321850000000011</v>
      </c>
      <c r="CA330" s="25"/>
      <c r="CB330" s="28">
        <v>3.0538689250000006E-3</v>
      </c>
      <c r="CC330" s="24"/>
      <c r="CD330" s="25">
        <v>1.1442500000000003E-3</v>
      </c>
      <c r="CE330" s="23"/>
      <c r="CF330" s="23">
        <v>2.6381927500000004</v>
      </c>
      <c r="CG330" s="25">
        <v>2.1392500000000001E-3</v>
      </c>
      <c r="CH330" s="25"/>
      <c r="CI330" s="25">
        <v>2.6702815000000006</v>
      </c>
      <c r="CJ330" s="25"/>
      <c r="CL330" s="24"/>
      <c r="CM330" s="27">
        <v>6.9650000000000007E-4</v>
      </c>
      <c r="CN330" s="29">
        <v>9.1987750000000007E-6</v>
      </c>
      <c r="CO330" s="15">
        <f t="shared" si="27"/>
        <v>9.1987750000000007E-2</v>
      </c>
      <c r="CP330" s="25"/>
      <c r="CQ330" s="25"/>
      <c r="CR330" s="27">
        <v>1.4875000000000006E-4</v>
      </c>
      <c r="CS330" s="24">
        <v>1.1442500000000003E-2</v>
      </c>
      <c r="CT330" s="24">
        <v>1.3283250000000002E-2</v>
      </c>
      <c r="CU330" s="25">
        <v>3.7312500000000002E-3</v>
      </c>
      <c r="CV330" s="25"/>
      <c r="CW330" s="25">
        <v>6.4940640000000016</v>
      </c>
      <c r="CX330" s="24">
        <v>3.4825000000000008E-3</v>
      </c>
      <c r="CY330" s="24">
        <v>0.86828141198428599</v>
      </c>
      <c r="CZ330" s="24">
        <v>2.1132435398152105</v>
      </c>
      <c r="DA330" s="24">
        <v>17.736928572370605</v>
      </c>
      <c r="DB330" s="24">
        <v>15.400645385082376</v>
      </c>
      <c r="DC330" s="24">
        <v>37.482449721726006</v>
      </c>
    </row>
    <row r="331" spans="1:107" ht="12" x14ac:dyDescent="0.15">
      <c r="A331" s="9" t="s">
        <v>85</v>
      </c>
      <c r="B331" s="9" t="s">
        <v>86</v>
      </c>
      <c r="D331" s="18">
        <v>53505</v>
      </c>
      <c r="E331" s="17">
        <v>747801</v>
      </c>
      <c r="F331" s="17">
        <v>6253735</v>
      </c>
      <c r="G331" s="19" t="s">
        <v>399</v>
      </c>
      <c r="H331" s="19"/>
      <c r="I331" s="19"/>
      <c r="J331" s="17">
        <v>1118</v>
      </c>
      <c r="K331" s="19"/>
      <c r="L331" s="21">
        <v>149.6775725</v>
      </c>
      <c r="M331" s="21">
        <v>-33.827594130000001</v>
      </c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3"/>
      <c r="AH331" s="17">
        <v>1.7266269078947368E-3</v>
      </c>
      <c r="AI331" s="24"/>
      <c r="AJ331" s="25"/>
      <c r="AK331" s="11">
        <f t="shared" si="24"/>
        <v>0</v>
      </c>
      <c r="AL331" s="26">
        <v>11.224033152631579</v>
      </c>
      <c r="AM331" s="23">
        <v>2.0409333394736842</v>
      </c>
      <c r="AN331" s="25">
        <v>7.0981578947368416E-4</v>
      </c>
      <c r="AO331" s="27">
        <v>9.2276052631578946E-4</v>
      </c>
      <c r="AP331" s="25">
        <v>6.7068556150263164E-2</v>
      </c>
      <c r="AQ331" s="13">
        <f t="shared" si="25"/>
        <v>670.68556150263169</v>
      </c>
      <c r="AR331" s="24">
        <v>7.2898081578947352E-2</v>
      </c>
      <c r="AS331" s="25">
        <v>6.76454447368421E-2</v>
      </c>
      <c r="AT331" s="25">
        <v>8.9294826315789472E-2</v>
      </c>
      <c r="AU331" s="24">
        <v>2.2577110815789476</v>
      </c>
      <c r="AV331" s="25">
        <v>3.6200605263157892E-3</v>
      </c>
      <c r="AW331" s="25">
        <v>1.3946460631578947</v>
      </c>
      <c r="AX331" s="25"/>
      <c r="AY331" s="25">
        <v>1.1357052631578949E-3</v>
      </c>
      <c r="AZ331" s="25"/>
      <c r="BA331" s="24">
        <v>1.6744036308157895E-2</v>
      </c>
      <c r="BB331" s="25">
        <v>2.6263184210526314E-3</v>
      </c>
      <c r="BC331" s="25">
        <v>1.9874842105263159E-3</v>
      </c>
      <c r="BD331" s="24">
        <v>6.8142315789473688E-3</v>
      </c>
      <c r="BE331" s="25"/>
      <c r="BF331" s="25"/>
      <c r="BG331" s="25"/>
      <c r="BI331" s="25">
        <v>4.1277186495E-2</v>
      </c>
      <c r="BJ331" s="25">
        <v>3.7620236842105262E-2</v>
      </c>
      <c r="BK331" s="24">
        <v>2.9741281578947367E-2</v>
      </c>
      <c r="BL331" s="25"/>
      <c r="BM331" s="25">
        <v>3.0592301023421056E-2</v>
      </c>
      <c r="BN331" s="26">
        <v>41.484332036842105</v>
      </c>
      <c r="BO331" s="24">
        <v>5.5081705263157893E-2</v>
      </c>
      <c r="BP331" s="27">
        <v>3.3971144849999995E-3</v>
      </c>
      <c r="BQ331" s="25"/>
      <c r="BR331" s="25">
        <v>1.7177542105263156E-2</v>
      </c>
      <c r="BS331" s="24">
        <v>1.5039119210526315</v>
      </c>
      <c r="BT331" s="25">
        <v>2.1457944260526315E-3</v>
      </c>
      <c r="BU331" s="13">
        <f t="shared" si="26"/>
        <v>21.457944260526315</v>
      </c>
      <c r="BV331" s="27">
        <v>6.0973176315789475E-2</v>
      </c>
      <c r="BW331" s="24">
        <v>1.987484210526316</v>
      </c>
      <c r="BX331" s="25">
        <v>5.2526368421052629E-3</v>
      </c>
      <c r="BY331" s="25"/>
      <c r="BZ331" s="25">
        <v>0.52632840789473689</v>
      </c>
      <c r="CA331" s="25"/>
      <c r="CB331" s="28">
        <v>2.7020841584210523E-3</v>
      </c>
      <c r="CC331" s="24">
        <v>2.8392631578947366E-3</v>
      </c>
      <c r="CD331" s="25">
        <v>3.0522078947368418E-3</v>
      </c>
      <c r="CE331" s="23"/>
      <c r="CF331" s="23">
        <v>5.8215541973684211</v>
      </c>
      <c r="CG331" s="25">
        <v>3.1231894736842101E-3</v>
      </c>
      <c r="CH331" s="25"/>
      <c r="CI331" s="25">
        <v>2.189852692105263</v>
      </c>
      <c r="CJ331" s="25"/>
      <c r="CL331" s="24"/>
      <c r="CM331" s="27">
        <v>2.6972999999999997E-3</v>
      </c>
      <c r="CN331" s="29">
        <v>3.2417287105263159E-5</v>
      </c>
      <c r="CO331" s="15">
        <f t="shared" si="27"/>
        <v>0.32417287105263159</v>
      </c>
      <c r="CP331" s="25"/>
      <c r="CQ331" s="25"/>
      <c r="CR331" s="27">
        <v>4.6785263157894744E-4</v>
      </c>
      <c r="CS331" s="24">
        <v>4.471839473684211E-2</v>
      </c>
      <c r="CT331" s="24">
        <v>0.16503217105263157</v>
      </c>
      <c r="CU331" s="25">
        <v>9.369568421052632E-3</v>
      </c>
      <c r="CV331" s="25"/>
      <c r="CW331" s="25">
        <v>5.4242833447368426</v>
      </c>
      <c r="CX331" s="24">
        <v>7.4530657894736835E-3</v>
      </c>
      <c r="CY331" s="24">
        <v>0.87530441201235953</v>
      </c>
      <c r="CZ331" s="24">
        <v>2.1285069412882032</v>
      </c>
      <c r="DA331" s="24">
        <v>17.707281444740929</v>
      </c>
      <c r="DB331" s="24">
        <v>15.499261573326319</v>
      </c>
      <c r="DC331" s="24">
        <v>37.690071466474862</v>
      </c>
    </row>
    <row r="332" spans="1:107" ht="12" x14ac:dyDescent="0.15">
      <c r="A332" s="9" t="s">
        <v>85</v>
      </c>
      <c r="B332" s="9" t="s">
        <v>86</v>
      </c>
      <c r="D332" s="18">
        <v>53506</v>
      </c>
      <c r="E332" s="17">
        <v>747701</v>
      </c>
      <c r="F332" s="17">
        <v>6253552</v>
      </c>
      <c r="G332" s="19" t="s">
        <v>399</v>
      </c>
      <c r="H332" s="19"/>
      <c r="I332" s="19"/>
      <c r="J332" s="17">
        <v>1111</v>
      </c>
      <c r="K332" s="19"/>
      <c r="L332" s="21">
        <v>149.67654440000001</v>
      </c>
      <c r="M332" s="21">
        <v>-33.829266279999999</v>
      </c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3"/>
      <c r="AH332" s="17">
        <v>1.2886408274999999E-3</v>
      </c>
      <c r="AI332" s="24"/>
      <c r="AJ332" s="25"/>
      <c r="AK332" s="11">
        <f t="shared" si="24"/>
        <v>0</v>
      </c>
      <c r="AL332" s="26">
        <v>15.880255625</v>
      </c>
      <c r="AM332" s="23">
        <v>3.2040983000000001</v>
      </c>
      <c r="AN332" s="25">
        <v>8.2290000000000011E-4</v>
      </c>
      <c r="AO332" s="27">
        <v>5.4860000000000011E-4</v>
      </c>
      <c r="AP332" s="25">
        <v>6.2545117960000007E-2</v>
      </c>
      <c r="AQ332" s="13">
        <f t="shared" si="25"/>
        <v>625.45117960000005</v>
      </c>
      <c r="AR332" s="24">
        <v>6.5146249999999989E-2</v>
      </c>
      <c r="AS332" s="25">
        <v>0.15388230000000003</v>
      </c>
      <c r="AT332" s="25">
        <v>0.10889710000000001</v>
      </c>
      <c r="AU332" s="24">
        <v>0.70076792499999996</v>
      </c>
      <c r="AV332" s="25">
        <v>6.8575000000000007E-3</v>
      </c>
      <c r="AW332" s="25">
        <v>0.85375875000000001</v>
      </c>
      <c r="AX332" s="25">
        <v>1.3029250000000001E-3</v>
      </c>
      <c r="AY332" s="25"/>
      <c r="AZ332" s="25">
        <v>9.6005000000000005E-4</v>
      </c>
      <c r="BA332" s="24">
        <v>5.2103079275000004E-3</v>
      </c>
      <c r="BB332" s="25">
        <v>1.3029250000000001E-3</v>
      </c>
      <c r="BC332" s="25">
        <v>3.7716250000000002E-3</v>
      </c>
      <c r="BD332" s="24"/>
      <c r="BE332" s="25"/>
      <c r="BF332" s="25"/>
      <c r="BG332" s="25"/>
      <c r="BI332" s="25">
        <v>3.3391142459999995E-2</v>
      </c>
      <c r="BJ332" s="25">
        <v>8.9490374999999997E-2</v>
      </c>
      <c r="BK332" s="24">
        <v>4.4573750000000002E-2</v>
      </c>
      <c r="BL332" s="25"/>
      <c r="BM332" s="25">
        <v>2.3852010227500001E-2</v>
      </c>
      <c r="BN332" s="26">
        <v>43.591070249999994</v>
      </c>
      <c r="BO332" s="24">
        <v>1.9749600000000003E-2</v>
      </c>
      <c r="BP332" s="27">
        <v>4.4418976225000005E-3</v>
      </c>
      <c r="BQ332" s="25"/>
      <c r="BR332" s="25">
        <v>4.0116374999999996E-2</v>
      </c>
      <c r="BS332" s="24">
        <v>0.45832257500000007</v>
      </c>
      <c r="BT332" s="25">
        <v>1.6282379425000002E-3</v>
      </c>
      <c r="BU332" s="13">
        <f t="shared" si="26"/>
        <v>16.282379425000002</v>
      </c>
      <c r="BV332" s="27">
        <v>2.3864099999999999E-2</v>
      </c>
      <c r="BW332" s="24">
        <v>1.8515250000000001</v>
      </c>
      <c r="BX332" s="25">
        <v>1.2754950000000001E-2</v>
      </c>
      <c r="BY332" s="25"/>
      <c r="BZ332" s="25">
        <v>1.1130408250000003</v>
      </c>
      <c r="CA332" s="25"/>
      <c r="CB332" s="28">
        <v>2.8801911449999997E-3</v>
      </c>
      <c r="CC332" s="24"/>
      <c r="CD332" s="25">
        <v>1.3715000000000001E-3</v>
      </c>
      <c r="CE332" s="23"/>
      <c r="CF332" s="23">
        <v>12.485244525000002</v>
      </c>
      <c r="CG332" s="25">
        <v>6.0346000000000002E-3</v>
      </c>
      <c r="CH332" s="25"/>
      <c r="CI332" s="25">
        <v>2.3807868500000002</v>
      </c>
      <c r="CJ332" s="25"/>
      <c r="CL332" s="24"/>
      <c r="CM332" s="27">
        <v>1.4400750000000003E-3</v>
      </c>
      <c r="CN332" s="29">
        <v>1.1088577500000001E-5</v>
      </c>
      <c r="CO332" s="15">
        <f t="shared" si="27"/>
        <v>0.11088577500000001</v>
      </c>
      <c r="CP332" s="25"/>
      <c r="CQ332" s="25"/>
      <c r="CR332" s="27">
        <v>2.4287500000000004E-4</v>
      </c>
      <c r="CS332" s="24">
        <v>1.5703675E-2</v>
      </c>
      <c r="CT332" s="24">
        <v>5.8425899999999996E-2</v>
      </c>
      <c r="CU332" s="25">
        <v>9.1204750000000012E-3</v>
      </c>
      <c r="CV332" s="25"/>
      <c r="CW332" s="25">
        <v>6.8190117750000008</v>
      </c>
      <c r="CX332" s="24"/>
      <c r="CY332" s="24">
        <v>0.86421359311781398</v>
      </c>
      <c r="CZ332" s="24">
        <v>2.0784386663204839</v>
      </c>
      <c r="DA332" s="24">
        <v>17.65762006266333</v>
      </c>
      <c r="DB332" s="24">
        <v>15.259955280263474</v>
      </c>
      <c r="DC332" s="24">
        <v>36.700280293435789</v>
      </c>
    </row>
    <row r="333" spans="1:107" ht="12" x14ac:dyDescent="0.15">
      <c r="A333" s="9" t="s">
        <v>85</v>
      </c>
      <c r="B333" s="9" t="s">
        <v>86</v>
      </c>
      <c r="D333" s="18">
        <v>53507</v>
      </c>
      <c r="E333" s="17">
        <v>747591</v>
      </c>
      <c r="F333" s="17">
        <v>6253755</v>
      </c>
      <c r="G333" s="19" t="s">
        <v>399</v>
      </c>
      <c r="H333" s="19"/>
      <c r="I333" s="19"/>
      <c r="J333" s="17">
        <v>1101</v>
      </c>
      <c r="K333" s="19"/>
      <c r="L333" s="21">
        <v>149.6752999</v>
      </c>
      <c r="M333" s="21">
        <v>-33.827463180000002</v>
      </c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3"/>
      <c r="AH333" s="17">
        <v>1.2855474360000002E-3</v>
      </c>
      <c r="AI333" s="24"/>
      <c r="AJ333" s="25"/>
      <c r="AK333" s="11">
        <f t="shared" si="24"/>
        <v>0</v>
      </c>
      <c r="AL333" s="26">
        <v>14.555178359999998</v>
      </c>
      <c r="AM333" s="23">
        <v>3.7691168399999997</v>
      </c>
      <c r="AN333" s="25">
        <v>6.5016E-4</v>
      </c>
      <c r="AO333" s="27">
        <v>5.5727999999999995E-4</v>
      </c>
      <c r="AP333" s="25">
        <v>7.4168093339999991E-2</v>
      </c>
      <c r="AQ333" s="13">
        <f t="shared" si="25"/>
        <v>741.68093339999996</v>
      </c>
      <c r="AR333" s="24">
        <v>4.7554560000000003E-2</v>
      </c>
      <c r="AS333" s="25">
        <v>6.3715679999999997E-2</v>
      </c>
      <c r="AT333" s="25">
        <v>6.2415360000000003E-2</v>
      </c>
      <c r="AU333" s="24">
        <v>0.34950743999999995</v>
      </c>
      <c r="AV333" s="25">
        <v>2.0897999999999997E-3</v>
      </c>
      <c r="AW333" s="25">
        <v>0.66697127999999994</v>
      </c>
      <c r="AX333" s="25"/>
      <c r="AY333" s="25"/>
      <c r="AZ333" s="25">
        <v>4.1795999999999994E-4</v>
      </c>
      <c r="BA333" s="24">
        <v>1.8395394839999999E-3</v>
      </c>
      <c r="BB333" s="25">
        <v>1.8111599999999998E-3</v>
      </c>
      <c r="BC333" s="25">
        <v>2.1826799999999998E-3</v>
      </c>
      <c r="BD333" s="24"/>
      <c r="BE333" s="25"/>
      <c r="BF333" s="25"/>
      <c r="BG333" s="25"/>
      <c r="BI333" s="25">
        <v>2.7278521632000001E-2</v>
      </c>
      <c r="BJ333" s="25">
        <v>3.1439880000000003E-2</v>
      </c>
      <c r="BK333" s="24">
        <v>1.7647199999999998E-2</v>
      </c>
      <c r="BL333" s="25"/>
      <c r="BM333" s="25">
        <v>2.2125190931999997E-2</v>
      </c>
      <c r="BN333" s="26">
        <v>54.536396039999993</v>
      </c>
      <c r="BO333" s="24">
        <v>8.6842799999999991E-3</v>
      </c>
      <c r="BP333" s="27">
        <v>3.3658597440000002E-3</v>
      </c>
      <c r="BQ333" s="25"/>
      <c r="BR333" s="25">
        <v>1.5603840000000001E-2</v>
      </c>
      <c r="BS333" s="24">
        <v>0.24757188000000005</v>
      </c>
      <c r="BT333" s="25">
        <v>2.5381874879999997E-3</v>
      </c>
      <c r="BU333" s="13">
        <f t="shared" si="26"/>
        <v>25.381874879999998</v>
      </c>
      <c r="BV333" s="27">
        <v>3.4597799999999998E-2</v>
      </c>
      <c r="BW333" s="24">
        <v>1.9969199999999996</v>
      </c>
      <c r="BX333" s="25">
        <v>4.6440000000000006E-3</v>
      </c>
      <c r="BY333" s="25"/>
      <c r="BZ333" s="25">
        <v>0.21404195999999998</v>
      </c>
      <c r="CA333" s="25"/>
      <c r="CB333" s="28">
        <v>3.5614975319999999E-3</v>
      </c>
      <c r="CC333" s="24"/>
      <c r="CD333" s="25">
        <v>2.0433599999999997E-3</v>
      </c>
      <c r="CE333" s="23"/>
      <c r="CF333" s="23">
        <v>8.4949905599999997</v>
      </c>
      <c r="CG333" s="25">
        <v>2.9721600000000002E-3</v>
      </c>
      <c r="CH333" s="25"/>
      <c r="CI333" s="25">
        <v>4.6859353199999996</v>
      </c>
      <c r="CJ333" s="25"/>
      <c r="CL333" s="24"/>
      <c r="CM333" s="27">
        <v>4.1795999999999995E-3</v>
      </c>
      <c r="CN333" s="29">
        <v>1.8631727999999996E-5</v>
      </c>
      <c r="CO333" s="15">
        <f t="shared" si="27"/>
        <v>0.18631727999999997</v>
      </c>
      <c r="CP333" s="25"/>
      <c r="CQ333" s="25"/>
      <c r="CR333" s="27">
        <v>5.0371999999999993E-4</v>
      </c>
      <c r="CS333" s="24">
        <v>1.5603840000000001E-2</v>
      </c>
      <c r="CT333" s="24">
        <v>2.373084E-2</v>
      </c>
      <c r="CU333" s="25">
        <v>6.2694000000000005E-3</v>
      </c>
      <c r="CV333" s="25"/>
      <c r="CW333" s="25">
        <v>4.0693832000000008</v>
      </c>
      <c r="CX333" s="24"/>
      <c r="CY333" s="24">
        <v>0.85378481411735474</v>
      </c>
      <c r="CZ333" s="24">
        <v>2.0775152742612892</v>
      </c>
      <c r="DA333" s="24">
        <v>18.304872996929763</v>
      </c>
      <c r="DB333" s="24">
        <v>15.628422589125465</v>
      </c>
      <c r="DC333" s="24">
        <v>38.02865324453461</v>
      </c>
    </row>
    <row r="334" spans="1:107" ht="12" x14ac:dyDescent="0.15">
      <c r="A334" s="9" t="s">
        <v>85</v>
      </c>
      <c r="B334" s="9" t="s">
        <v>86</v>
      </c>
      <c r="D334" s="18">
        <v>53508</v>
      </c>
      <c r="E334" s="17">
        <v>747594</v>
      </c>
      <c r="F334" s="17">
        <v>6253357</v>
      </c>
      <c r="G334" s="19" t="s">
        <v>399</v>
      </c>
      <c r="H334" s="19"/>
      <c r="I334" s="19"/>
      <c r="J334" s="17">
        <v>1092</v>
      </c>
      <c r="K334" s="19"/>
      <c r="L334" s="21">
        <v>149.675444</v>
      </c>
      <c r="M334" s="21">
        <v>-33.831048180000003</v>
      </c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3"/>
      <c r="AH334" s="17">
        <v>4.9005890103773577E-4</v>
      </c>
      <c r="AI334" s="24"/>
      <c r="AJ334" s="25"/>
      <c r="AK334" s="11">
        <f t="shared" si="24"/>
        <v>0</v>
      </c>
      <c r="AL334" s="26">
        <v>12.992678278301886</v>
      </c>
      <c r="AM334" s="23">
        <v>4.5298560773584908</v>
      </c>
      <c r="AN334" s="25">
        <v>4.2564056603773575E-4</v>
      </c>
      <c r="AO334" s="27">
        <v>2.8376037735849052E-4</v>
      </c>
      <c r="AP334" s="25">
        <v>6.1803166256886789E-2</v>
      </c>
      <c r="AQ334" s="13">
        <f t="shared" si="25"/>
        <v>618.03166256886789</v>
      </c>
      <c r="AR334" s="24">
        <v>3.9584572641509434E-2</v>
      </c>
      <c r="AS334" s="25">
        <v>0.22601514056603769</v>
      </c>
      <c r="AT334" s="25">
        <v>9.5816420754716955E-2</v>
      </c>
      <c r="AU334" s="24">
        <v>0.16259469622641509</v>
      </c>
      <c r="AV334" s="25">
        <v>9.4586792452830176E-4</v>
      </c>
      <c r="AW334" s="25">
        <v>0.6266847933962264</v>
      </c>
      <c r="AX334" s="25">
        <v>3.9253518867924525E-3</v>
      </c>
      <c r="AY334" s="25">
        <v>1.5133886792452829E-3</v>
      </c>
      <c r="AZ334" s="25">
        <v>2.0336160377358485E-3</v>
      </c>
      <c r="BA334" s="24">
        <v>7.6113518952830182E-4</v>
      </c>
      <c r="BB334" s="25"/>
      <c r="BC334" s="25">
        <v>1.0877481132075472E-2</v>
      </c>
      <c r="BD334" s="24"/>
      <c r="BE334" s="25"/>
      <c r="BF334" s="25"/>
      <c r="BG334" s="25">
        <v>6.1481415094339622E-4</v>
      </c>
      <c r="BI334" s="25">
        <v>3.8833983879339617E-2</v>
      </c>
      <c r="BJ334" s="25">
        <v>0.21352968396226413</v>
      </c>
      <c r="BK334" s="24">
        <v>6.8575424528301877E-3</v>
      </c>
      <c r="BL334" s="25"/>
      <c r="BM334" s="25">
        <v>2.9059190844339621E-2</v>
      </c>
      <c r="BN334" s="26">
        <v>62.079581969811315</v>
      </c>
      <c r="BO334" s="24">
        <v>5.5333273584905664E-3</v>
      </c>
      <c r="BP334" s="27">
        <v>2.228488476886792E-3</v>
      </c>
      <c r="BQ334" s="25"/>
      <c r="BR334" s="25">
        <v>0.10224832264150942</v>
      </c>
      <c r="BS334" s="24">
        <v>0.12994626603773585</v>
      </c>
      <c r="BT334" s="25">
        <v>1.6510266502830187E-3</v>
      </c>
      <c r="BU334" s="13">
        <f t="shared" si="26"/>
        <v>16.510266502830188</v>
      </c>
      <c r="BV334" s="27">
        <v>2.3599404716981132E-2</v>
      </c>
      <c r="BW334" s="24">
        <v>2.6011367924528299</v>
      </c>
      <c r="BX334" s="25">
        <v>3.1828455660377356E-2</v>
      </c>
      <c r="BY334" s="25"/>
      <c r="BZ334" s="25">
        <v>0.33053354622641506</v>
      </c>
      <c r="CA334" s="25"/>
      <c r="CB334" s="28">
        <v>3.0946670287735848E-3</v>
      </c>
      <c r="CC334" s="24"/>
      <c r="CD334" s="25"/>
      <c r="CE334" s="23"/>
      <c r="CF334" s="23">
        <v>5.4428077981132077</v>
      </c>
      <c r="CG334" s="25">
        <v>1.2769216981132075E-2</v>
      </c>
      <c r="CH334" s="25"/>
      <c r="CI334" s="25">
        <v>5.6080509245283015</v>
      </c>
      <c r="CJ334" s="25">
        <v>9.4586792452830176E-4</v>
      </c>
      <c r="CL334" s="24"/>
      <c r="CM334" s="27">
        <v>2.3646698113207544E-4</v>
      </c>
      <c r="CN334" s="29">
        <v>2.899085188679245E-6</v>
      </c>
      <c r="CO334" s="15">
        <f t="shared" si="27"/>
        <v>2.899085188679245E-2</v>
      </c>
      <c r="CP334" s="25"/>
      <c r="CQ334" s="25"/>
      <c r="CR334" s="27">
        <v>1.8376037735849053E-4</v>
      </c>
      <c r="CS334" s="24">
        <v>4.2564056603773583E-3</v>
      </c>
      <c r="CT334" s="24">
        <v>1.6647275471698111E-2</v>
      </c>
      <c r="CU334" s="25">
        <v>2.7997690566037733E-2</v>
      </c>
      <c r="CV334" s="25"/>
      <c r="CW334" s="25">
        <v>5.2451942283018873</v>
      </c>
      <c r="CX334" s="24">
        <v>3.4997113207547166E-3</v>
      </c>
      <c r="CY334" s="24">
        <v>0.85106213946066578</v>
      </c>
      <c r="CZ334" s="24">
        <v>2.0765811020118985</v>
      </c>
      <c r="DA334" s="24">
        <v>17.596306959413301</v>
      </c>
      <c r="DB334" s="24">
        <v>14.975550647484891</v>
      </c>
      <c r="DC334" s="24">
        <v>36.540158497118099</v>
      </c>
    </row>
    <row r="335" spans="1:107" ht="12" x14ac:dyDescent="0.15">
      <c r="A335" s="9" t="s">
        <v>85</v>
      </c>
      <c r="B335" s="9" t="s">
        <v>86</v>
      </c>
      <c r="D335" s="18">
        <v>53509</v>
      </c>
      <c r="E335" s="17">
        <v>747899</v>
      </c>
      <c r="F335" s="17">
        <v>6253146</v>
      </c>
      <c r="G335" s="19" t="s">
        <v>399</v>
      </c>
      <c r="H335" s="19"/>
      <c r="I335" s="19"/>
      <c r="J335" s="17">
        <v>1089</v>
      </c>
      <c r="K335" s="19"/>
      <c r="L335" s="21">
        <v>149.67879600000001</v>
      </c>
      <c r="M335" s="21">
        <v>-33.832877600000003</v>
      </c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3"/>
      <c r="AH335" s="17">
        <v>9.7612202318181807E-4</v>
      </c>
      <c r="AI335" s="24"/>
      <c r="AJ335" s="25"/>
      <c r="AK335" s="11">
        <f t="shared" si="24"/>
        <v>0</v>
      </c>
      <c r="AL335" s="26">
        <v>10.054777925757573</v>
      </c>
      <c r="AM335" s="23">
        <v>3.6949304348484842</v>
      </c>
      <c r="AN335" s="25">
        <v>5.433378787878788E-4</v>
      </c>
      <c r="AO335" s="27">
        <v>5.433378787878788E-4</v>
      </c>
      <c r="AP335" s="25">
        <v>7.5823546133939379E-2</v>
      </c>
      <c r="AQ335" s="13">
        <f t="shared" si="25"/>
        <v>758.23546133939374</v>
      </c>
      <c r="AR335" s="24">
        <v>0.10602850606060606</v>
      </c>
      <c r="AS335" s="25">
        <v>5.7516195454545449E-2</v>
      </c>
      <c r="AT335" s="25">
        <v>4.6261339393939387E-2</v>
      </c>
      <c r="AU335" s="24">
        <v>0.4593533666666666</v>
      </c>
      <c r="AV335" s="25">
        <v>3.2600272727272722E-3</v>
      </c>
      <c r="AW335" s="25">
        <v>1.1794312954545454</v>
      </c>
      <c r="AX335" s="25"/>
      <c r="AY335" s="25"/>
      <c r="AZ335" s="25">
        <v>6.2095757575757573E-4</v>
      </c>
      <c r="BA335" s="24">
        <v>3.8362060453030295E-3</v>
      </c>
      <c r="BB335" s="25"/>
      <c r="BC335" s="25"/>
      <c r="BD335" s="24"/>
      <c r="BE335" s="25"/>
      <c r="BF335" s="25"/>
      <c r="BG335" s="25"/>
      <c r="BI335" s="25">
        <v>4.0747996794242423E-2</v>
      </c>
      <c r="BJ335" s="25">
        <v>8.8486454545454521E-2</v>
      </c>
      <c r="BK335" s="24">
        <v>5.5109984848484839E-3</v>
      </c>
      <c r="BL335" s="25"/>
      <c r="BM335" s="25">
        <v>2.4832287503787877E-2</v>
      </c>
      <c r="BN335" s="26">
        <v>94.333235839393936</v>
      </c>
      <c r="BO335" s="24">
        <v>1.2419151515151513E-2</v>
      </c>
      <c r="BP335" s="27">
        <v>2.4871757119696966E-3</v>
      </c>
      <c r="BQ335" s="25"/>
      <c r="BR335" s="25">
        <v>2.9805963636363633E-2</v>
      </c>
      <c r="BS335" s="24">
        <v>0.47018132727272721</v>
      </c>
      <c r="BT335" s="25">
        <v>1.7409166593939393E-3</v>
      </c>
      <c r="BU335" s="13">
        <f t="shared" si="26"/>
        <v>17.409166593939393</v>
      </c>
      <c r="BV335" s="27">
        <v>2.072445909090909E-2</v>
      </c>
      <c r="BW335" s="24">
        <v>2.0181121212121207</v>
      </c>
      <c r="BX335" s="25">
        <v>1.0090560606060605E-2</v>
      </c>
      <c r="BY335" s="25"/>
      <c r="BZ335" s="25">
        <v>0.97498101363636347</v>
      </c>
      <c r="CA335" s="25"/>
      <c r="CB335" s="28">
        <v>3.0920582484848481E-3</v>
      </c>
      <c r="CC335" s="24"/>
      <c r="CD335" s="25"/>
      <c r="CE335" s="23"/>
      <c r="CF335" s="23">
        <v>2.7130412681818181</v>
      </c>
      <c r="CG335" s="25">
        <v>4.036224242424241E-3</v>
      </c>
      <c r="CH335" s="25"/>
      <c r="CI335" s="25">
        <v>3.7761206378787873</v>
      </c>
      <c r="CJ335" s="25"/>
      <c r="CL335" s="24"/>
      <c r="CM335" s="27">
        <v>3.1047878787878786E-4</v>
      </c>
      <c r="CN335" s="29"/>
      <c r="CO335" s="15">
        <f t="shared" si="27"/>
        <v>0</v>
      </c>
      <c r="CP335" s="25"/>
      <c r="CQ335" s="25"/>
      <c r="CR335" s="27">
        <v>1.3285909090909089E-4</v>
      </c>
      <c r="CS335" s="24">
        <v>9.8577015151515152E-3</v>
      </c>
      <c r="CT335" s="24">
        <v>4.2225115151515148E-2</v>
      </c>
      <c r="CU335" s="25">
        <v>7.9948287878787855E-3</v>
      </c>
      <c r="CV335" s="25"/>
      <c r="CW335" s="25">
        <v>5.9260827939393934</v>
      </c>
      <c r="CX335" s="24"/>
      <c r="CY335" s="24">
        <v>0.8517969223182833</v>
      </c>
      <c r="CZ335" s="24">
        <v>2.0675552029891224</v>
      </c>
      <c r="DA335" s="24">
        <v>17.988081669936243</v>
      </c>
      <c r="DB335" s="24">
        <v>15.32219260486162</v>
      </c>
      <c r="DC335" s="24">
        <v>37.191351848469949</v>
      </c>
    </row>
    <row r="336" spans="1:107" ht="12" x14ac:dyDescent="0.15">
      <c r="A336" s="9" t="s">
        <v>85</v>
      </c>
      <c r="B336" s="9" t="s">
        <v>86</v>
      </c>
      <c r="D336" s="18">
        <v>53510</v>
      </c>
      <c r="E336" s="17">
        <v>747802</v>
      </c>
      <c r="F336" s="17">
        <v>6253353</v>
      </c>
      <c r="G336" s="19" t="s">
        <v>399</v>
      </c>
      <c r="H336" s="19"/>
      <c r="I336" s="19"/>
      <c r="J336" s="17">
        <v>1115</v>
      </c>
      <c r="K336" s="19"/>
      <c r="L336" s="21">
        <v>149.67769060000001</v>
      </c>
      <c r="M336" s="21">
        <v>-33.831035440000001</v>
      </c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3"/>
      <c r="AH336" s="17">
        <v>7.2385179428571431E-4</v>
      </c>
      <c r="AI336" s="24"/>
      <c r="AJ336" s="25"/>
      <c r="AK336" s="11">
        <f t="shared" si="24"/>
        <v>0</v>
      </c>
      <c r="AL336" s="26">
        <v>9.0744490019047621</v>
      </c>
      <c r="AM336" s="23">
        <v>3.7066939314285721</v>
      </c>
      <c r="AN336" s="25">
        <v>5.0775238095238106E-4</v>
      </c>
      <c r="AO336" s="27">
        <v>1.5334121904761905E-2</v>
      </c>
      <c r="AP336" s="25">
        <v>6.2878617917904778E-2</v>
      </c>
      <c r="AQ336" s="13">
        <f t="shared" si="25"/>
        <v>628.78617917904774</v>
      </c>
      <c r="AR336" s="24">
        <v>8.0275651428571432E-2</v>
      </c>
      <c r="AS336" s="25">
        <v>0.10124582476190477</v>
      </c>
      <c r="AT336" s="25">
        <v>7.3217893333333339E-2</v>
      </c>
      <c r="AU336" s="24">
        <v>0.4815015828571429</v>
      </c>
      <c r="AV336" s="25">
        <v>3.3511657142857149E-3</v>
      </c>
      <c r="AW336" s="25">
        <v>1.3993147866666669</v>
      </c>
      <c r="AX336" s="25"/>
      <c r="AY336" s="25">
        <v>4.5697714285714285E-4</v>
      </c>
      <c r="AZ336" s="25">
        <v>3.5542666666666674E-4</v>
      </c>
      <c r="BA336" s="24">
        <v>1.2753419653333336E-3</v>
      </c>
      <c r="BB336" s="25"/>
      <c r="BC336" s="25">
        <v>2.0817847619047621E-3</v>
      </c>
      <c r="BD336" s="24"/>
      <c r="BE336" s="25"/>
      <c r="BF336" s="25"/>
      <c r="BG336" s="25"/>
      <c r="BI336" s="25">
        <v>3.991078931466667E-2</v>
      </c>
      <c r="BJ336" s="25">
        <v>5.9965556190476201E-2</v>
      </c>
      <c r="BK336" s="24">
        <v>8.8856666666666667E-3</v>
      </c>
      <c r="BL336" s="25"/>
      <c r="BM336" s="25">
        <v>2.8600102354095241E-2</v>
      </c>
      <c r="BN336" s="26">
        <v>48.562047017142866</v>
      </c>
      <c r="BO336" s="24">
        <v>5.9914780952380958E-3</v>
      </c>
      <c r="BP336" s="27">
        <v>2.5441186923809526E-3</v>
      </c>
      <c r="BQ336" s="25"/>
      <c r="BR336" s="25">
        <v>2.1020948571428572E-2</v>
      </c>
      <c r="BS336" s="24">
        <v>0.14913504000000002</v>
      </c>
      <c r="BT336" s="25">
        <v>1.6902518234285715E-3</v>
      </c>
      <c r="BU336" s="13">
        <f t="shared" si="26"/>
        <v>16.902518234285715</v>
      </c>
      <c r="BV336" s="27">
        <v>3.3917859047619049E-2</v>
      </c>
      <c r="BW336" s="24">
        <v>1.3709314285714287</v>
      </c>
      <c r="BX336" s="25">
        <v>7.0577580952380968E-3</v>
      </c>
      <c r="BY336" s="25"/>
      <c r="BZ336" s="25">
        <v>0.80438132190476197</v>
      </c>
      <c r="CA336" s="25"/>
      <c r="CB336" s="28">
        <v>2.659444490666667E-3</v>
      </c>
      <c r="CC336" s="24"/>
      <c r="CD336" s="25"/>
      <c r="CE336" s="23"/>
      <c r="CF336" s="23">
        <v>2.9498382323809524</v>
      </c>
      <c r="CG336" s="25">
        <v>2.7926380952380957E-3</v>
      </c>
      <c r="CH336" s="25"/>
      <c r="CI336" s="25">
        <v>1.9923187923809527</v>
      </c>
      <c r="CJ336" s="25"/>
      <c r="CL336" s="24"/>
      <c r="CM336" s="27">
        <v>3.0465142857142864E-4</v>
      </c>
      <c r="CN336" s="29">
        <v>4.1940346666666668E-6</v>
      </c>
      <c r="CO336" s="15">
        <f t="shared" si="27"/>
        <v>4.194034666666667E-2</v>
      </c>
      <c r="CP336" s="25"/>
      <c r="CQ336" s="25"/>
      <c r="CR336" s="27">
        <v>1.0310095238095239E-4</v>
      </c>
      <c r="CS336" s="24">
        <v>7.9209371428571439E-3</v>
      </c>
      <c r="CT336" s="24">
        <v>2.3610485714285718E-2</v>
      </c>
      <c r="CU336" s="25">
        <v>6.9054323809523829E-3</v>
      </c>
      <c r="CV336" s="25"/>
      <c r="CW336" s="25">
        <v>5.0311932361904779</v>
      </c>
      <c r="CX336" s="24">
        <v>2.1325600000000004E-3</v>
      </c>
      <c r="CY336" s="24">
        <v>0.86263664495307635</v>
      </c>
      <c r="CZ336" s="24">
        <v>2.1154510090330167</v>
      </c>
      <c r="DA336" s="24">
        <v>17.900133516960594</v>
      </c>
      <c r="DB336" s="24">
        <v>15.441311121282995</v>
      </c>
      <c r="DC336" s="24">
        <v>37.866855510280018</v>
      </c>
    </row>
    <row r="337" spans="1:107" ht="12" x14ac:dyDescent="0.15">
      <c r="A337" s="9" t="s">
        <v>85</v>
      </c>
      <c r="B337" s="9" t="s">
        <v>86</v>
      </c>
      <c r="D337" s="18">
        <v>53511</v>
      </c>
      <c r="E337" s="17">
        <v>748001</v>
      </c>
      <c r="F337" s="17">
        <v>6253355</v>
      </c>
      <c r="G337" s="19" t="s">
        <v>399</v>
      </c>
      <c r="H337" s="19"/>
      <c r="I337" s="19"/>
      <c r="J337" s="17">
        <v>1125</v>
      </c>
      <c r="K337" s="19"/>
      <c r="L337" s="21">
        <v>149.6798383</v>
      </c>
      <c r="M337" s="21">
        <v>-33.830970720000003</v>
      </c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3"/>
      <c r="AH337" s="17">
        <v>3.5965736115942028E-4</v>
      </c>
      <c r="AI337" s="24"/>
      <c r="AJ337" s="25"/>
      <c r="AK337" s="11">
        <f t="shared" si="24"/>
        <v>0</v>
      </c>
      <c r="AL337" s="26">
        <v>10.773567976811593</v>
      </c>
      <c r="AM337" s="23">
        <v>4.0276530086956512</v>
      </c>
      <c r="AN337" s="25"/>
      <c r="AO337" s="27">
        <v>3.10631884057971E-4</v>
      </c>
      <c r="AP337" s="25">
        <v>6.7073158502028982E-2</v>
      </c>
      <c r="AQ337" s="13">
        <f t="shared" si="25"/>
        <v>670.7315850202898</v>
      </c>
      <c r="AR337" s="24">
        <v>9.2878933333333316E-2</v>
      </c>
      <c r="AS337" s="25">
        <v>9.3577855072463759E-2</v>
      </c>
      <c r="AT337" s="25">
        <v>4.3177831884057973E-2</v>
      </c>
      <c r="AU337" s="24">
        <v>0.2481172173913043</v>
      </c>
      <c r="AV337" s="25">
        <v>5.4360579710144915E-4</v>
      </c>
      <c r="AW337" s="25">
        <v>0.58624002318840573</v>
      </c>
      <c r="AX337" s="25"/>
      <c r="AY337" s="25"/>
      <c r="AZ337" s="25"/>
      <c r="BA337" s="24">
        <v>1.1930050481159418E-3</v>
      </c>
      <c r="BB337" s="25"/>
      <c r="BC337" s="25"/>
      <c r="BD337" s="24"/>
      <c r="BE337" s="25"/>
      <c r="BF337" s="25"/>
      <c r="BG337" s="25"/>
      <c r="BI337" s="25">
        <v>2.4901082766376807E-2</v>
      </c>
      <c r="BJ337" s="25">
        <v>5.0632997101449272E-2</v>
      </c>
      <c r="BK337" s="24"/>
      <c r="BL337" s="25"/>
      <c r="BM337" s="25">
        <v>2.5775938638840576E-2</v>
      </c>
      <c r="BN337" s="26">
        <v>66.356484150724626</v>
      </c>
      <c r="BO337" s="24">
        <v>6.2902956521739125E-3</v>
      </c>
      <c r="BP337" s="27">
        <v>2.0567868939130427E-3</v>
      </c>
      <c r="BQ337" s="25"/>
      <c r="BR337" s="25">
        <v>1.4211408695652173E-2</v>
      </c>
      <c r="BS337" s="24">
        <v>0.17020224927536229</v>
      </c>
      <c r="BT337" s="25">
        <v>1.1411683524637682E-3</v>
      </c>
      <c r="BU337" s="13">
        <f t="shared" si="26"/>
        <v>11.411683524637681</v>
      </c>
      <c r="BV337" s="27">
        <v>2.0113414492753619E-2</v>
      </c>
      <c r="BW337" s="24">
        <v>2.1744231884057967</v>
      </c>
      <c r="BX337" s="25">
        <v>5.2030840579710145E-3</v>
      </c>
      <c r="BY337" s="25">
        <v>1.5531594202898549</v>
      </c>
      <c r="BZ337" s="25">
        <v>0.49747696231884048</v>
      </c>
      <c r="CA337" s="25"/>
      <c r="CB337" s="28">
        <v>2.2278363408695647E-3</v>
      </c>
      <c r="CC337" s="24"/>
      <c r="CD337" s="25"/>
      <c r="CE337" s="23"/>
      <c r="CF337" s="23">
        <v>3.6699603942028984</v>
      </c>
      <c r="CG337" s="25">
        <v>2.0967652173913042E-3</v>
      </c>
      <c r="CH337" s="25"/>
      <c r="CI337" s="25">
        <v>3.369346388405797</v>
      </c>
      <c r="CJ337" s="25"/>
      <c r="CL337" s="24"/>
      <c r="CM337" s="27">
        <v>3.8828985507246373E-4</v>
      </c>
      <c r="CN337" s="29"/>
      <c r="CO337" s="15">
        <f t="shared" si="27"/>
        <v>0</v>
      </c>
      <c r="CP337" s="25"/>
      <c r="CQ337" s="25"/>
      <c r="CR337" s="25"/>
      <c r="CS337" s="24"/>
      <c r="CT337" s="24">
        <v>1.6075199999999998E-2</v>
      </c>
      <c r="CU337" s="25">
        <v>2.485055072463768E-3</v>
      </c>
      <c r="CV337" s="25"/>
      <c r="CW337" s="25">
        <v>4.2670183420289858</v>
      </c>
      <c r="CX337" s="24"/>
      <c r="CY337" s="24">
        <v>0.84394161506144949</v>
      </c>
      <c r="CZ337" s="24">
        <v>2.072494398413633</v>
      </c>
      <c r="DA337" s="24">
        <v>18.255356749053959</v>
      </c>
      <c r="DB337" s="24">
        <v>15.40645525831953</v>
      </c>
      <c r="DC337" s="24">
        <v>37.834124603456843</v>
      </c>
    </row>
    <row r="338" spans="1:107" ht="12" x14ac:dyDescent="0.15">
      <c r="A338" s="9" t="s">
        <v>85</v>
      </c>
      <c r="B338" s="9" t="s">
        <v>86</v>
      </c>
      <c r="D338" s="18">
        <v>53512</v>
      </c>
      <c r="E338" s="17">
        <v>748308</v>
      </c>
      <c r="F338" s="17">
        <v>6253131</v>
      </c>
      <c r="G338" s="19" t="s">
        <v>399</v>
      </c>
      <c r="H338" s="19"/>
      <c r="I338" s="19"/>
      <c r="J338" s="17">
        <v>1101</v>
      </c>
      <c r="K338" s="19"/>
      <c r="L338" s="21">
        <v>149.68321560000001</v>
      </c>
      <c r="M338" s="21">
        <v>-33.832916670000003</v>
      </c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3"/>
      <c r="AH338" s="17">
        <v>2.0537301818181818E-4</v>
      </c>
      <c r="AI338" s="24"/>
      <c r="AJ338" s="25"/>
      <c r="AK338" s="11">
        <f t="shared" si="24"/>
        <v>0</v>
      </c>
      <c r="AL338" s="26">
        <v>14.47146617171717</v>
      </c>
      <c r="AM338" s="23">
        <v>1.6953386565656565</v>
      </c>
      <c r="AN338" s="25">
        <v>2.747979797979798E-4</v>
      </c>
      <c r="AO338" s="27">
        <v>3.8471717171717176E-4</v>
      </c>
      <c r="AP338" s="25">
        <v>6.2838653100000003E-2</v>
      </c>
      <c r="AQ338" s="13">
        <f t="shared" si="25"/>
        <v>628.38653099999999</v>
      </c>
      <c r="AR338" s="24">
        <v>1.4344454545454546E-2</v>
      </c>
      <c r="AS338" s="25">
        <v>3.1986484848484847E-2</v>
      </c>
      <c r="AT338" s="25">
        <v>2.9293464646464647E-2</v>
      </c>
      <c r="AU338" s="24">
        <v>0.47237772727272725</v>
      </c>
      <c r="AV338" s="25">
        <v>1.1046878787878788E-2</v>
      </c>
      <c r="AW338" s="25">
        <v>1.1938323434343436</v>
      </c>
      <c r="AX338" s="25"/>
      <c r="AY338" s="25"/>
      <c r="AZ338" s="25"/>
      <c r="BA338" s="24">
        <v>4.708564456565657E-3</v>
      </c>
      <c r="BB338" s="25">
        <v>6.595151515151515E-4</v>
      </c>
      <c r="BC338" s="25"/>
      <c r="BD338" s="24">
        <v>4.5066868686868683E-3</v>
      </c>
      <c r="BE338" s="25"/>
      <c r="BF338" s="25"/>
      <c r="BG338" s="25"/>
      <c r="BI338" s="25">
        <v>5.0338202918181828E-2</v>
      </c>
      <c r="BJ338" s="25">
        <v>1.2091111111111112E-2</v>
      </c>
      <c r="BK338" s="24">
        <v>5.8806767676767681E-3</v>
      </c>
      <c r="BL338" s="25"/>
      <c r="BM338" s="25">
        <v>3.526708908282828E-2</v>
      </c>
      <c r="BN338" s="26">
        <v>11.566466808080808</v>
      </c>
      <c r="BO338" s="24">
        <v>4.0670101010101004E-2</v>
      </c>
      <c r="BP338" s="27">
        <v>4.6448333090909092E-3</v>
      </c>
      <c r="BQ338" s="25"/>
      <c r="BR338" s="25">
        <v>4.5066868686868683E-3</v>
      </c>
      <c r="BS338" s="24">
        <v>0.3094854242424242</v>
      </c>
      <c r="BT338" s="25">
        <v>7.2111551545454549E-3</v>
      </c>
      <c r="BU338" s="13">
        <f t="shared" si="26"/>
        <v>72.111551545454546</v>
      </c>
      <c r="BV338" s="27">
        <v>2.8194272727272728E-2</v>
      </c>
      <c r="BW338" s="24">
        <v>2.9128585858585856</v>
      </c>
      <c r="BX338" s="25">
        <v>1.3739898989898992E-3</v>
      </c>
      <c r="BY338" s="25">
        <v>1.3739898989898991</v>
      </c>
      <c r="BZ338" s="25">
        <v>2.5953020404040403</v>
      </c>
      <c r="CA338" s="25"/>
      <c r="CB338" s="28">
        <v>8.3389205676767681E-3</v>
      </c>
      <c r="CC338" s="24"/>
      <c r="CD338" s="25"/>
      <c r="CE338" s="23"/>
      <c r="CF338" s="23">
        <v>7.6678529090909091</v>
      </c>
      <c r="CG338" s="25"/>
      <c r="CH338" s="25">
        <v>4.8787878787878713E-4</v>
      </c>
      <c r="CI338" s="25">
        <v>4.6494169393939391</v>
      </c>
      <c r="CJ338" s="25"/>
      <c r="CL338" s="24"/>
      <c r="CM338" s="27">
        <v>2.747979797979798E-4</v>
      </c>
      <c r="CN338" s="29">
        <v>9.6179292929292932E-6</v>
      </c>
      <c r="CO338" s="15">
        <f t="shared" si="27"/>
        <v>9.6179292929292934E-2</v>
      </c>
      <c r="CP338" s="25"/>
      <c r="CQ338" s="25"/>
      <c r="CR338" s="27">
        <v>1.1983838383838382E-4</v>
      </c>
      <c r="CS338" s="24">
        <v>1.2475828282828283E-2</v>
      </c>
      <c r="CT338" s="24">
        <v>0.10129053535353534</v>
      </c>
      <c r="CU338" s="25">
        <v>1.0991919191919192E-3</v>
      </c>
      <c r="CV338" s="25"/>
      <c r="CW338" s="25">
        <v>6.3866612727272729</v>
      </c>
      <c r="CX338" s="24"/>
      <c r="CY338" s="24">
        <v>0.86614620680154419</v>
      </c>
      <c r="CZ338" s="24">
        <v>2.0929412671651821</v>
      </c>
      <c r="DA338" s="24">
        <v>17.612229037080549</v>
      </c>
      <c r="DB338" s="24">
        <v>15.254765373787334</v>
      </c>
      <c r="DC338" s="24">
        <v>36.861360958470783</v>
      </c>
    </row>
    <row r="339" spans="1:107" ht="12" x14ac:dyDescent="0.15">
      <c r="A339" s="9" t="s">
        <v>85</v>
      </c>
      <c r="B339" s="9" t="s">
        <v>86</v>
      </c>
      <c r="D339" s="18">
        <v>53513</v>
      </c>
      <c r="E339" s="17">
        <v>748096</v>
      </c>
      <c r="F339" s="17">
        <v>6253144</v>
      </c>
      <c r="G339" s="19" t="s">
        <v>399</v>
      </c>
      <c r="H339" s="19"/>
      <c r="I339" s="19"/>
      <c r="J339" s="17">
        <v>1099</v>
      </c>
      <c r="K339" s="19"/>
      <c r="L339" s="21">
        <v>149.68092329409211</v>
      </c>
      <c r="M339" s="17">
        <v>-33.832802794227476</v>
      </c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3"/>
      <c r="AH339" s="17">
        <v>5.7368513592233013E-4</v>
      </c>
      <c r="AI339" s="24"/>
      <c r="AJ339" s="25"/>
      <c r="AK339" s="11">
        <f t="shared" si="24"/>
        <v>0</v>
      </c>
      <c r="AL339" s="26">
        <v>15.720200388349518</v>
      </c>
      <c r="AM339" s="23">
        <v>5.1993806796116511</v>
      </c>
      <c r="AN339" s="25">
        <v>8.7145631067961186E-4</v>
      </c>
      <c r="AO339" s="27">
        <v>2.1786407766990297E-4</v>
      </c>
      <c r="AP339" s="25">
        <v>6.5937489029126217E-2</v>
      </c>
      <c r="AQ339" s="13">
        <f t="shared" si="25"/>
        <v>659.3748902912622</v>
      </c>
      <c r="AR339" s="24">
        <v>5.9912621359223317E-2</v>
      </c>
      <c r="AS339" s="25">
        <v>5.5283009708737868E-2</v>
      </c>
      <c r="AT339" s="25">
        <v>0.53322233009708742</v>
      </c>
      <c r="AU339" s="24">
        <v>0.23752631067961166</v>
      </c>
      <c r="AV339" s="25">
        <v>8.4966990291262135E-3</v>
      </c>
      <c r="AW339" s="25">
        <v>0.72211048543689327</v>
      </c>
      <c r="AX339" s="25"/>
      <c r="AY339" s="25"/>
      <c r="AZ339" s="25"/>
      <c r="BA339" s="24">
        <v>2.1137390679611652E-3</v>
      </c>
      <c r="BB339" s="25"/>
      <c r="BC339" s="25"/>
      <c r="BD339" s="24"/>
      <c r="BE339" s="25"/>
      <c r="BF339" s="25">
        <v>0.87145631067961182</v>
      </c>
      <c r="BG339" s="25"/>
      <c r="BI339" s="25">
        <v>3.8708188456310681E-2</v>
      </c>
      <c r="BJ339" s="25">
        <v>3.1808155339805827E-2</v>
      </c>
      <c r="BK339" s="24">
        <v>1.6503203883495146E-2</v>
      </c>
      <c r="BL339" s="25"/>
      <c r="BM339" s="25">
        <v>2.6508399233009714E-2</v>
      </c>
      <c r="BN339" s="26">
        <v>73.765454271844661</v>
      </c>
      <c r="BO339" s="24">
        <v>9.7494174757281563E-3</v>
      </c>
      <c r="BP339" s="27">
        <v>4.1656700970873796E-3</v>
      </c>
      <c r="BQ339" s="25"/>
      <c r="BR339" s="25">
        <v>1.1328932038834953E-2</v>
      </c>
      <c r="BS339" s="24">
        <v>0.16357223300970875</v>
      </c>
      <c r="BT339" s="25">
        <v>3.1420139417475731E-3</v>
      </c>
      <c r="BU339" s="13">
        <f t="shared" si="26"/>
        <v>31.420139417475731</v>
      </c>
      <c r="BV339" s="27">
        <v>1.7047864077669908E-2</v>
      </c>
      <c r="BW339" s="24">
        <v>1.6884466019417477</v>
      </c>
      <c r="BX339" s="25">
        <v>3.6492233009708746E-3</v>
      </c>
      <c r="BY339" s="25">
        <v>0.76252427184466032</v>
      </c>
      <c r="BZ339" s="25">
        <v>0.92842776699029139</v>
      </c>
      <c r="CA339" s="25"/>
      <c r="CB339" s="28">
        <v>3.6939181165048544E-3</v>
      </c>
      <c r="CC339" s="24"/>
      <c r="CD339" s="25">
        <v>3.8126213592233017E-3</v>
      </c>
      <c r="CE339" s="23"/>
      <c r="CF339" s="23"/>
      <c r="CG339" s="25">
        <v>1.9063106796116508E-3</v>
      </c>
      <c r="CH339" s="25"/>
      <c r="CI339" s="25">
        <v>3.0199773786407773</v>
      </c>
      <c r="CJ339" s="25"/>
      <c r="CL339" s="24"/>
      <c r="CM339" s="27">
        <v>2.1786407766990297E-4</v>
      </c>
      <c r="CN339" s="29"/>
      <c r="CO339" s="15">
        <f t="shared" si="27"/>
        <v>0</v>
      </c>
      <c r="CP339" s="25"/>
      <c r="CQ339" s="25"/>
      <c r="CR339" s="27">
        <v>1.1786407766990296E-4</v>
      </c>
      <c r="CS339" s="24">
        <v>7.5163106796116517E-3</v>
      </c>
      <c r="CT339" s="24">
        <v>4.1339708737864085E-2</v>
      </c>
      <c r="CU339" s="25">
        <v>4.4117475728155343E-3</v>
      </c>
      <c r="CV339" s="25"/>
      <c r="CW339" s="25">
        <v>6.2895176699029136</v>
      </c>
      <c r="CX339" s="24">
        <v>2.5599029126213593E-3</v>
      </c>
      <c r="CY339" s="24">
        <v>0.8564079224321457</v>
      </c>
      <c r="CZ339" s="24">
        <v>2.0565924761010113</v>
      </c>
      <c r="DA339" s="24">
        <v>17.497139760078532</v>
      </c>
      <c r="DB339" s="24">
        <v>14.984689110433752</v>
      </c>
      <c r="DC339" s="24">
        <v>35.984485983865355</v>
      </c>
    </row>
    <row r="340" spans="1:107" ht="12" x14ac:dyDescent="0.15">
      <c r="A340" s="9" t="s">
        <v>85</v>
      </c>
      <c r="B340" s="9" t="s">
        <v>86</v>
      </c>
      <c r="D340" s="18">
        <v>53514</v>
      </c>
      <c r="E340" s="17">
        <v>748663</v>
      </c>
      <c r="F340" s="17">
        <v>6253592</v>
      </c>
      <c r="G340" s="19" t="s">
        <v>399</v>
      </c>
      <c r="H340" s="19"/>
      <c r="I340" s="19"/>
      <c r="J340" s="17">
        <v>1109</v>
      </c>
      <c r="K340" s="19"/>
      <c r="L340" s="21">
        <v>149.68691799999999</v>
      </c>
      <c r="M340" s="21">
        <v>-33.828679909999998</v>
      </c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3"/>
      <c r="AH340" s="17">
        <v>4.8712978909090909E-4</v>
      </c>
      <c r="AI340" s="24"/>
      <c r="AJ340" s="25"/>
      <c r="AK340" s="11">
        <f t="shared" si="24"/>
        <v>0</v>
      </c>
      <c r="AL340" s="26">
        <v>22.31538438441558</v>
      </c>
      <c r="AM340" s="23">
        <v>2.8047453142857144</v>
      </c>
      <c r="AN340" s="25">
        <v>3.584155844155844E-4</v>
      </c>
      <c r="AO340" s="27">
        <v>2.8673246753246749E-4</v>
      </c>
      <c r="AP340" s="25">
        <v>6.7608892242077917E-2</v>
      </c>
      <c r="AQ340" s="13">
        <f t="shared" si="25"/>
        <v>676.08892242077923</v>
      </c>
      <c r="AR340" s="24">
        <v>1.2329496103896102E-2</v>
      </c>
      <c r="AS340" s="25">
        <v>9.103755844155844E-3</v>
      </c>
      <c r="AT340" s="25">
        <v>8.1790436363636365E-2</v>
      </c>
      <c r="AU340" s="24">
        <v>0.32099699740259741</v>
      </c>
      <c r="AV340" s="25">
        <v>4.8744519480519487E-3</v>
      </c>
      <c r="AW340" s="25">
        <v>0.93689833766233765</v>
      </c>
      <c r="AX340" s="25"/>
      <c r="AY340" s="25"/>
      <c r="AZ340" s="25"/>
      <c r="BA340" s="24">
        <v>2.0641798654545455E-3</v>
      </c>
      <c r="BB340" s="25">
        <v>9.3188051948051942E-4</v>
      </c>
      <c r="BC340" s="25"/>
      <c r="BD340" s="24"/>
      <c r="BE340" s="25"/>
      <c r="BF340" s="25"/>
      <c r="BG340" s="25"/>
      <c r="BI340" s="25">
        <v>3.7381627197922082E-2</v>
      </c>
      <c r="BJ340" s="25">
        <v>6.3797974025974029E-3</v>
      </c>
      <c r="BK340" s="24"/>
      <c r="BL340" s="25"/>
      <c r="BM340" s="25">
        <v>2.0601620267532469E-2</v>
      </c>
      <c r="BN340" s="26">
        <v>21.125301277922077</v>
      </c>
      <c r="BO340" s="24">
        <v>1.978454025974026E-2</v>
      </c>
      <c r="BP340" s="27">
        <v>2.1407015927272727E-3</v>
      </c>
      <c r="BQ340" s="25"/>
      <c r="BR340" s="25"/>
      <c r="BS340" s="24">
        <v>0.22547862857142856</v>
      </c>
      <c r="BT340" s="25">
        <v>3.8668238789610391E-3</v>
      </c>
      <c r="BU340" s="13">
        <f t="shared" si="26"/>
        <v>38.668238789610392</v>
      </c>
      <c r="BV340" s="27">
        <v>4.1504524675324672E-2</v>
      </c>
      <c r="BW340" s="24">
        <v>3.2974233766233763</v>
      </c>
      <c r="BX340" s="25">
        <v>5.7346493506493497E-4</v>
      </c>
      <c r="BY340" s="25"/>
      <c r="BZ340" s="25">
        <v>1.2960307532467532</v>
      </c>
      <c r="CA340" s="25"/>
      <c r="CB340" s="28">
        <v>5.7449502145454547E-3</v>
      </c>
      <c r="CC340" s="24"/>
      <c r="CD340" s="25"/>
      <c r="CE340" s="23"/>
      <c r="CF340" s="23">
        <v>7.2058019584415582</v>
      </c>
      <c r="CG340" s="25"/>
      <c r="CH340" s="25">
        <v>7.2970129870129873E-3</v>
      </c>
      <c r="CI340" s="25">
        <v>3.2818681402597405</v>
      </c>
      <c r="CJ340" s="25"/>
      <c r="CL340" s="24"/>
      <c r="CM340" s="27">
        <v>2.1504935064935065E-4</v>
      </c>
      <c r="CN340" s="29">
        <v>8.7381719480519476E-6</v>
      </c>
      <c r="CO340" s="15">
        <f t="shared" si="27"/>
        <v>8.7381719480519482E-2</v>
      </c>
      <c r="CP340" s="25"/>
      <c r="CQ340" s="25"/>
      <c r="CR340" s="27">
        <v>1.1504935064935065E-4</v>
      </c>
      <c r="CS340" s="24">
        <v>7.8851428571428579E-3</v>
      </c>
      <c r="CT340" s="24">
        <v>4.9891449350649347E-2</v>
      </c>
      <c r="CU340" s="25">
        <v>1.0752467532467531E-3</v>
      </c>
      <c r="CV340" s="25"/>
      <c r="CW340" s="25">
        <v>5.0138018753246758</v>
      </c>
      <c r="CX340" s="24">
        <v>5.662966233766234E-3</v>
      </c>
      <c r="CY340" s="24">
        <v>0.86256697918790926</v>
      </c>
      <c r="CZ340" s="24">
        <v>2.1067525161643426</v>
      </c>
      <c r="DA340" s="24">
        <v>18.081015018676595</v>
      </c>
      <c r="DB340" s="24">
        <v>15.596086505311087</v>
      </c>
      <c r="DC340" s="24">
        <v>38.092223885402184</v>
      </c>
    </row>
    <row r="341" spans="1:107" ht="12" x14ac:dyDescent="0.15">
      <c r="A341" s="9" t="s">
        <v>85</v>
      </c>
      <c r="B341" s="9" t="s">
        <v>86</v>
      </c>
      <c r="D341" s="18">
        <v>53515</v>
      </c>
      <c r="E341" s="17">
        <v>748496</v>
      </c>
      <c r="F341" s="17">
        <v>6253551</v>
      </c>
      <c r="G341" s="19" t="s">
        <v>399</v>
      </c>
      <c r="H341" s="19"/>
      <c r="I341" s="19"/>
      <c r="J341" s="17">
        <v>1103</v>
      </c>
      <c r="K341" s="19"/>
      <c r="L341" s="21">
        <v>149.68512680000001</v>
      </c>
      <c r="M341" s="21">
        <v>-33.829088579999997</v>
      </c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3"/>
      <c r="AH341" s="17">
        <v>4.8759112289156628E-4</v>
      </c>
      <c r="AI341" s="24"/>
      <c r="AJ341" s="25"/>
      <c r="AK341" s="11">
        <f t="shared" si="24"/>
        <v>0</v>
      </c>
      <c r="AL341" s="26">
        <v>14.300156915662651</v>
      </c>
      <c r="AM341" s="23">
        <v>2.2739333012048193</v>
      </c>
      <c r="AN341" s="25">
        <v>4.6785542168674703E-4</v>
      </c>
      <c r="AO341" s="27">
        <v>5.458313253012048E-4</v>
      </c>
      <c r="AP341" s="25">
        <v>7.318838586987951E-2</v>
      </c>
      <c r="AQ341" s="13">
        <f t="shared" si="25"/>
        <v>731.88385869879505</v>
      </c>
      <c r="AR341" s="24">
        <v>2.697966265060241E-2</v>
      </c>
      <c r="AS341" s="25">
        <v>7.797590361445784E-3</v>
      </c>
      <c r="AT341" s="25">
        <v>1.9338024096385541E-2</v>
      </c>
      <c r="AU341" s="24">
        <v>0.34247016867469882</v>
      </c>
      <c r="AV341" s="25">
        <v>2.9630843373493975E-3</v>
      </c>
      <c r="AW341" s="25">
        <v>0.79808337349397585</v>
      </c>
      <c r="AX341" s="25"/>
      <c r="AY341" s="25"/>
      <c r="AZ341" s="25"/>
      <c r="BA341" s="24">
        <v>3.3457432867469885E-3</v>
      </c>
      <c r="BB341" s="25"/>
      <c r="BC341" s="25"/>
      <c r="BD341" s="24"/>
      <c r="BE341" s="25"/>
      <c r="BF341" s="25"/>
      <c r="BG341" s="25"/>
      <c r="BI341" s="25">
        <v>4.5163011768674696E-2</v>
      </c>
      <c r="BJ341" s="25">
        <v>6.3940240963855427E-3</v>
      </c>
      <c r="BK341" s="24">
        <v>7.6416385542168687E-3</v>
      </c>
      <c r="BL341" s="25"/>
      <c r="BM341" s="25">
        <v>1.9679971826506024E-2</v>
      </c>
      <c r="BN341" s="26">
        <v>12.55373060240964</v>
      </c>
      <c r="BO341" s="24">
        <v>1.6686843373493975E-2</v>
      </c>
      <c r="BP341" s="27">
        <v>2.2556479518072285E-3</v>
      </c>
      <c r="BQ341" s="25"/>
      <c r="BR341" s="25">
        <v>1.949397590361446E-3</v>
      </c>
      <c r="BS341" s="24">
        <v>0.23160915662650602</v>
      </c>
      <c r="BT341" s="25">
        <v>2.9161506409638555E-3</v>
      </c>
      <c r="BU341" s="13">
        <f t="shared" si="26"/>
        <v>29.161506409638555</v>
      </c>
      <c r="BV341" s="27">
        <v>1.7232674698795181E-2</v>
      </c>
      <c r="BW341" s="24">
        <v>2.9630843373493976</v>
      </c>
      <c r="BX341" s="25">
        <v>6.2380722891566267E-4</v>
      </c>
      <c r="BY341" s="25"/>
      <c r="BZ341" s="25">
        <v>1.4365500722891567</v>
      </c>
      <c r="CA341" s="25"/>
      <c r="CB341" s="28">
        <v>4.5404121060240964E-3</v>
      </c>
      <c r="CC341" s="24"/>
      <c r="CD341" s="25"/>
      <c r="CE341" s="23"/>
      <c r="CF341" s="23">
        <v>3.2787307951807234</v>
      </c>
      <c r="CG341" s="25">
        <v>8.5773493975903618E-4</v>
      </c>
      <c r="CH341" s="25">
        <v>1.7785060240963872E-3</v>
      </c>
      <c r="CI341" s="25">
        <v>3.8853833253012051</v>
      </c>
      <c r="CJ341" s="25"/>
      <c r="CL341" s="24"/>
      <c r="CM341" s="27"/>
      <c r="CN341" s="29">
        <v>4.6785542168674705E-6</v>
      </c>
      <c r="CO341" s="15">
        <f t="shared" si="27"/>
        <v>4.6785542168674706E-2</v>
      </c>
      <c r="CP341" s="25"/>
      <c r="CQ341" s="25"/>
      <c r="CR341" s="27">
        <v>1.3392771084337352E-4</v>
      </c>
      <c r="CS341" s="24">
        <v>6.3940240963855427E-3</v>
      </c>
      <c r="CT341" s="24">
        <v>5.9261686746987959E-2</v>
      </c>
      <c r="CU341" s="25">
        <v>1.4815421686746987E-3</v>
      </c>
      <c r="CV341" s="25"/>
      <c r="CW341" s="25">
        <v>5.0715958554216876</v>
      </c>
      <c r="CX341" s="24">
        <v>1.4737445783132531E-2</v>
      </c>
      <c r="CY341" s="24">
        <v>0.86262699724131608</v>
      </c>
      <c r="CZ341" s="24">
        <v>2.0993399055641135</v>
      </c>
      <c r="DA341" s="24">
        <v>17.973948919585105</v>
      </c>
      <c r="DB341" s="24">
        <v>15.504813585070494</v>
      </c>
      <c r="DC341" s="24">
        <v>37.733428227456002</v>
      </c>
    </row>
    <row r="342" spans="1:107" ht="12" x14ac:dyDescent="0.15">
      <c r="A342" s="9" t="s">
        <v>85</v>
      </c>
      <c r="B342" s="9" t="s">
        <v>86</v>
      </c>
      <c r="D342" s="18">
        <v>53516</v>
      </c>
      <c r="E342" s="17">
        <v>748402</v>
      </c>
      <c r="F342" s="17">
        <v>6253749</v>
      </c>
      <c r="G342" s="19" t="s">
        <v>399</v>
      </c>
      <c r="H342" s="19"/>
      <c r="I342" s="19"/>
      <c r="J342" s="17">
        <v>1113</v>
      </c>
      <c r="K342" s="19"/>
      <c r="L342" s="21">
        <v>149.68405630000001</v>
      </c>
      <c r="M342" s="21">
        <v>-33.827326859999999</v>
      </c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3"/>
      <c r="AH342" s="17">
        <v>7.4795470874999999E-4</v>
      </c>
      <c r="AI342" s="24"/>
      <c r="AJ342" s="25"/>
      <c r="AK342" s="11">
        <f t="shared" si="24"/>
        <v>0</v>
      </c>
      <c r="AL342" s="26">
        <v>18.919741556249999</v>
      </c>
      <c r="AM342" s="23">
        <v>6.0398129249999997</v>
      </c>
      <c r="AN342" s="25">
        <v>7.2975937499999987E-4</v>
      </c>
      <c r="AO342" s="27">
        <v>4.0542187499999997E-4</v>
      </c>
      <c r="AP342" s="25">
        <v>7.7273547218437488E-2</v>
      </c>
      <c r="AQ342" s="13">
        <f t="shared" si="25"/>
        <v>772.73547218437488</v>
      </c>
      <c r="AR342" s="24">
        <v>8.3597990624999993E-2</v>
      </c>
      <c r="AS342" s="25">
        <v>4.2731465624999999E-2</v>
      </c>
      <c r="AT342" s="25">
        <v>0.26506482187500002</v>
      </c>
      <c r="AU342" s="24">
        <v>0.52477807499999995</v>
      </c>
      <c r="AV342" s="25">
        <v>6.243496874999999E-3</v>
      </c>
      <c r="AW342" s="25">
        <v>1.4540860968749998</v>
      </c>
      <c r="AX342" s="25"/>
      <c r="AY342" s="25"/>
      <c r="AZ342" s="25"/>
      <c r="BA342" s="24">
        <v>3.6272851903124993E-3</v>
      </c>
      <c r="BB342" s="25"/>
      <c r="BC342" s="25"/>
      <c r="BD342" s="24"/>
      <c r="BE342" s="25"/>
      <c r="BF342" s="25"/>
      <c r="BG342" s="25"/>
      <c r="BI342" s="25">
        <v>5.84519664065625E-2</v>
      </c>
      <c r="BJ342" s="25">
        <v>2.9757965624999997E-2</v>
      </c>
      <c r="BK342" s="24"/>
      <c r="BL342" s="25"/>
      <c r="BM342" s="25">
        <v>3.905396488125E-2</v>
      </c>
      <c r="BN342" s="26">
        <v>139.759704534375</v>
      </c>
      <c r="BO342" s="24">
        <v>1.8973743750000001E-2</v>
      </c>
      <c r="BP342" s="27">
        <v>4.5707829778124992E-3</v>
      </c>
      <c r="BQ342" s="25"/>
      <c r="BR342" s="25">
        <v>7.946268749999999E-3</v>
      </c>
      <c r="BS342" s="24">
        <v>0.35936716874999997</v>
      </c>
      <c r="BT342" s="25">
        <v>2.9409302812499999E-3</v>
      </c>
      <c r="BU342" s="13">
        <f t="shared" si="26"/>
        <v>29.409302812499998</v>
      </c>
      <c r="BV342" s="27">
        <v>2.7568687499999994E-2</v>
      </c>
      <c r="BW342" s="24">
        <v>3.1622906249999998</v>
      </c>
      <c r="BX342" s="25">
        <v>2.5947000000000001E-3</v>
      </c>
      <c r="BY342" s="25"/>
      <c r="BZ342" s="25">
        <v>1.3179454312499999</v>
      </c>
      <c r="CA342" s="25"/>
      <c r="CB342" s="28">
        <v>5.5212702384374989E-3</v>
      </c>
      <c r="CC342" s="24"/>
      <c r="CD342" s="25"/>
      <c r="CE342" s="23"/>
      <c r="CF342" s="23">
        <v>3.9670530468749994</v>
      </c>
      <c r="CG342" s="25"/>
      <c r="CH342" s="25"/>
      <c r="CI342" s="25">
        <v>6.7812484499999997</v>
      </c>
      <c r="CJ342" s="25"/>
      <c r="CL342" s="24"/>
      <c r="CM342" s="27">
        <v>2.4325312499999999E-4</v>
      </c>
      <c r="CN342" s="29">
        <v>6.2840390624999992E-6</v>
      </c>
      <c r="CO342" s="15">
        <f t="shared" si="27"/>
        <v>6.2840390624999992E-2</v>
      </c>
      <c r="CP342" s="25"/>
      <c r="CQ342" s="25"/>
      <c r="CR342" s="27">
        <v>1.4325312499999997E-4</v>
      </c>
      <c r="CS342" s="24">
        <v>1.4108681249999998E-2</v>
      </c>
      <c r="CT342" s="24">
        <v>7.0786659375000005E-2</v>
      </c>
      <c r="CU342" s="25">
        <v>2.8379531249999998E-3</v>
      </c>
      <c r="CV342" s="25"/>
      <c r="CW342" s="25">
        <v>6.6368142125</v>
      </c>
      <c r="CX342" s="24">
        <v>2.8379531249999998E-3</v>
      </c>
      <c r="CY342" s="24">
        <v>0.86867233077532091</v>
      </c>
      <c r="CZ342" s="24">
        <v>2.1008199368647422</v>
      </c>
      <c r="DA342" s="24">
        <v>17.848852431101928</v>
      </c>
      <c r="DB342" s="24">
        <v>15.504804242990065</v>
      </c>
      <c r="DC342" s="24">
        <v>37.497225037415667</v>
      </c>
    </row>
    <row r="343" spans="1:107" ht="12" x14ac:dyDescent="0.15">
      <c r="A343" s="9" t="s">
        <v>85</v>
      </c>
      <c r="B343" s="9" t="s">
        <v>86</v>
      </c>
      <c r="D343" s="18">
        <v>53517</v>
      </c>
      <c r="E343" s="17">
        <v>748601</v>
      </c>
      <c r="F343" s="17">
        <v>6253752</v>
      </c>
      <c r="G343" s="19" t="s">
        <v>399</v>
      </c>
      <c r="H343" s="19"/>
      <c r="I343" s="19"/>
      <c r="J343" s="17">
        <v>1116</v>
      </c>
      <c r="K343" s="19"/>
      <c r="L343" s="21">
        <v>149.6862036</v>
      </c>
      <c r="M343" s="21">
        <v>-33.827253020000001</v>
      </c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3"/>
      <c r="AH343" s="17">
        <v>2.8038407583333327E-4</v>
      </c>
      <c r="AI343" s="24"/>
      <c r="AJ343" s="25"/>
      <c r="AK343" s="11">
        <f t="shared" si="24"/>
        <v>0</v>
      </c>
      <c r="AL343" s="26">
        <v>11.308907024999998</v>
      </c>
      <c r="AM343" s="23">
        <v>3.7600738499999999</v>
      </c>
      <c r="AN343" s="25">
        <v>2.5295833333333328E-4</v>
      </c>
      <c r="AO343" s="27">
        <v>3.5414166666666662E-4</v>
      </c>
      <c r="AP343" s="25">
        <v>6.521166673666666E-2</v>
      </c>
      <c r="AQ343" s="13">
        <f t="shared" si="25"/>
        <v>652.11666736666655</v>
      </c>
      <c r="AR343" s="24">
        <v>6.5819758333333325E-2</v>
      </c>
      <c r="AS343" s="25">
        <v>1.0573658333333333E-2</v>
      </c>
      <c r="AT343" s="25">
        <v>2.2665066666666664E-2</v>
      </c>
      <c r="AU343" s="24">
        <v>0.19614389166666663</v>
      </c>
      <c r="AV343" s="25">
        <v>7.5887499999999989E-4</v>
      </c>
      <c r="AW343" s="25">
        <v>0.95603072499999986</v>
      </c>
      <c r="AX343" s="25"/>
      <c r="AY343" s="25"/>
      <c r="AZ343" s="25"/>
      <c r="BA343" s="24">
        <v>1.6954431108333332E-3</v>
      </c>
      <c r="BB343" s="25"/>
      <c r="BC343" s="25"/>
      <c r="BD343" s="24"/>
      <c r="BE343" s="25"/>
      <c r="BF343" s="25"/>
      <c r="BG343" s="25"/>
      <c r="BI343" s="25">
        <v>5.3064309079166663E-2</v>
      </c>
      <c r="BJ343" s="25">
        <v>9.5618249999999995E-3</v>
      </c>
      <c r="BK343" s="24">
        <v>8.9547249999999984E-3</v>
      </c>
      <c r="BL343" s="25"/>
      <c r="BM343" s="25">
        <v>3.1133337614166662E-2</v>
      </c>
      <c r="BN343" s="26">
        <v>25.806050291666661</v>
      </c>
      <c r="BO343" s="24">
        <v>6.6780999999999993E-3</v>
      </c>
      <c r="BP343" s="27">
        <v>2.4582440241666666E-3</v>
      </c>
      <c r="BQ343" s="25"/>
      <c r="BR343" s="25">
        <v>3.592008333333333E-3</v>
      </c>
      <c r="BS343" s="24">
        <v>0.17469388333333333</v>
      </c>
      <c r="BT343" s="25">
        <v>2.4254909791666668E-3</v>
      </c>
      <c r="BU343" s="13">
        <f t="shared" si="26"/>
        <v>24.25490979166667</v>
      </c>
      <c r="BV343" s="27">
        <v>1.2850283333333332E-2</v>
      </c>
      <c r="BW343" s="24">
        <v>1.4671583333333333</v>
      </c>
      <c r="BX343" s="25">
        <v>1.1130166666666666E-3</v>
      </c>
      <c r="BY343" s="25"/>
      <c r="BZ343" s="25">
        <v>0.62055738333333332</v>
      </c>
      <c r="CA343" s="25"/>
      <c r="CB343" s="28">
        <v>4.7034212441666662E-3</v>
      </c>
      <c r="CC343" s="24"/>
      <c r="CD343" s="25"/>
      <c r="CE343" s="23"/>
      <c r="CF343" s="23">
        <v>7.2582346416666672</v>
      </c>
      <c r="CG343" s="25">
        <v>8.0946666666666654E-4</v>
      </c>
      <c r="CH343" s="25"/>
      <c r="CI343" s="25">
        <v>3.2351853083333331</v>
      </c>
      <c r="CJ343" s="25"/>
      <c r="CL343" s="24"/>
      <c r="CM343" s="27">
        <v>1.5177499999999999E-4</v>
      </c>
      <c r="CN343" s="29">
        <v>6.7236325E-6</v>
      </c>
      <c r="CO343" s="15">
        <f t="shared" si="27"/>
        <v>6.7236325E-2</v>
      </c>
      <c r="CP343" s="25"/>
      <c r="CQ343" s="25"/>
      <c r="CR343" s="27">
        <v>1.0236666666666663E-4</v>
      </c>
      <c r="CS343" s="24">
        <v>7.5887499999999991E-3</v>
      </c>
      <c r="CT343" s="24">
        <v>2.2209741666666664E-2</v>
      </c>
      <c r="CU343" s="25">
        <v>1.9224833333333332E-3</v>
      </c>
      <c r="CV343" s="25"/>
      <c r="CW343" s="25">
        <v>8.0970136083333326</v>
      </c>
      <c r="CX343" s="24"/>
      <c r="CY343" s="24">
        <v>0.86610911766385679</v>
      </c>
      <c r="CZ343" s="24">
        <v>2.0891440507756078</v>
      </c>
      <c r="DA343" s="24">
        <v>17.622322816337604</v>
      </c>
      <c r="DB343" s="24">
        <v>15.262854465645818</v>
      </c>
      <c r="DC343" s="24">
        <v>36.815570872598947</v>
      </c>
    </row>
    <row r="344" spans="1:107" ht="12" x14ac:dyDescent="0.15">
      <c r="A344" s="9" t="s">
        <v>85</v>
      </c>
      <c r="B344" s="9" t="s">
        <v>86</v>
      </c>
      <c r="D344" s="18">
        <v>53518</v>
      </c>
      <c r="E344" s="17">
        <v>748396</v>
      </c>
      <c r="F344" s="17">
        <v>6252957</v>
      </c>
      <c r="G344" s="19" t="s">
        <v>399</v>
      </c>
      <c r="H344" s="19"/>
      <c r="I344" s="19"/>
      <c r="J344" s="17">
        <v>1105</v>
      </c>
      <c r="K344" s="19"/>
      <c r="L344" s="21">
        <v>149.68421470000001</v>
      </c>
      <c r="M344" s="21">
        <v>-33.834463589999999</v>
      </c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3"/>
      <c r="AH344" s="17">
        <v>5.8031460606060607E-4</v>
      </c>
      <c r="AI344" s="24"/>
      <c r="AJ344" s="25"/>
      <c r="AK344" s="11">
        <f t="shared" si="24"/>
        <v>0</v>
      </c>
      <c r="AL344" s="26">
        <v>13.359713409090908</v>
      </c>
      <c r="AM344" s="23">
        <v>3.1706351767676764</v>
      </c>
      <c r="AN344" s="25">
        <v>3.7421717171717172E-4</v>
      </c>
      <c r="AO344" s="27">
        <v>7.4843434343434343E-4</v>
      </c>
      <c r="AP344" s="25">
        <v>7.004548371969696E-2</v>
      </c>
      <c r="AQ344" s="13">
        <f t="shared" si="25"/>
        <v>700.45483719696961</v>
      </c>
      <c r="AR344" s="24">
        <v>2.9082020202020203E-2</v>
      </c>
      <c r="AS344" s="25">
        <v>2.1383838383838383E-2</v>
      </c>
      <c r="AT344" s="25">
        <v>1.3257979797979798E-2</v>
      </c>
      <c r="AU344" s="24">
        <v>0.20790436868686868</v>
      </c>
      <c r="AV344" s="25">
        <v>5.0786616161616165E-3</v>
      </c>
      <c r="AW344" s="25">
        <v>1.0170153535353537</v>
      </c>
      <c r="AX344" s="25"/>
      <c r="AY344" s="25"/>
      <c r="AZ344" s="25"/>
      <c r="BA344" s="24">
        <v>1.868792441919192E-3</v>
      </c>
      <c r="BB344" s="25">
        <v>8.018939393939394E-4</v>
      </c>
      <c r="BC344" s="25"/>
      <c r="BD344" s="24"/>
      <c r="BE344" s="25"/>
      <c r="BF344" s="25"/>
      <c r="BG344" s="25"/>
      <c r="BI344" s="25">
        <v>4.4579983800505048E-2</v>
      </c>
      <c r="BJ344" s="25">
        <v>1.2456085858585859E-2</v>
      </c>
      <c r="BK344" s="24">
        <v>5.2925000000000003E-3</v>
      </c>
      <c r="BL344" s="25"/>
      <c r="BM344" s="25">
        <v>3.5599979866161618E-2</v>
      </c>
      <c r="BN344" s="26">
        <v>33.84874507575757</v>
      </c>
      <c r="BO344" s="24">
        <v>1.347181818181818E-2</v>
      </c>
      <c r="BP344" s="27">
        <v>2.7262629772727273E-3</v>
      </c>
      <c r="BQ344" s="25"/>
      <c r="BR344" s="25">
        <v>4.5975252525252523E-3</v>
      </c>
      <c r="BS344" s="24">
        <v>0.16956467171717171</v>
      </c>
      <c r="BT344" s="25">
        <v>3.9477559393939392E-3</v>
      </c>
      <c r="BU344" s="13">
        <f t="shared" si="26"/>
        <v>39.477559393939394</v>
      </c>
      <c r="BV344" s="27">
        <v>4.6349469696969701E-2</v>
      </c>
      <c r="BW344" s="24">
        <v>2.9402777777777778</v>
      </c>
      <c r="BX344" s="25">
        <v>1.336489898989899E-3</v>
      </c>
      <c r="BY344" s="25">
        <v>5.4528787878787872</v>
      </c>
      <c r="BZ344" s="25">
        <v>0.63884217171717173</v>
      </c>
      <c r="CA344" s="25"/>
      <c r="CB344" s="28">
        <v>6.7220844393939385E-3</v>
      </c>
      <c r="CC344" s="24"/>
      <c r="CD344" s="25">
        <v>6.9497474747474736E-4</v>
      </c>
      <c r="CE344" s="23"/>
      <c r="CF344" s="23">
        <v>5.511684343434343</v>
      </c>
      <c r="CG344" s="25">
        <v>1.1226515151515153E-3</v>
      </c>
      <c r="CH344" s="25"/>
      <c r="CI344" s="25">
        <v>4.4189167424242424</v>
      </c>
      <c r="CJ344" s="25"/>
      <c r="CL344" s="24"/>
      <c r="CM344" s="27">
        <v>4.811363636363636E-4</v>
      </c>
      <c r="CN344" s="29">
        <v>1.3942262626262627E-5</v>
      </c>
      <c r="CO344" s="15">
        <f t="shared" si="27"/>
        <v>0.13942262626262628</v>
      </c>
      <c r="CP344" s="25"/>
      <c r="CQ344" s="25"/>
      <c r="CR344" s="27">
        <v>2.2075757575757576E-4</v>
      </c>
      <c r="CS344" s="24">
        <v>1.2349166666666666E-2</v>
      </c>
      <c r="CT344" s="24">
        <v>3.4962575757575755E-2</v>
      </c>
      <c r="CU344" s="25">
        <v>2.9402777777777778E-3</v>
      </c>
      <c r="CV344" s="25"/>
      <c r="CW344" s="25">
        <v>3.8318998232323231</v>
      </c>
      <c r="CX344" s="24">
        <v>1.4113333333333334E-2</v>
      </c>
      <c r="CY344" s="24">
        <v>0.87507880372788693</v>
      </c>
      <c r="CZ344" s="24">
        <v>2.1097459828823717</v>
      </c>
      <c r="DA344" s="24">
        <v>17.689464173345577</v>
      </c>
      <c r="DB344" s="24">
        <v>15.479675147398561</v>
      </c>
      <c r="DC344" s="24">
        <v>37.32027597905747</v>
      </c>
    </row>
    <row r="345" spans="1:107" ht="12" x14ac:dyDescent="0.15">
      <c r="A345" s="9" t="s">
        <v>85</v>
      </c>
      <c r="B345" s="9" t="s">
        <v>86</v>
      </c>
      <c r="D345" s="18">
        <v>53519</v>
      </c>
      <c r="E345" s="17">
        <v>748309</v>
      </c>
      <c r="F345" s="17">
        <v>6252741</v>
      </c>
      <c r="G345" s="19" t="s">
        <v>399</v>
      </c>
      <c r="H345" s="19"/>
      <c r="I345" s="19"/>
      <c r="J345" s="17">
        <v>1109</v>
      </c>
      <c r="K345" s="19"/>
      <c r="L345" s="21">
        <v>149.68333630000001</v>
      </c>
      <c r="M345" s="21">
        <v>-33.836430040000003</v>
      </c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3"/>
      <c r="AH345" s="17">
        <v>6.2908404088495582E-4</v>
      </c>
      <c r="AI345" s="24"/>
      <c r="AJ345" s="25"/>
      <c r="AK345" s="11">
        <f t="shared" si="24"/>
        <v>0</v>
      </c>
      <c r="AL345" s="26">
        <v>13.550199585840708</v>
      </c>
      <c r="AM345" s="23">
        <v>9.5587803362831849</v>
      </c>
      <c r="AN345" s="25">
        <v>3.3390619469026551E-4</v>
      </c>
      <c r="AO345" s="27">
        <v>4.7700884955752216E-4</v>
      </c>
      <c r="AP345" s="25">
        <v>6.543514858513276E-2</v>
      </c>
      <c r="AQ345" s="13">
        <f t="shared" si="25"/>
        <v>654.35148585132765</v>
      </c>
      <c r="AR345" s="24">
        <v>5.4522111504424785E-2</v>
      </c>
      <c r="AS345" s="25">
        <v>1.4262564601769912E-2</v>
      </c>
      <c r="AT345" s="25">
        <v>1.1209707964601771E-2</v>
      </c>
      <c r="AU345" s="24">
        <v>0.29712881238938055</v>
      </c>
      <c r="AV345" s="25">
        <v>6.0103115044247788E-3</v>
      </c>
      <c r="AW345" s="25">
        <v>1.051470607079646</v>
      </c>
      <c r="AX345" s="25"/>
      <c r="AY345" s="25"/>
      <c r="AZ345" s="25"/>
      <c r="BA345" s="24">
        <v>3.1423101067256641E-3</v>
      </c>
      <c r="BB345" s="25">
        <v>8.1091504424778767E-4</v>
      </c>
      <c r="BC345" s="25"/>
      <c r="BD345" s="24">
        <v>1.6218300884955753E-3</v>
      </c>
      <c r="BE345" s="25"/>
      <c r="BF345" s="25"/>
      <c r="BG345" s="25"/>
      <c r="BI345" s="25">
        <v>5.5194412547079651E-2</v>
      </c>
      <c r="BJ345" s="25">
        <v>9.3970743362831854E-3</v>
      </c>
      <c r="BK345" s="24">
        <v>1.9891269026548673E-2</v>
      </c>
      <c r="BL345" s="25"/>
      <c r="BM345" s="25">
        <v>2.6184504019823009E-2</v>
      </c>
      <c r="BN345" s="26">
        <v>26.657448753982301</v>
      </c>
      <c r="BO345" s="24">
        <v>1.0875801769911507E-2</v>
      </c>
      <c r="BP345" s="27">
        <v>3.0930207823008848E-3</v>
      </c>
      <c r="BQ345" s="25"/>
      <c r="BR345" s="25">
        <v>3.577566371681416E-3</v>
      </c>
      <c r="BS345" s="24">
        <v>0.35299040530973447</v>
      </c>
      <c r="BT345" s="25">
        <v>2.6027510867256639E-3</v>
      </c>
      <c r="BU345" s="13">
        <f t="shared" si="26"/>
        <v>26.027510867256638</v>
      </c>
      <c r="BV345" s="27">
        <v>1.5693591150442478E-2</v>
      </c>
      <c r="BW345" s="24">
        <v>1.6218300884955754</v>
      </c>
      <c r="BX345" s="25">
        <v>1.097120353982301E-3</v>
      </c>
      <c r="BY345" s="25"/>
      <c r="BZ345" s="25">
        <v>0.26330888495575222</v>
      </c>
      <c r="CA345" s="25"/>
      <c r="CB345" s="28">
        <v>4.4069988994690267E-3</v>
      </c>
      <c r="CC345" s="24"/>
      <c r="CD345" s="25">
        <v>5.7241061946902662E-4</v>
      </c>
      <c r="CE345" s="23"/>
      <c r="CF345" s="23">
        <v>4.1759262725663717</v>
      </c>
      <c r="CG345" s="25">
        <v>8.5861592920353981E-4</v>
      </c>
      <c r="CH345" s="25"/>
      <c r="CI345" s="25">
        <v>4.354995394690266</v>
      </c>
      <c r="CJ345" s="25"/>
      <c r="CL345" s="24"/>
      <c r="CM345" s="27">
        <v>6.2011150442477876E-4</v>
      </c>
      <c r="CN345" s="29">
        <v>3.634807433628319E-6</v>
      </c>
      <c r="CO345" s="15">
        <f t="shared" si="27"/>
        <v>3.634807433628319E-2</v>
      </c>
      <c r="CP345" s="25"/>
      <c r="CQ345" s="25"/>
      <c r="CR345" s="27">
        <v>1.8620530973451332E-4</v>
      </c>
      <c r="CS345" s="24">
        <v>9.6355787610619484E-3</v>
      </c>
      <c r="CT345" s="24">
        <v>2.7666513274336283E-2</v>
      </c>
      <c r="CU345" s="25">
        <v>3.386762831858407E-3</v>
      </c>
      <c r="CV345" s="25"/>
      <c r="CW345" s="25">
        <v>9.2222316477876127</v>
      </c>
      <c r="CX345" s="24">
        <v>4.197677876106194E-3</v>
      </c>
      <c r="CY345" s="24">
        <v>0.85978745182490524</v>
      </c>
      <c r="CZ345" s="24">
        <v>2.0962301072705793</v>
      </c>
      <c r="DA345" s="24">
        <v>18.060493948287949</v>
      </c>
      <c r="DB345" s="24">
        <v>15.528186070497616</v>
      </c>
      <c r="DC345" s="24">
        <v>37.858951166579295</v>
      </c>
    </row>
    <row r="346" spans="1:107" ht="12" x14ac:dyDescent="0.15">
      <c r="A346" s="9" t="s">
        <v>85</v>
      </c>
      <c r="B346" s="9" t="s">
        <v>86</v>
      </c>
      <c r="D346" s="18">
        <v>53520</v>
      </c>
      <c r="E346" s="17">
        <v>748309</v>
      </c>
      <c r="F346" s="17">
        <v>6252741</v>
      </c>
      <c r="G346" s="19" t="s">
        <v>399</v>
      </c>
      <c r="H346" s="19"/>
      <c r="I346" s="19"/>
      <c r="J346" s="17">
        <v>1109</v>
      </c>
      <c r="K346" s="19"/>
      <c r="L346" s="21">
        <v>149.68333630000001</v>
      </c>
      <c r="M346" s="21">
        <v>-33.836430040000003</v>
      </c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3"/>
      <c r="AH346" s="17">
        <v>2.4510276964285712E-4</v>
      </c>
      <c r="AI346" s="24"/>
      <c r="AJ346" s="25"/>
      <c r="AK346" s="11">
        <f t="shared" si="24"/>
        <v>0</v>
      </c>
      <c r="AL346" s="26">
        <v>7.7488319732142843</v>
      </c>
      <c r="AM346" s="23">
        <v>11.0703695625</v>
      </c>
      <c r="AN346" s="25">
        <v>2.2941964285714286E-4</v>
      </c>
      <c r="AO346" s="27">
        <v>2.2941964285714286E-4</v>
      </c>
      <c r="AP346" s="25">
        <v>6.9762521491071414E-2</v>
      </c>
      <c r="AQ346" s="13">
        <f t="shared" si="25"/>
        <v>697.62521491071413</v>
      </c>
      <c r="AR346" s="24">
        <v>6.5430482142857127E-2</v>
      </c>
      <c r="AS346" s="25">
        <v>9.406205357142856E-3</v>
      </c>
      <c r="AT346" s="25">
        <v>1.087449107142857E-2</v>
      </c>
      <c r="AU346" s="24">
        <v>0.46663955357142856</v>
      </c>
      <c r="AV346" s="25">
        <v>2.7530357142857144E-3</v>
      </c>
      <c r="AW346" s="25">
        <v>0.70216175892857147</v>
      </c>
      <c r="AX346" s="25"/>
      <c r="AY346" s="25"/>
      <c r="AZ346" s="25"/>
      <c r="BA346" s="24">
        <v>3.8933798142857141E-3</v>
      </c>
      <c r="BB346" s="25"/>
      <c r="BC346" s="25"/>
      <c r="BD346" s="24">
        <v>1.7894732142857141E-3</v>
      </c>
      <c r="BE346" s="25"/>
      <c r="BF346" s="25"/>
      <c r="BG346" s="25"/>
      <c r="BI346" s="25">
        <v>4.6547749719642859E-2</v>
      </c>
      <c r="BJ346" s="25">
        <v>8.0296875000000004E-3</v>
      </c>
      <c r="BK346" s="24">
        <v>3.1201071428571428E-3</v>
      </c>
      <c r="BL346" s="25"/>
      <c r="BM346" s="25">
        <v>2.8911651516964287E-2</v>
      </c>
      <c r="BN346" s="26">
        <v>30.961786741071425</v>
      </c>
      <c r="BO346" s="24">
        <v>1.2572196428571429E-2</v>
      </c>
      <c r="BP346" s="27">
        <v>1.796277800892857E-3</v>
      </c>
      <c r="BQ346" s="25"/>
      <c r="BR346" s="25">
        <v>2.7530357142857144E-3</v>
      </c>
      <c r="BS346" s="24">
        <v>0.39516048214285715</v>
      </c>
      <c r="BT346" s="25">
        <v>1.9036370169642854E-3</v>
      </c>
      <c r="BU346" s="13">
        <f t="shared" si="26"/>
        <v>19.036370169642854</v>
      </c>
      <c r="BV346" s="27">
        <v>4.2993241071428573E-2</v>
      </c>
      <c r="BW346" s="24">
        <v>1.7435892857142856</v>
      </c>
      <c r="BX346" s="25">
        <v>8.2591071428571414E-4</v>
      </c>
      <c r="BY346" s="25"/>
      <c r="BZ346" s="25">
        <v>0.23919291964285713</v>
      </c>
      <c r="CA346" s="25"/>
      <c r="CB346" s="28">
        <v>3.6888567910714279E-3</v>
      </c>
      <c r="CC346" s="24"/>
      <c r="CD346" s="25"/>
      <c r="CE346" s="23"/>
      <c r="CF346" s="23"/>
      <c r="CG346" s="25"/>
      <c r="CH346" s="25"/>
      <c r="CI346" s="25">
        <v>4.6256506071428563</v>
      </c>
      <c r="CJ346" s="25"/>
      <c r="CL346" s="24"/>
      <c r="CM346" s="27">
        <v>2.7530357142857142E-4</v>
      </c>
      <c r="CN346" s="29">
        <v>4.102023214285714E-6</v>
      </c>
      <c r="CO346" s="15">
        <f t="shared" si="27"/>
        <v>4.102023214285714E-2</v>
      </c>
      <c r="CP346" s="25"/>
      <c r="CQ346" s="25"/>
      <c r="CR346" s="27">
        <v>8.3535714285714281E-5</v>
      </c>
      <c r="CS346" s="24">
        <v>9.8650446428571424E-3</v>
      </c>
      <c r="CT346" s="24">
        <v>4.3314428571428566E-2</v>
      </c>
      <c r="CU346" s="25">
        <v>2.2941964285714284E-3</v>
      </c>
      <c r="CV346" s="25"/>
      <c r="CW346" s="25">
        <v>8.7158627321428561</v>
      </c>
      <c r="CX346" s="24">
        <v>3.6248303571428568E-3</v>
      </c>
      <c r="CY346" s="24">
        <v>0.89767944672483413</v>
      </c>
      <c r="CZ346" s="24">
        <v>2.1375633649021344</v>
      </c>
      <c r="DA346" s="24">
        <v>17.079234236301826</v>
      </c>
      <c r="DB346" s="24">
        <v>15.331677539727268</v>
      </c>
      <c r="DC346" s="24">
        <v>36.507945404101058</v>
      </c>
    </row>
    <row r="347" spans="1:107" ht="12" x14ac:dyDescent="0.15">
      <c r="A347" s="9" t="s">
        <v>85</v>
      </c>
      <c r="B347" s="9" t="s">
        <v>86</v>
      </c>
      <c r="D347" s="18">
        <v>53521</v>
      </c>
      <c r="E347" s="17">
        <v>748100</v>
      </c>
      <c r="F347" s="17">
        <v>6252751</v>
      </c>
      <c r="G347" s="19" t="s">
        <v>399</v>
      </c>
      <c r="H347" s="19"/>
      <c r="I347" s="19"/>
      <c r="J347" s="17">
        <v>1122</v>
      </c>
      <c r="K347" s="19"/>
      <c r="L347" s="21">
        <v>149.68107710000001</v>
      </c>
      <c r="M347" s="21">
        <v>-33.836389070000003</v>
      </c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3"/>
      <c r="AH347" s="17">
        <v>5.8113161099999997E-4</v>
      </c>
      <c r="AI347" s="24"/>
      <c r="AJ347" s="25"/>
      <c r="AK347" s="11">
        <f t="shared" si="24"/>
        <v>0</v>
      </c>
      <c r="AL347" s="26">
        <v>13.027739804999998</v>
      </c>
      <c r="AM347" s="23">
        <v>6.7002617250000007</v>
      </c>
      <c r="AN347" s="25">
        <v>4.2799499999999997E-4</v>
      </c>
      <c r="AO347" s="27">
        <v>2.8532999999999998E-4</v>
      </c>
      <c r="AP347" s="25">
        <v>6.1207893079500003E-2</v>
      </c>
      <c r="AQ347" s="13">
        <f t="shared" si="25"/>
        <v>612.07893079500002</v>
      </c>
      <c r="AR347" s="24">
        <v>4.7792774999999996E-2</v>
      </c>
      <c r="AS347" s="25">
        <v>7.3044479999999995E-2</v>
      </c>
      <c r="AT347" s="25">
        <v>6.220193999999999E-2</v>
      </c>
      <c r="AU347" s="24">
        <v>0.16056945749999996</v>
      </c>
      <c r="AV347" s="25">
        <v>2.9246325000000001E-3</v>
      </c>
      <c r="AW347" s="25">
        <v>0.662964255</v>
      </c>
      <c r="AX347" s="25"/>
      <c r="AY347" s="25"/>
      <c r="AZ347" s="25"/>
      <c r="BA347" s="24">
        <v>7.53756261E-4</v>
      </c>
      <c r="BB347" s="25">
        <v>8.5598999999999994E-4</v>
      </c>
      <c r="BC347" s="25"/>
      <c r="BD347" s="24"/>
      <c r="BE347" s="25"/>
      <c r="BF347" s="25"/>
      <c r="BG347" s="25"/>
      <c r="BI347" s="25">
        <v>4.8567624281249999E-2</v>
      </c>
      <c r="BJ347" s="25">
        <v>5.0004082499999998E-2</v>
      </c>
      <c r="BK347" s="24">
        <v>2.4681044999999999E-2</v>
      </c>
      <c r="BL347" s="25"/>
      <c r="BM347" s="25">
        <v>2.3588694761249997E-2</v>
      </c>
      <c r="BN347" s="26">
        <v>60.490958654999993</v>
      </c>
      <c r="BO347" s="24">
        <v>8.9878949999999992E-3</v>
      </c>
      <c r="BP347" s="27">
        <v>3.8262610334999997E-3</v>
      </c>
      <c r="BQ347" s="25"/>
      <c r="BR347" s="25">
        <v>1.5122489999999999E-2</v>
      </c>
      <c r="BS347" s="24">
        <v>0.13613339250000001</v>
      </c>
      <c r="BT347" s="25">
        <v>2.0302798815E-3</v>
      </c>
      <c r="BU347" s="13">
        <f t="shared" si="26"/>
        <v>20.302798814999999</v>
      </c>
      <c r="BV347" s="27">
        <v>1.91884425E-2</v>
      </c>
      <c r="BW347" s="24">
        <v>2.2113074999999998</v>
      </c>
      <c r="BX347" s="25">
        <v>5.0646074999999994E-3</v>
      </c>
      <c r="BY347" s="25"/>
      <c r="BZ347" s="25">
        <v>0.47963972999999999</v>
      </c>
      <c r="CA347" s="25"/>
      <c r="CB347" s="28">
        <v>3.5950224682500002E-3</v>
      </c>
      <c r="CC347" s="24"/>
      <c r="CD347" s="25"/>
      <c r="CE347" s="23"/>
      <c r="CF347" s="23">
        <v>3.3979236374999995</v>
      </c>
      <c r="CG347" s="25"/>
      <c r="CH347" s="25"/>
      <c r="CI347" s="25">
        <v>1.8990138149999998</v>
      </c>
      <c r="CJ347" s="25"/>
      <c r="CL347" s="24"/>
      <c r="CM347" s="27">
        <v>4.9932749999999999E-4</v>
      </c>
      <c r="CN347" s="29">
        <v>3.0387644999999996E-6</v>
      </c>
      <c r="CO347" s="15">
        <f t="shared" si="27"/>
        <v>3.0387644999999994E-2</v>
      </c>
      <c r="CP347" s="25"/>
      <c r="CQ347" s="25"/>
      <c r="CR347" s="27">
        <v>1.1399749999999998E-4</v>
      </c>
      <c r="CS347" s="24">
        <v>5.1359399999999994E-3</v>
      </c>
      <c r="CT347" s="24">
        <v>3.0458977499999994E-2</v>
      </c>
      <c r="CU347" s="25">
        <v>3.2099624999999995E-3</v>
      </c>
      <c r="CV347" s="25"/>
      <c r="CW347" s="25">
        <v>11.808604212499999</v>
      </c>
      <c r="CX347" s="24">
        <v>3.2812949999999996E-3</v>
      </c>
      <c r="CY347" s="24">
        <v>0.840767853268376</v>
      </c>
      <c r="CZ347" s="24">
        <v>2.0795029420302775</v>
      </c>
      <c r="DA347" s="24">
        <v>18.455854258360887</v>
      </c>
      <c r="DB347" s="24">
        <v>15.5170889650361</v>
      </c>
      <c r="DC347" s="24">
        <v>38.3790032279435</v>
      </c>
    </row>
    <row r="348" spans="1:107" ht="12" x14ac:dyDescent="0.15">
      <c r="A348" s="9" t="s">
        <v>85</v>
      </c>
      <c r="B348" s="9" t="s">
        <v>86</v>
      </c>
      <c r="D348" s="18">
        <v>53522</v>
      </c>
      <c r="E348" s="17">
        <v>747996</v>
      </c>
      <c r="F348" s="17">
        <v>6252950</v>
      </c>
      <c r="G348" s="19" t="s">
        <v>399</v>
      </c>
      <c r="H348" s="19"/>
      <c r="I348" s="19"/>
      <c r="J348" s="17">
        <v>1109</v>
      </c>
      <c r="K348" s="19"/>
      <c r="L348" s="21">
        <v>149.67989829999999</v>
      </c>
      <c r="M348" s="21">
        <v>-33.834620649999998</v>
      </c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3"/>
      <c r="AH348" s="17">
        <v>9.3901744164179084E-4</v>
      </c>
      <c r="AI348" s="24"/>
      <c r="AJ348" s="25"/>
      <c r="AK348" s="11">
        <f t="shared" si="24"/>
        <v>0</v>
      </c>
      <c r="AL348" s="26">
        <v>12.037979180597015</v>
      </c>
      <c r="AM348" s="23">
        <v>8.7663199388059692</v>
      </c>
      <c r="AN348" s="25">
        <v>4.9908358208955222E-4</v>
      </c>
      <c r="AO348" s="27">
        <v>2.5785985074626865E-3</v>
      </c>
      <c r="AP348" s="25">
        <v>9.0288312485373126E-2</v>
      </c>
      <c r="AQ348" s="13">
        <f t="shared" si="25"/>
        <v>902.88312485373126</v>
      </c>
      <c r="AR348" s="24">
        <v>8.8670516417910447E-2</v>
      </c>
      <c r="AS348" s="25">
        <v>6.3134073134328353E-2</v>
      </c>
      <c r="AT348" s="25">
        <v>5.8975043283582079E-2</v>
      </c>
      <c r="AU348" s="24">
        <v>0.4384449268656716</v>
      </c>
      <c r="AV348" s="25">
        <v>1.5804313432835819E-3</v>
      </c>
      <c r="AW348" s="25">
        <v>0.91423794179104467</v>
      </c>
      <c r="AX348" s="25"/>
      <c r="AY348" s="25"/>
      <c r="AZ348" s="25"/>
      <c r="BA348" s="24">
        <v>2.5700142698507462E-3</v>
      </c>
      <c r="BB348" s="25">
        <v>9.9816716417910445E-4</v>
      </c>
      <c r="BC348" s="25">
        <v>1.9131537313432834E-3</v>
      </c>
      <c r="BD348" s="24"/>
      <c r="BE348" s="25"/>
      <c r="BF348" s="25"/>
      <c r="BG348" s="25"/>
      <c r="BI348" s="25">
        <v>4.9369871978059691E-2</v>
      </c>
      <c r="BJ348" s="25">
        <v>4.8910191044776112E-2</v>
      </c>
      <c r="BK348" s="24">
        <v>1.4639785074626864E-2</v>
      </c>
      <c r="BL348" s="25"/>
      <c r="BM348" s="25">
        <v>2.8250975522686565E-2</v>
      </c>
      <c r="BN348" s="26">
        <v>73.731946638805965</v>
      </c>
      <c r="BO348" s="24">
        <v>1.8299731343283582E-2</v>
      </c>
      <c r="BP348" s="27">
        <v>3.7385020244776121E-3</v>
      </c>
      <c r="BQ348" s="25"/>
      <c r="BR348" s="25">
        <v>1.7800647761194027E-2</v>
      </c>
      <c r="BS348" s="24">
        <v>0.36361058507462685</v>
      </c>
      <c r="BT348" s="25">
        <v>2.1229019247761194E-3</v>
      </c>
      <c r="BU348" s="13">
        <f t="shared" si="26"/>
        <v>21.229019247761194</v>
      </c>
      <c r="BV348" s="27">
        <v>4.9242913432835829E-2</v>
      </c>
      <c r="BW348" s="24">
        <v>1.9963343283582089</v>
      </c>
      <c r="BX348" s="25">
        <v>5.240377611940298E-3</v>
      </c>
      <c r="BY348" s="25"/>
      <c r="BZ348" s="25">
        <v>0.43353727164179101</v>
      </c>
      <c r="CA348" s="25"/>
      <c r="CB348" s="28">
        <v>3.3526022807462688E-3</v>
      </c>
      <c r="CC348" s="24"/>
      <c r="CD348" s="25">
        <v>1.2477089552238804E-3</v>
      </c>
      <c r="CE348" s="23"/>
      <c r="CF348" s="23">
        <v>12.12232430597015</v>
      </c>
      <c r="CG348" s="25">
        <v>2.9113208955223882E-3</v>
      </c>
      <c r="CH348" s="25"/>
      <c r="CI348" s="25">
        <v>2.42953887761194</v>
      </c>
      <c r="CJ348" s="25"/>
      <c r="CL348" s="24"/>
      <c r="CM348" s="27">
        <v>1.0813477611940295E-3</v>
      </c>
      <c r="CN348" s="29">
        <v>1.4107429253731343E-5</v>
      </c>
      <c r="CO348" s="15">
        <f t="shared" si="27"/>
        <v>0.14107429253731343</v>
      </c>
      <c r="CP348" s="25"/>
      <c r="CQ348" s="25"/>
      <c r="CR348" s="27">
        <v>2.3272238805970149E-4</v>
      </c>
      <c r="CS348" s="24">
        <v>1.8299731343283582E-2</v>
      </c>
      <c r="CT348" s="24">
        <v>6.4298601492537313E-2</v>
      </c>
      <c r="CU348" s="25">
        <v>5.9890029850746263E-3</v>
      </c>
      <c r="CV348" s="25"/>
      <c r="CW348" s="25">
        <v>6.4076340074626863</v>
      </c>
      <c r="CX348" s="24">
        <v>3.7431268656716414E-3</v>
      </c>
      <c r="CY348" s="24">
        <v>0.85134317215700028</v>
      </c>
      <c r="CZ348" s="24">
        <v>2.0746330236371375</v>
      </c>
      <c r="DA348" s="24">
        <v>18.056347137707373</v>
      </c>
      <c r="DB348" s="24">
        <v>15.372147849783774</v>
      </c>
      <c r="DC348" s="24">
        <v>37.460294058143617</v>
      </c>
    </row>
    <row r="349" spans="1:107" ht="12" x14ac:dyDescent="0.15">
      <c r="A349" s="9" t="s">
        <v>85</v>
      </c>
      <c r="B349" s="9" t="s">
        <v>86</v>
      </c>
      <c r="D349" s="18">
        <v>53523</v>
      </c>
      <c r="E349" s="17">
        <v>748207</v>
      </c>
      <c r="F349" s="17">
        <v>6252953</v>
      </c>
      <c r="G349" s="19" t="s">
        <v>399</v>
      </c>
      <c r="J349" s="17">
        <v>1113</v>
      </c>
      <c r="K349" s="19"/>
      <c r="L349" s="21">
        <v>149.68217540000001</v>
      </c>
      <c r="M349" s="21">
        <v>-33.834544059999999</v>
      </c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3"/>
      <c r="AH349" s="17">
        <v>7.9703100147540977E-4</v>
      </c>
      <c r="AI349" s="24"/>
      <c r="AJ349" s="25"/>
      <c r="AK349" s="11">
        <f t="shared" si="24"/>
        <v>0</v>
      </c>
      <c r="AL349" s="26">
        <v>6.6198198245901638</v>
      </c>
      <c r="AM349" s="23">
        <v>12.824318028688523</v>
      </c>
      <c r="AN349" s="25">
        <v>2.6473278688524593E-4</v>
      </c>
      <c r="AO349" s="27">
        <v>4.412213114754098E-4</v>
      </c>
      <c r="AP349" s="25">
        <v>8.6621062036721305E-2</v>
      </c>
      <c r="AQ349" s="13">
        <f t="shared" si="25"/>
        <v>866.2106203672131</v>
      </c>
      <c r="AR349" s="24">
        <v>3.7856788524590165E-2</v>
      </c>
      <c r="AS349" s="25">
        <v>1.345725E-2</v>
      </c>
      <c r="AT349" s="25">
        <v>6.0138464754098356E-2</v>
      </c>
      <c r="AU349" s="24">
        <v>0.25829095573770489</v>
      </c>
      <c r="AV349" s="25">
        <v>1.1471754098360655E-3</v>
      </c>
      <c r="AW349" s="25">
        <v>0.69465883278688523</v>
      </c>
      <c r="AX349" s="25"/>
      <c r="AY349" s="25"/>
      <c r="AZ349" s="25">
        <v>1.7648852459016393E-4</v>
      </c>
      <c r="BA349" s="24">
        <v>1.8192745969672131E-3</v>
      </c>
      <c r="BB349" s="25">
        <v>1.0589311475409837E-3</v>
      </c>
      <c r="BC349" s="25"/>
      <c r="BD349" s="24"/>
      <c r="BE349" s="25"/>
      <c r="BF349" s="25"/>
      <c r="BG349" s="25"/>
      <c r="BI349" s="25">
        <v>4.2396183682377055E-2</v>
      </c>
      <c r="BJ349" s="25">
        <v>1.0677555737704918E-2</v>
      </c>
      <c r="BK349" s="24">
        <v>1.531037950819672E-2</v>
      </c>
      <c r="BL349" s="25"/>
      <c r="BM349" s="25">
        <v>2.2539314177704918E-2</v>
      </c>
      <c r="BN349" s="26">
        <v>28.382575669672132</v>
      </c>
      <c r="BO349" s="24">
        <v>1.2574807377049179E-2</v>
      </c>
      <c r="BP349" s="27">
        <v>1.517708655E-3</v>
      </c>
      <c r="BQ349" s="25"/>
      <c r="BR349" s="25">
        <v>4.7651901639344267E-3</v>
      </c>
      <c r="BS349" s="24">
        <v>0.36184864672131145</v>
      </c>
      <c r="BT349" s="25">
        <v>2.8565594269672132E-3</v>
      </c>
      <c r="BU349" s="13">
        <f t="shared" si="26"/>
        <v>28.565594269672133</v>
      </c>
      <c r="BV349" s="27">
        <v>1.3413127868852461E-2</v>
      </c>
      <c r="BW349" s="24">
        <v>2.1619844262295085</v>
      </c>
      <c r="BX349" s="25">
        <v>1.5001524590163935E-3</v>
      </c>
      <c r="BY349" s="25">
        <v>0.44122131147540983</v>
      </c>
      <c r="BZ349" s="25">
        <v>0.35293292704918033</v>
      </c>
      <c r="CA349" s="25"/>
      <c r="CB349" s="28">
        <v>3.2381540904098359E-3</v>
      </c>
      <c r="CC349" s="24"/>
      <c r="CD349" s="25">
        <v>7.9419836065573767E-4</v>
      </c>
      <c r="CE349" s="23"/>
      <c r="CF349" s="23">
        <v>4.4294207459016395</v>
      </c>
      <c r="CG349" s="25">
        <v>1.1912975409836067E-3</v>
      </c>
      <c r="CH349" s="25"/>
      <c r="CI349" s="25">
        <v>6.1047821877049175</v>
      </c>
      <c r="CJ349" s="25"/>
      <c r="CL349" s="24"/>
      <c r="CM349" s="27">
        <v>7.9419836065573767E-4</v>
      </c>
      <c r="CN349" s="29">
        <v>5.8903045081967209E-6</v>
      </c>
      <c r="CO349" s="15">
        <f t="shared" si="27"/>
        <v>5.8903045081967212E-2</v>
      </c>
      <c r="CP349" s="25"/>
      <c r="CQ349" s="25"/>
      <c r="CR349" s="27">
        <v>2.0885491803278685E-4</v>
      </c>
      <c r="CS349" s="24">
        <v>1.2265952459016394E-2</v>
      </c>
      <c r="CT349" s="24">
        <v>5.2505336065573768E-2</v>
      </c>
      <c r="CU349" s="25">
        <v>2.8238163934426229E-3</v>
      </c>
      <c r="CV349" s="25"/>
      <c r="CW349" s="25">
        <v>4.1761845844262302</v>
      </c>
      <c r="CX349" s="24">
        <v>4.3680909836065571E-3</v>
      </c>
      <c r="CY349" s="24">
        <v>0.85295055776498385</v>
      </c>
      <c r="CZ349" s="24">
        <v>2.0611087203253655</v>
      </c>
      <c r="DA349" s="24">
        <v>17.768244484325308</v>
      </c>
      <c r="DB349" s="24">
        <v>15.155434043409873</v>
      </c>
      <c r="DC349" s="24">
        <v>36.622283651515964</v>
      </c>
    </row>
    <row r="350" spans="1:107" ht="12" x14ac:dyDescent="0.15">
      <c r="A350" s="9" t="s">
        <v>85</v>
      </c>
      <c r="B350" s="9" t="s">
        <v>86</v>
      </c>
      <c r="D350" s="18">
        <v>53524</v>
      </c>
      <c r="E350" s="17">
        <v>747907</v>
      </c>
      <c r="F350" s="17">
        <v>6252757</v>
      </c>
      <c r="G350" s="19" t="s">
        <v>399</v>
      </c>
      <c r="H350" s="19"/>
      <c r="I350" s="19"/>
      <c r="J350" s="17">
        <v>1086</v>
      </c>
      <c r="K350" s="19"/>
      <c r="L350" s="21">
        <v>149.67899180000001</v>
      </c>
      <c r="M350" s="21">
        <v>-33.836380329999997</v>
      </c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3"/>
      <c r="AH350" s="17">
        <v>1.845697568571429E-3</v>
      </c>
      <c r="AI350" s="24"/>
      <c r="AJ350" s="25"/>
      <c r="AK350" s="11">
        <f t="shared" si="24"/>
        <v>0</v>
      </c>
      <c r="AL350" s="26">
        <v>31.365488314285713</v>
      </c>
      <c r="AM350" s="23">
        <v>5.6984059714285724</v>
      </c>
      <c r="AN350" s="25">
        <v>7.6697142857142864E-4</v>
      </c>
      <c r="AO350" s="27">
        <v>1.4380714285714287E-3</v>
      </c>
      <c r="AP350" s="25">
        <v>9.7457803512857141E-2</v>
      </c>
      <c r="AQ350" s="13">
        <f t="shared" si="25"/>
        <v>974.5780351285714</v>
      </c>
      <c r="AR350" s="24">
        <v>3.9307285714285718E-2</v>
      </c>
      <c r="AS350" s="25">
        <v>5.5509557142857151E-2</v>
      </c>
      <c r="AT350" s="25">
        <v>5.3783871428571439E-2</v>
      </c>
      <c r="AU350" s="24">
        <v>1.1268727714285716</v>
      </c>
      <c r="AV350" s="25">
        <v>1.3901357142857144E-2</v>
      </c>
      <c r="AW350" s="25">
        <v>1.3470894428571429</v>
      </c>
      <c r="AX350" s="25"/>
      <c r="AY350" s="25"/>
      <c r="AZ350" s="25"/>
      <c r="BA350" s="24">
        <v>9.0350576485714301E-3</v>
      </c>
      <c r="BB350" s="25">
        <v>3.2596285714285717E-3</v>
      </c>
      <c r="BC350" s="25"/>
      <c r="BD350" s="24"/>
      <c r="BE350" s="25"/>
      <c r="BF350" s="25"/>
      <c r="BG350" s="25"/>
      <c r="BI350" s="25">
        <v>6.048358736142858E-2</v>
      </c>
      <c r="BJ350" s="25">
        <v>7.5642557142857156E-2</v>
      </c>
      <c r="BK350" s="24">
        <v>2.0516485714285715E-2</v>
      </c>
      <c r="BL350" s="25"/>
      <c r="BM350" s="25">
        <v>4.6340595870000001E-2</v>
      </c>
      <c r="BN350" s="26">
        <v>93.916130785714302</v>
      </c>
      <c r="BO350" s="24">
        <v>4.9661400000000008E-2</v>
      </c>
      <c r="BP350" s="27">
        <v>4.0379224157142861E-3</v>
      </c>
      <c r="BQ350" s="25"/>
      <c r="BR350" s="25">
        <v>2.8186199999999998E-2</v>
      </c>
      <c r="BS350" s="24">
        <v>0.87147904285714295</v>
      </c>
      <c r="BT350" s="25">
        <v>5.7567437357142863E-3</v>
      </c>
      <c r="BU350" s="13">
        <f t="shared" si="26"/>
        <v>57.567437357142865</v>
      </c>
      <c r="BV350" s="27">
        <v>3.2596285714285717E-2</v>
      </c>
      <c r="BW350" s="24">
        <v>4.4100857142857146</v>
      </c>
      <c r="BX350" s="25">
        <v>8.9160428571428575E-3</v>
      </c>
      <c r="BY350" s="25"/>
      <c r="BZ350" s="25">
        <v>1.6582881000000003</v>
      </c>
      <c r="CA350" s="25"/>
      <c r="CB350" s="28">
        <v>7.5027829542857151E-3</v>
      </c>
      <c r="CC350" s="24"/>
      <c r="CD350" s="25">
        <v>3.7389857142857146E-3</v>
      </c>
      <c r="CE350" s="23"/>
      <c r="CF350" s="23">
        <v>17.892868200000002</v>
      </c>
      <c r="CG350" s="25">
        <v>4.410085714285715E-3</v>
      </c>
      <c r="CH350" s="25">
        <v>9.0224428571428587E-3</v>
      </c>
      <c r="CI350" s="25">
        <v>7.7347151142857147</v>
      </c>
      <c r="CJ350" s="25"/>
      <c r="CL350" s="24"/>
      <c r="CM350" s="27">
        <v>2.3967857142857146E-3</v>
      </c>
      <c r="CN350" s="29">
        <v>5.4186531428571436E-5</v>
      </c>
      <c r="CO350" s="15">
        <f t="shared" si="27"/>
        <v>0.54186531428571438</v>
      </c>
      <c r="CP350" s="25"/>
      <c r="CQ350" s="25"/>
      <c r="CR350" s="27">
        <v>6.669714285714286E-4</v>
      </c>
      <c r="CS350" s="24">
        <v>4.3525628571428575E-2</v>
      </c>
      <c r="CT350" s="24">
        <v>0.19308505714285715</v>
      </c>
      <c r="CU350" s="25">
        <v>1.1121085714285715E-2</v>
      </c>
      <c r="CV350" s="25"/>
      <c r="CW350" s="25">
        <v>8.0317187000000008</v>
      </c>
      <c r="CX350" s="24">
        <v>1.3805485714285715E-2</v>
      </c>
      <c r="CY350" s="24">
        <v>0.860112086064589</v>
      </c>
      <c r="CZ350" s="24">
        <v>2.0873214995144607</v>
      </c>
      <c r="DA350" s="24">
        <v>17.921700531352663</v>
      </c>
      <c r="DB350" s="24">
        <v>15.414671229846595</v>
      </c>
      <c r="DC350" s="24">
        <v>37.408350826952152</v>
      </c>
    </row>
    <row r="351" spans="1:107" ht="12" x14ac:dyDescent="0.15">
      <c r="A351" s="9" t="s">
        <v>85</v>
      </c>
      <c r="B351" s="9" t="s">
        <v>86</v>
      </c>
      <c r="D351" s="18">
        <v>53525</v>
      </c>
      <c r="E351" s="17">
        <v>747830</v>
      </c>
      <c r="F351" s="17">
        <v>6252958</v>
      </c>
      <c r="G351" s="19" t="s">
        <v>399</v>
      </c>
      <c r="H351" s="19"/>
      <c r="I351" s="19"/>
      <c r="J351" s="17">
        <v>1080</v>
      </c>
      <c r="K351" s="19"/>
      <c r="L351" s="21">
        <v>149.6781039</v>
      </c>
      <c r="M351" s="21">
        <v>-33.834587540000001</v>
      </c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3"/>
      <c r="AH351" s="17">
        <v>8.9490443398373976E-4</v>
      </c>
      <c r="AI351" s="24"/>
      <c r="AJ351" s="25"/>
      <c r="AK351" s="11">
        <f t="shared" si="24"/>
        <v>0</v>
      </c>
      <c r="AL351" s="26">
        <v>7.8010029162601624</v>
      </c>
      <c r="AM351" s="23">
        <v>3.2003652105691058</v>
      </c>
      <c r="AN351" s="25">
        <v>3.3552520325203248E-4</v>
      </c>
      <c r="AO351" s="27">
        <v>2.516439024390244E-4</v>
      </c>
      <c r="AP351" s="25">
        <v>8.2775321667723556E-2</v>
      </c>
      <c r="AQ351" s="13">
        <f t="shared" si="25"/>
        <v>827.75321667723551</v>
      </c>
      <c r="AR351" s="24">
        <v>2.5290212195121949E-2</v>
      </c>
      <c r="AS351" s="25">
        <v>1.9208817886178859E-2</v>
      </c>
      <c r="AT351" s="25">
        <v>1.3714592682926829E-2</v>
      </c>
      <c r="AU351" s="24">
        <v>0.48080761626016261</v>
      </c>
      <c r="AV351" s="25">
        <v>4.6134715447154464E-3</v>
      </c>
      <c r="AW351" s="25">
        <v>0.72825745365853656</v>
      </c>
      <c r="AX351" s="25"/>
      <c r="AY351" s="25"/>
      <c r="AZ351" s="25">
        <v>2.516439024390244E-4</v>
      </c>
      <c r="BA351" s="24">
        <v>4.7022473194308937E-3</v>
      </c>
      <c r="BB351" s="25">
        <v>1.1743382113821137E-3</v>
      </c>
      <c r="BC351" s="25"/>
      <c r="BD351" s="24"/>
      <c r="BE351" s="25"/>
      <c r="BF351" s="25"/>
      <c r="BG351" s="25"/>
      <c r="BI351" s="25">
        <v>3.1010350711788617E-2</v>
      </c>
      <c r="BJ351" s="25">
        <v>2.1851078861788619E-2</v>
      </c>
      <c r="BK351" s="24">
        <v>1.1953085365853657E-2</v>
      </c>
      <c r="BL351" s="25"/>
      <c r="BM351" s="25">
        <v>2.4455199009918698E-2</v>
      </c>
      <c r="BN351" s="26">
        <v>42.244552359349591</v>
      </c>
      <c r="BO351" s="24">
        <v>2.1263909756097561E-2</v>
      </c>
      <c r="BP351" s="27">
        <v>1.8555801959349591E-3</v>
      </c>
      <c r="BQ351" s="25"/>
      <c r="BR351" s="25">
        <v>9.4785869918699184E-3</v>
      </c>
      <c r="BS351" s="24">
        <v>0.50851795121951215</v>
      </c>
      <c r="BT351" s="25">
        <v>2.2575519716260162E-3</v>
      </c>
      <c r="BU351" s="13">
        <f t="shared" si="26"/>
        <v>22.57551971626016</v>
      </c>
      <c r="BV351" s="27">
        <v>4.5379783739837386E-2</v>
      </c>
      <c r="BW351" s="24">
        <v>2.3906170731707315</v>
      </c>
      <c r="BX351" s="25">
        <v>2.8939048780487805E-3</v>
      </c>
      <c r="BY351" s="25"/>
      <c r="BZ351" s="25">
        <v>0.70745489105691051</v>
      </c>
      <c r="CA351" s="25"/>
      <c r="CB351" s="28">
        <v>3.4317266144715448E-3</v>
      </c>
      <c r="CC351" s="24"/>
      <c r="CD351" s="25">
        <v>1.2582195121951219E-3</v>
      </c>
      <c r="CE351" s="23"/>
      <c r="CF351" s="23">
        <v>10.242913404878047</v>
      </c>
      <c r="CG351" s="25">
        <v>1.5518040650406501E-3</v>
      </c>
      <c r="CH351" s="25"/>
      <c r="CI351" s="25">
        <v>5.5212769227642271</v>
      </c>
      <c r="CJ351" s="25"/>
      <c r="CL351" s="24"/>
      <c r="CM351" s="27">
        <v>9.6463495934959338E-4</v>
      </c>
      <c r="CN351" s="29">
        <v>1.6600109430894312E-5</v>
      </c>
      <c r="CO351" s="15">
        <f t="shared" si="27"/>
        <v>0.16600109430894311</v>
      </c>
      <c r="CP351" s="25"/>
      <c r="CQ351" s="25"/>
      <c r="CR351" s="27">
        <v>1.9358455284552843E-4</v>
      </c>
      <c r="CS351" s="24">
        <v>2.1347791056910568E-2</v>
      </c>
      <c r="CT351" s="24">
        <v>8.5684748780487804E-2</v>
      </c>
      <c r="CU351" s="25">
        <v>2.6422609756097558E-3</v>
      </c>
      <c r="CV351" s="25"/>
      <c r="CW351" s="25">
        <v>5.9664634373983736</v>
      </c>
      <c r="CX351" s="24">
        <v>3.6907772357723575E-3</v>
      </c>
      <c r="CY351" s="24">
        <v>0.86849673476415334</v>
      </c>
      <c r="CZ351" s="24">
        <v>2.09750143783566</v>
      </c>
      <c r="DA351" s="24">
        <v>17.549193805896149</v>
      </c>
      <c r="DB351" s="24">
        <v>15.241417518164113</v>
      </c>
      <c r="DC351" s="24">
        <v>36.809459240723832</v>
      </c>
    </row>
    <row r="352" spans="1:107" ht="12" x14ac:dyDescent="0.15">
      <c r="A352" s="9" t="s">
        <v>85</v>
      </c>
      <c r="B352" s="9" t="s">
        <v>86</v>
      </c>
      <c r="D352" s="18">
        <v>53526</v>
      </c>
      <c r="E352" s="17">
        <v>747600</v>
      </c>
      <c r="F352" s="17">
        <v>6252948</v>
      </c>
      <c r="G352" s="19" t="s">
        <v>399</v>
      </c>
      <c r="H352" s="19"/>
      <c r="I352" s="19"/>
      <c r="J352" s="17">
        <v>1091</v>
      </c>
      <c r="K352" s="19"/>
      <c r="L352" s="21">
        <v>149.67562369999999</v>
      </c>
      <c r="M352" s="21">
        <v>-33.834731580000003</v>
      </c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3"/>
      <c r="AH352" s="17">
        <v>6.8561047117808218E-3</v>
      </c>
      <c r="AI352" s="24"/>
      <c r="AJ352" s="25"/>
      <c r="AK352" s="11">
        <f t="shared" si="24"/>
        <v>0</v>
      </c>
      <c r="AL352" s="26">
        <v>16.047919167123286</v>
      </c>
      <c r="AM352" s="23">
        <v>4.8147784438356167</v>
      </c>
      <c r="AN352" s="25">
        <v>2.0853780821917809E-3</v>
      </c>
      <c r="AO352" s="27">
        <v>9.3482465753424646E-4</v>
      </c>
      <c r="AP352" s="25">
        <v>6.5017738072602735E-2</v>
      </c>
      <c r="AQ352" s="13">
        <f t="shared" si="25"/>
        <v>650.17738072602731</v>
      </c>
      <c r="AR352" s="24">
        <v>2.9482931506849313E-2</v>
      </c>
      <c r="AS352" s="25">
        <v>0.13598103287671232</v>
      </c>
      <c r="AT352" s="25">
        <v>3.7536805479452054E-2</v>
      </c>
      <c r="AU352" s="24">
        <v>0.29008328219178076</v>
      </c>
      <c r="AV352" s="25">
        <v>1.1074076712328766E-2</v>
      </c>
      <c r="AW352" s="25">
        <v>0.93993023835616429</v>
      </c>
      <c r="AX352" s="25">
        <v>3.5235698630136985E-3</v>
      </c>
      <c r="AY352" s="25"/>
      <c r="AZ352" s="25"/>
      <c r="BA352" s="24">
        <v>4.6971487380821917E-3</v>
      </c>
      <c r="BB352" s="25">
        <v>1.6395386301369861E-2</v>
      </c>
      <c r="BC352" s="25"/>
      <c r="BD352" s="24"/>
      <c r="BE352" s="25"/>
      <c r="BF352" s="25"/>
      <c r="BG352" s="25">
        <v>7.1909589041095894E-4</v>
      </c>
      <c r="BI352" s="25">
        <v>5.1837487024931503E-2</v>
      </c>
      <c r="BJ352" s="25">
        <v>7.8956728767123285E-2</v>
      </c>
      <c r="BK352" s="24">
        <v>3.4804241095890406E-2</v>
      </c>
      <c r="BL352" s="25"/>
      <c r="BM352" s="25">
        <v>2.7091161047671227E-2</v>
      </c>
      <c r="BN352" s="26">
        <v>53.739402172602738</v>
      </c>
      <c r="BO352" s="24">
        <v>1.9056041095890409E-2</v>
      </c>
      <c r="BP352" s="27">
        <v>2.7237842227397259E-3</v>
      </c>
      <c r="BQ352" s="25">
        <v>4.0269369863013696E-3</v>
      </c>
      <c r="BR352" s="25">
        <v>4.1563742465753423E-2</v>
      </c>
      <c r="BS352" s="24">
        <v>0.17558951506849316</v>
      </c>
      <c r="BT352" s="25">
        <v>2.8090546134246575E-3</v>
      </c>
      <c r="BU352" s="13">
        <f t="shared" si="26"/>
        <v>28.090546134246576</v>
      </c>
      <c r="BV352" s="27">
        <v>6.6300641095890414E-2</v>
      </c>
      <c r="BW352" s="24">
        <v>3.3078410958904105</v>
      </c>
      <c r="BX352" s="25"/>
      <c r="BY352" s="25">
        <v>1.6539205479452053</v>
      </c>
      <c r="BZ352" s="25">
        <v>0.40362852328767124</v>
      </c>
      <c r="CA352" s="25"/>
      <c r="CB352" s="28">
        <v>3.759160058630136E-3</v>
      </c>
      <c r="CC352" s="24">
        <v>4.6022136986301363E-3</v>
      </c>
      <c r="CD352" s="25">
        <v>1.2512268493150683E-2</v>
      </c>
      <c r="CE352" s="23"/>
      <c r="CF352" s="23">
        <v>27.299756383561643</v>
      </c>
      <c r="CG352" s="25">
        <v>7.6943260273972594E-3</v>
      </c>
      <c r="CH352" s="25">
        <v>3.559408219178082E-3</v>
      </c>
      <c r="CI352" s="25">
        <v>2.7301913671232874</v>
      </c>
      <c r="CJ352" s="25">
        <v>7.1909589041095894E-4</v>
      </c>
      <c r="CL352" s="24"/>
      <c r="CM352" s="27">
        <v>1.9415589041095891E-2</v>
      </c>
      <c r="CN352" s="29">
        <v>1.7599152821917808E-4</v>
      </c>
      <c r="CO352" s="15">
        <f t="shared" si="27"/>
        <v>1.7599152821917807</v>
      </c>
      <c r="CP352" s="25"/>
      <c r="CQ352" s="25"/>
      <c r="CR352" s="27">
        <v>2.4168356164383565E-3</v>
      </c>
      <c r="CS352" s="24">
        <v>9.7006035616438349E-2</v>
      </c>
      <c r="CT352" s="24">
        <v>5.4651287671232875E-2</v>
      </c>
      <c r="CU352" s="25">
        <v>1.6323476712328765E-2</v>
      </c>
      <c r="CV352" s="25"/>
      <c r="CW352" s="25">
        <v>3.4796593424657529</v>
      </c>
      <c r="CX352" s="24">
        <v>3.3941326027397252E-2</v>
      </c>
      <c r="CY352" s="24">
        <v>0.87914909816273157</v>
      </c>
      <c r="CZ352" s="24">
        <v>2.1215917968802631</v>
      </c>
      <c r="DA352" s="24">
        <v>18.196907424655411</v>
      </c>
      <c r="DB352" s="24">
        <v>15.997794751736524</v>
      </c>
      <c r="DC352" s="24">
        <v>38.606409520738474</v>
      </c>
    </row>
    <row r="353" spans="1:107" ht="12" x14ac:dyDescent="0.15">
      <c r="A353" s="9" t="s">
        <v>85</v>
      </c>
      <c r="B353" s="9" t="s">
        <v>86</v>
      </c>
      <c r="D353" s="18">
        <v>53527</v>
      </c>
      <c r="E353" s="17">
        <v>747700</v>
      </c>
      <c r="F353" s="17">
        <v>6252744</v>
      </c>
      <c r="G353" s="19" t="s">
        <v>399</v>
      </c>
      <c r="H353" s="19"/>
      <c r="I353" s="19"/>
      <c r="J353" s="17">
        <v>1092</v>
      </c>
      <c r="K353" s="19"/>
      <c r="L353" s="21">
        <v>149.67676059999999</v>
      </c>
      <c r="M353" s="21">
        <v>-33.83654602</v>
      </c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3"/>
      <c r="AH353" s="17">
        <v>1.0785316841121495E-3</v>
      </c>
      <c r="AI353" s="24"/>
      <c r="AJ353" s="25"/>
      <c r="AK353" s="11">
        <f t="shared" si="24"/>
        <v>0</v>
      </c>
      <c r="AL353" s="26">
        <v>15.99617360280374</v>
      </c>
      <c r="AM353" s="23">
        <v>7.8375639252336446</v>
      </c>
      <c r="AN353" s="25">
        <v>4.8415887850467292E-4</v>
      </c>
      <c r="AO353" s="27">
        <v>4.3574299065420556E-4</v>
      </c>
      <c r="AP353" s="25">
        <v>4.6570375878971962E-2</v>
      </c>
      <c r="AQ353" s="13">
        <f t="shared" si="25"/>
        <v>465.70375878971964</v>
      </c>
      <c r="AR353" s="24">
        <v>3.4956271028037382E-2</v>
      </c>
      <c r="AS353" s="25">
        <v>6.7782242990654218E-2</v>
      </c>
      <c r="AT353" s="25">
        <v>4.2557565420560751E-2</v>
      </c>
      <c r="AU353" s="24">
        <v>0.3187702056074766</v>
      </c>
      <c r="AV353" s="25">
        <v>1.1135654205607476E-3</v>
      </c>
      <c r="AW353" s="25">
        <v>0.77804331775700941</v>
      </c>
      <c r="AX353" s="25"/>
      <c r="AY353" s="25"/>
      <c r="AZ353" s="25"/>
      <c r="BA353" s="24">
        <v>2.3615962864485984E-3</v>
      </c>
      <c r="BB353" s="25">
        <v>7.7465420560747663E-4</v>
      </c>
      <c r="BC353" s="25">
        <v>3.0986168224299065E-3</v>
      </c>
      <c r="BD353" s="24">
        <v>2.1787149532710281E-3</v>
      </c>
      <c r="BE353" s="25"/>
      <c r="BF353" s="25"/>
      <c r="BG353" s="25"/>
      <c r="BI353" s="25">
        <v>4.3071761515887853E-2</v>
      </c>
      <c r="BJ353" s="25">
        <v>4.6091925233644859E-2</v>
      </c>
      <c r="BK353" s="24">
        <v>1.3217537383177571E-2</v>
      </c>
      <c r="BL353" s="25"/>
      <c r="BM353" s="25">
        <v>2.0866250296261681E-2</v>
      </c>
      <c r="BN353" s="26">
        <v>75.493344616822426</v>
      </c>
      <c r="BO353" s="24">
        <v>1.4282686915887851E-2</v>
      </c>
      <c r="BP353" s="27">
        <v>2.8442978467289725E-3</v>
      </c>
      <c r="BQ353" s="25"/>
      <c r="BR353" s="25">
        <v>2.9436859813084113E-2</v>
      </c>
      <c r="BS353" s="24">
        <v>0.24742303738317759</v>
      </c>
      <c r="BT353" s="25">
        <v>3.1550600644859816E-3</v>
      </c>
      <c r="BU353" s="13">
        <f t="shared" si="26"/>
        <v>31.550600644859816</v>
      </c>
      <c r="BV353" s="27">
        <v>4.8464303738317754E-2</v>
      </c>
      <c r="BW353" s="24">
        <v>1.9850514018691594</v>
      </c>
      <c r="BX353" s="25">
        <v>8.1822850467289723E-3</v>
      </c>
      <c r="BY353" s="25">
        <v>0.96831775700934586</v>
      </c>
      <c r="BZ353" s="25">
        <v>0.18833780373831777</v>
      </c>
      <c r="CA353" s="25"/>
      <c r="CB353" s="28">
        <v>4.2813637051401865E-3</v>
      </c>
      <c r="CC353" s="24"/>
      <c r="CD353" s="25">
        <v>9.6831775700934584E-4</v>
      </c>
      <c r="CE353" s="23"/>
      <c r="CF353" s="23">
        <v>7.9316359953271043</v>
      </c>
      <c r="CG353" s="25">
        <v>5.0836682242990658E-3</v>
      </c>
      <c r="CH353" s="25"/>
      <c r="CI353" s="25">
        <v>2.4942412943925238</v>
      </c>
      <c r="CJ353" s="25"/>
      <c r="CL353" s="24"/>
      <c r="CM353" s="27">
        <v>7.7465420560747663E-4</v>
      </c>
      <c r="CN353" s="29"/>
      <c r="CO353" s="15">
        <f t="shared" si="27"/>
        <v>0</v>
      </c>
      <c r="CP353" s="25"/>
      <c r="CQ353" s="25"/>
      <c r="CR353" s="27">
        <v>1.4207943925233647E-4</v>
      </c>
      <c r="CS353" s="24">
        <v>9.0053551401869155E-3</v>
      </c>
      <c r="CT353" s="24">
        <v>4.6237172897196262E-2</v>
      </c>
      <c r="CU353" s="25">
        <v>6.1004018691588786E-3</v>
      </c>
      <c r="CV353" s="25"/>
      <c r="CW353" s="25">
        <v>3.8902438130841124</v>
      </c>
      <c r="CX353" s="24">
        <v>3.0502009345794393E-3</v>
      </c>
      <c r="CY353" s="24">
        <v>0.84714743440528029</v>
      </c>
      <c r="CZ353" s="24">
        <v>2.102753387468649</v>
      </c>
      <c r="DA353" s="24">
        <v>18.435261961413968</v>
      </c>
      <c r="DB353" s="24">
        <v>15.617384873201097</v>
      </c>
      <c r="DC353" s="24">
        <v>38.764809538235149</v>
      </c>
    </row>
    <row r="354" spans="1:107" ht="12" x14ac:dyDescent="0.15">
      <c r="A354" s="9" t="s">
        <v>85</v>
      </c>
      <c r="B354" s="9" t="s">
        <v>86</v>
      </c>
      <c r="D354" s="18">
        <v>53528</v>
      </c>
      <c r="E354" s="17">
        <v>748806</v>
      </c>
      <c r="F354" s="17">
        <v>6253354</v>
      </c>
      <c r="G354" s="19" t="s">
        <v>399</v>
      </c>
      <c r="H354" s="19"/>
      <c r="I354" s="19"/>
      <c r="J354" s="17">
        <v>1109</v>
      </c>
      <c r="K354" s="19"/>
      <c r="L354" s="21">
        <v>149.68852889999999</v>
      </c>
      <c r="M354" s="21">
        <v>-33.83079043</v>
      </c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3"/>
      <c r="AH354" s="17">
        <v>5.662235372972974E-4</v>
      </c>
      <c r="AI354" s="24"/>
      <c r="AJ354" s="25"/>
      <c r="AK354" s="11">
        <f t="shared" si="24"/>
        <v>0</v>
      </c>
      <c r="AL354" s="26">
        <v>9.0398054108108123</v>
      </c>
      <c r="AM354" s="23">
        <v>6.8728235459459457</v>
      </c>
      <c r="AN354" s="25">
        <v>3.1757297297297298E-4</v>
      </c>
      <c r="AO354" s="27">
        <v>2.7220540540540545E-4</v>
      </c>
      <c r="AP354" s="25">
        <v>6.0301772341621623E-2</v>
      </c>
      <c r="AQ354" s="13">
        <f t="shared" si="25"/>
        <v>603.0177234162162</v>
      </c>
      <c r="AR354" s="24">
        <v>7.5854572972972975E-2</v>
      </c>
      <c r="AS354" s="25">
        <v>1.3655637837837839E-2</v>
      </c>
      <c r="AT354" s="25">
        <v>1.8963643243243244E-2</v>
      </c>
      <c r="AU354" s="24">
        <v>0.91238715135135151</v>
      </c>
      <c r="AV354" s="25">
        <v>1.8147027027027027E-3</v>
      </c>
      <c r="AW354" s="25">
        <v>0.84869108648648661</v>
      </c>
      <c r="AX354" s="25"/>
      <c r="AY354" s="25"/>
      <c r="AZ354" s="25"/>
      <c r="BA354" s="24">
        <v>5.5199536075675685E-3</v>
      </c>
      <c r="BB354" s="25">
        <v>7.2588108108108103E-4</v>
      </c>
      <c r="BC354" s="25"/>
      <c r="BD354" s="24">
        <v>2.5859513513513516E-3</v>
      </c>
      <c r="BE354" s="25"/>
      <c r="BF354" s="25"/>
      <c r="BG354" s="25"/>
      <c r="BI354" s="25">
        <v>3.7308105387567569E-2</v>
      </c>
      <c r="BJ354" s="25">
        <v>8.7559405405405414E-3</v>
      </c>
      <c r="BK354" s="24">
        <v>0.10239460000000002</v>
      </c>
      <c r="BL354" s="25"/>
      <c r="BM354" s="25">
        <v>1.8861012731891891E-2</v>
      </c>
      <c r="BN354" s="26">
        <v>28.243942129729732</v>
      </c>
      <c r="BO354" s="24">
        <v>2.1821799999999999E-2</v>
      </c>
      <c r="BP354" s="27">
        <v>4.4716679075675675E-3</v>
      </c>
      <c r="BQ354" s="25"/>
      <c r="BR354" s="25">
        <v>4.4913891891891896E-3</v>
      </c>
      <c r="BS354" s="24">
        <v>0.60115360000000007</v>
      </c>
      <c r="BT354" s="25">
        <v>2.4025665697297296E-3</v>
      </c>
      <c r="BU354" s="13">
        <f t="shared" si="26"/>
        <v>24.025665697297296</v>
      </c>
      <c r="BV354" s="27">
        <v>2.7538113513513516E-2</v>
      </c>
      <c r="BW354" s="24">
        <v>1.6332324324324323</v>
      </c>
      <c r="BX354" s="25">
        <v>1.361027027027027E-3</v>
      </c>
      <c r="BY354" s="25"/>
      <c r="BZ354" s="25">
        <v>0.26866673513513512</v>
      </c>
      <c r="CA354" s="25"/>
      <c r="CB354" s="28">
        <v>2.639925146486487E-3</v>
      </c>
      <c r="CC354" s="24"/>
      <c r="CD354" s="25">
        <v>9.5271891891891901E-4</v>
      </c>
      <c r="CE354" s="23"/>
      <c r="CF354" s="23">
        <v>6.3721924378378381</v>
      </c>
      <c r="CG354" s="25"/>
      <c r="CH354" s="25"/>
      <c r="CI354" s="25">
        <v>4.1575292594594604</v>
      </c>
      <c r="CJ354" s="25"/>
      <c r="CL354" s="24"/>
      <c r="CM354" s="27">
        <v>1.2702918918918919E-3</v>
      </c>
      <c r="CN354" s="29">
        <v>7.7533172972972979E-6</v>
      </c>
      <c r="CO354" s="15">
        <f t="shared" si="27"/>
        <v>7.7533172972972977E-2</v>
      </c>
      <c r="CP354" s="25"/>
      <c r="CQ354" s="25"/>
      <c r="CR354" s="27">
        <v>1.7220540540540546E-4</v>
      </c>
      <c r="CS354" s="24">
        <v>2.2094005405405404E-2</v>
      </c>
      <c r="CT354" s="24">
        <v>7.7306335135135143E-2</v>
      </c>
      <c r="CU354" s="25">
        <v>3.1303621621621629E-3</v>
      </c>
      <c r="CV354" s="25"/>
      <c r="CW354" s="25">
        <v>12.240477421621623</v>
      </c>
      <c r="CX354" s="24">
        <v>2.9488918918918919E-3</v>
      </c>
      <c r="CY354" s="24">
        <v>0.86013473477948621</v>
      </c>
      <c r="CZ354" s="24">
        <v>2.0913277803909218</v>
      </c>
      <c r="DA354" s="24">
        <v>18.224105132947649</v>
      </c>
      <c r="DB354" s="24">
        <v>15.6751858351214</v>
      </c>
      <c r="DC354" s="24">
        <v>38.11257733729822</v>
      </c>
    </row>
    <row r="355" spans="1:107" ht="12" x14ac:dyDescent="0.15">
      <c r="A355" s="9" t="s">
        <v>85</v>
      </c>
      <c r="B355" s="9" t="s">
        <v>86</v>
      </c>
      <c r="D355" s="18">
        <v>53529</v>
      </c>
      <c r="E355" s="17">
        <v>748900</v>
      </c>
      <c r="F355" s="17">
        <v>6253143</v>
      </c>
      <c r="G355" s="19" t="s">
        <v>399</v>
      </c>
      <c r="H355" s="19"/>
      <c r="I355" s="19"/>
      <c r="J355" s="17">
        <v>1114</v>
      </c>
      <c r="K355" s="19"/>
      <c r="L355" s="21">
        <v>149.68960319999999</v>
      </c>
      <c r="M355" s="21">
        <v>-33.83266923</v>
      </c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3"/>
      <c r="AH355" s="17">
        <v>8.3940302399999997E-4</v>
      </c>
      <c r="AI355" s="24"/>
      <c r="AJ355" s="25"/>
      <c r="AK355" s="11">
        <f t="shared" si="24"/>
        <v>0</v>
      </c>
      <c r="AL355" s="26">
        <v>6.6043186989473677</v>
      </c>
      <c r="AM355" s="23">
        <v>4.5133551536842109</v>
      </c>
      <c r="AN355" s="25">
        <v>2.8254736842105263E-4</v>
      </c>
      <c r="AO355" s="27">
        <v>2.8254736842105263E-4</v>
      </c>
      <c r="AP355" s="25">
        <v>7.8211564090105268E-2</v>
      </c>
      <c r="AQ355" s="13">
        <f t="shared" si="25"/>
        <v>782.11564090105264</v>
      </c>
      <c r="AR355" s="24">
        <v>8.0978075789473691E-2</v>
      </c>
      <c r="AS355" s="25">
        <v>2.9497945263157896E-2</v>
      </c>
      <c r="AT355" s="25">
        <v>6.7133254736842105E-2</v>
      </c>
      <c r="AU355" s="24">
        <v>1.9392356084210525</v>
      </c>
      <c r="AV355" s="25">
        <v>1.2997178947368423E-3</v>
      </c>
      <c r="AW355" s="25">
        <v>0.83068926315789471</v>
      </c>
      <c r="AX355" s="25"/>
      <c r="AY355" s="25"/>
      <c r="AZ355" s="25"/>
      <c r="BA355" s="24">
        <v>1.1212248107789473E-2</v>
      </c>
      <c r="BB355" s="25">
        <v>9.6066105263157902E-4</v>
      </c>
      <c r="BC355" s="25"/>
      <c r="BD355" s="24">
        <v>4.6337768421052632E-3</v>
      </c>
      <c r="BE355" s="25"/>
      <c r="BF355" s="25"/>
      <c r="BG355" s="25"/>
      <c r="BI355" s="25">
        <v>3.3172191242105263E-2</v>
      </c>
      <c r="BJ355" s="25">
        <v>2.0569448421052631E-2</v>
      </c>
      <c r="BK355" s="24"/>
      <c r="BL355" s="25"/>
      <c r="BM355" s="25">
        <v>2.7582421029894739E-2</v>
      </c>
      <c r="BN355" s="26">
        <v>67.985643637894739</v>
      </c>
      <c r="BO355" s="24">
        <v>4.8937204210526317E-2</v>
      </c>
      <c r="BP355" s="27">
        <v>1.9957337802105264E-3</v>
      </c>
      <c r="BQ355" s="25"/>
      <c r="BR355" s="25">
        <v>6.8941557894736842E-3</v>
      </c>
      <c r="BS355" s="24">
        <v>1.1340951578947369</v>
      </c>
      <c r="BT355" s="25">
        <v>1.7111181650526315E-3</v>
      </c>
      <c r="BU355" s="13">
        <f t="shared" si="26"/>
        <v>17.111181650526316</v>
      </c>
      <c r="BV355" s="27">
        <v>3.910455578947368E-2</v>
      </c>
      <c r="BW355" s="24">
        <v>2.2603789473684213</v>
      </c>
      <c r="BX355" s="25">
        <v>2.0908505263157891E-3</v>
      </c>
      <c r="BY355" s="25"/>
      <c r="BZ355" s="25">
        <v>0.53610537684210524</v>
      </c>
      <c r="CA355" s="25"/>
      <c r="CB355" s="28">
        <v>2.9247043199999998E-3</v>
      </c>
      <c r="CC355" s="24"/>
      <c r="CD355" s="25"/>
      <c r="CE355" s="23"/>
      <c r="CF355" s="23">
        <v>6.6396371199999997</v>
      </c>
      <c r="CG355" s="25">
        <v>1.2432084210526315E-3</v>
      </c>
      <c r="CH355" s="25"/>
      <c r="CI355" s="25">
        <v>4.9790497263157896</v>
      </c>
      <c r="CJ355" s="25"/>
      <c r="CL355" s="24"/>
      <c r="CM355" s="27">
        <v>1.186698947368421E-3</v>
      </c>
      <c r="CN355" s="29">
        <v>1.0770705684210525E-5</v>
      </c>
      <c r="CO355" s="15">
        <f t="shared" si="27"/>
        <v>0.10770705684210524</v>
      </c>
      <c r="CP355" s="25"/>
      <c r="CQ355" s="25"/>
      <c r="CR355" s="27">
        <v>1.8254736842105264E-4</v>
      </c>
      <c r="CS355" s="24">
        <v>4.0234745263157894E-2</v>
      </c>
      <c r="CT355" s="24">
        <v>0.20049561263157895</v>
      </c>
      <c r="CU355" s="25">
        <v>2.7689642105263161E-3</v>
      </c>
      <c r="CV355" s="25"/>
      <c r="CW355" s="25">
        <v>6.5023973768421062</v>
      </c>
      <c r="CX355" s="24">
        <v>2.8254736842105266E-3</v>
      </c>
      <c r="CY355" s="24">
        <v>0.85097675563655528</v>
      </c>
      <c r="CZ355" s="24">
        <v>2.0833934430948613</v>
      </c>
      <c r="DA355" s="24">
        <v>18.30775263453674</v>
      </c>
      <c r="DB355" s="24">
        <v>15.57947193993467</v>
      </c>
      <c r="DC355" s="24">
        <v>38.142251796596497</v>
      </c>
    </row>
    <row r="356" spans="1:107" ht="12" x14ac:dyDescent="0.15">
      <c r="A356" s="9" t="s">
        <v>85</v>
      </c>
      <c r="B356" s="9" t="s">
        <v>86</v>
      </c>
      <c r="D356" s="18">
        <v>53530</v>
      </c>
      <c r="E356" s="17">
        <v>748596</v>
      </c>
      <c r="F356" s="17">
        <v>6253353</v>
      </c>
      <c r="G356" s="19" t="s">
        <v>399</v>
      </c>
      <c r="H356" s="19"/>
      <c r="I356" s="19"/>
      <c r="J356" s="17">
        <v>1100</v>
      </c>
      <c r="K356" s="19"/>
      <c r="L356" s="21">
        <v>149.68626219999999</v>
      </c>
      <c r="M356" s="21">
        <v>-33.830848879999998</v>
      </c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3"/>
      <c r="AH356" s="17">
        <v>1.3451324661764704E-4</v>
      </c>
      <c r="AI356" s="24"/>
      <c r="AJ356" s="25"/>
      <c r="AK356" s="11">
        <f t="shared" si="24"/>
        <v>0</v>
      </c>
      <c r="AL356" s="26">
        <v>14.294242429411765</v>
      </c>
      <c r="AM356" s="23">
        <v>1.2822494727941176</v>
      </c>
      <c r="AN356" s="25"/>
      <c r="AO356" s="27">
        <v>3.8602205882352941E-4</v>
      </c>
      <c r="AP356" s="25">
        <v>3.0237717782500003E-2</v>
      </c>
      <c r="AQ356" s="13">
        <f t="shared" si="25"/>
        <v>302.37717782500005</v>
      </c>
      <c r="AR356" s="24">
        <v>1.2931738970588236E-2</v>
      </c>
      <c r="AS356" s="25">
        <v>4.8252757352941177E-3</v>
      </c>
      <c r="AT356" s="25">
        <v>3.1653808823529413E-3</v>
      </c>
      <c r="AU356" s="24">
        <v>0.10383993382352941</v>
      </c>
      <c r="AV356" s="25">
        <v>1.8915080882352941E-3</v>
      </c>
      <c r="AW356" s="25">
        <v>1.3985965213235294</v>
      </c>
      <c r="AX356" s="25"/>
      <c r="AY356" s="25"/>
      <c r="AZ356" s="25"/>
      <c r="BA356" s="24">
        <v>7.7224098889705874E-4</v>
      </c>
      <c r="BB356" s="25">
        <v>3.8602205882352941E-4</v>
      </c>
      <c r="BC356" s="25"/>
      <c r="BD356" s="24"/>
      <c r="BE356" s="25"/>
      <c r="BF356" s="25"/>
      <c r="BG356" s="25"/>
      <c r="BI356" s="25">
        <v>1.1962808162058825E-2</v>
      </c>
      <c r="BJ356" s="25">
        <v>1.4668838235294118E-3</v>
      </c>
      <c r="BK356" s="24"/>
      <c r="BL356" s="25"/>
      <c r="BM356" s="25">
        <v>1.4946940107132352E-2</v>
      </c>
      <c r="BN356" s="26">
        <v>2.0435621772058825</v>
      </c>
      <c r="BO356" s="24">
        <v>2.3547345588235291E-2</v>
      </c>
      <c r="BP356" s="27">
        <v>1.4445524474264704E-3</v>
      </c>
      <c r="BQ356" s="25"/>
      <c r="BR356" s="25"/>
      <c r="BS356" s="24">
        <v>3.6936224999999989E-2</v>
      </c>
      <c r="BT356" s="25">
        <v>1.2636972526470587E-3</v>
      </c>
      <c r="BU356" s="13">
        <f t="shared" si="26"/>
        <v>12.636972526470586</v>
      </c>
      <c r="BV356" s="27">
        <v>7.2958169117647055E-3</v>
      </c>
      <c r="BW356" s="24">
        <v>2.0073147058823526</v>
      </c>
      <c r="BX356" s="25"/>
      <c r="BY356" s="25"/>
      <c r="BZ356" s="25">
        <v>0.35602814485294121</v>
      </c>
      <c r="CA356" s="25"/>
      <c r="CB356" s="28">
        <v>5.783567775882353E-3</v>
      </c>
      <c r="CC356" s="24"/>
      <c r="CD356" s="25"/>
      <c r="CE356" s="23"/>
      <c r="CF356" s="23">
        <v>1.4673856522058824</v>
      </c>
      <c r="CG356" s="25"/>
      <c r="CH356" s="25"/>
      <c r="CI356" s="25">
        <v>2.767469344117647</v>
      </c>
      <c r="CJ356" s="25"/>
      <c r="CL356" s="24"/>
      <c r="CM356" s="27">
        <v>1.930110294117647E-4</v>
      </c>
      <c r="CN356" s="29">
        <v>2.2196268382352939E-6</v>
      </c>
      <c r="CO356" s="15">
        <f t="shared" si="27"/>
        <v>2.2196268382352939E-2</v>
      </c>
      <c r="CP356" s="25"/>
      <c r="CQ356" s="25"/>
      <c r="CR356" s="27">
        <v>1.5806617647058814E-5</v>
      </c>
      <c r="CS356" s="24">
        <v>3.8988227941176472E-3</v>
      </c>
      <c r="CT356" s="24">
        <v>2.9453483088235297E-2</v>
      </c>
      <c r="CU356" s="25">
        <v>5.0182867647058816E-4</v>
      </c>
      <c r="CV356" s="25"/>
      <c r="CW356" s="25">
        <v>5.232778936029411</v>
      </c>
      <c r="CX356" s="24">
        <v>6.3693639705882351E-3</v>
      </c>
      <c r="CY356" s="24">
        <v>0.84950652457841902</v>
      </c>
      <c r="CZ356" s="24">
        <v>2.0535938788355277</v>
      </c>
      <c r="DA356" s="24">
        <v>17.826567380574737</v>
      </c>
      <c r="DB356" s="24">
        <v>15.143785300635058</v>
      </c>
      <c r="DC356" s="24">
        <v>36.608529653397362</v>
      </c>
    </row>
    <row r="357" spans="1:107" ht="12" x14ac:dyDescent="0.15">
      <c r="A357" s="9" t="s">
        <v>85</v>
      </c>
      <c r="B357" s="9" t="s">
        <v>86</v>
      </c>
      <c r="D357" s="18">
        <v>53531</v>
      </c>
      <c r="E357" s="17">
        <v>748406</v>
      </c>
      <c r="F357" s="17">
        <v>6253348</v>
      </c>
      <c r="G357" s="19" t="s">
        <v>399</v>
      </c>
      <c r="H357" s="19"/>
      <c r="I357" s="19"/>
      <c r="J357" s="17">
        <v>1090</v>
      </c>
      <c r="K357" s="19"/>
      <c r="L357" s="21">
        <v>149.68421240000001</v>
      </c>
      <c r="M357" s="21">
        <v>-33.830938619999998</v>
      </c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3"/>
      <c r="AH357" s="17">
        <v>2.660839325842697E-4</v>
      </c>
      <c r="AI357" s="24"/>
      <c r="AJ357" s="25"/>
      <c r="AK357" s="11">
        <f t="shared" si="24"/>
        <v>0</v>
      </c>
      <c r="AL357" s="26">
        <v>15.470987078651683</v>
      </c>
      <c r="AM357" s="23">
        <v>2.2186522471910113</v>
      </c>
      <c r="AN357" s="25"/>
      <c r="AO357" s="27">
        <v>1.1348314606741573E-4</v>
      </c>
      <c r="AP357" s="25">
        <v>5.8770072921348324E-2</v>
      </c>
      <c r="AQ357" s="13">
        <f t="shared" si="25"/>
        <v>587.70072921348321</v>
      </c>
      <c r="AR357" s="24">
        <v>1.8441011235955054E-2</v>
      </c>
      <c r="AS357" s="25">
        <v>6.5252808988764052E-3</v>
      </c>
      <c r="AT357" s="25">
        <v>9.3056179775280901E-3</v>
      </c>
      <c r="AU357" s="24">
        <v>0.21227022471910112</v>
      </c>
      <c r="AV357" s="25">
        <v>1.702247191011236E-3</v>
      </c>
      <c r="AW357" s="25">
        <v>1.1450449438202248</v>
      </c>
      <c r="AX357" s="25"/>
      <c r="AY357" s="25"/>
      <c r="AZ357" s="25"/>
      <c r="BA357" s="24">
        <v>1.1358017415730338E-3</v>
      </c>
      <c r="BB357" s="25">
        <v>6.2415730337078647E-4</v>
      </c>
      <c r="BC357" s="25"/>
      <c r="BD357" s="24"/>
      <c r="BE357" s="25"/>
      <c r="BF357" s="25"/>
      <c r="BG357" s="25"/>
      <c r="BI357" s="25">
        <v>3.6981592584269661E-2</v>
      </c>
      <c r="BJ357" s="25">
        <v>3.2342696629213481E-3</v>
      </c>
      <c r="BK357" s="24">
        <v>2.9505617977528087E-3</v>
      </c>
      <c r="BL357" s="25"/>
      <c r="BM357" s="25">
        <v>2.9737021460674157E-2</v>
      </c>
      <c r="BN357" s="26">
        <v>7.6540977528089886</v>
      </c>
      <c r="BO357" s="24">
        <v>2.5363483146067418E-2</v>
      </c>
      <c r="BP357" s="27">
        <v>3.8530648876404492E-3</v>
      </c>
      <c r="BQ357" s="25"/>
      <c r="BR357" s="25"/>
      <c r="BS357" s="24">
        <v>0.12825224719101125</v>
      </c>
      <c r="BT357" s="25">
        <v>3.9329513483146068E-3</v>
      </c>
      <c r="BU357" s="13">
        <f t="shared" si="26"/>
        <v>39.329513483146066</v>
      </c>
      <c r="BV357" s="27">
        <v>8.170786516853934E-3</v>
      </c>
      <c r="BW357" s="24">
        <v>2.7803370786516854</v>
      </c>
      <c r="BX357" s="25">
        <v>3.4044943820224721E-4</v>
      </c>
      <c r="BY357" s="25"/>
      <c r="BZ357" s="25">
        <v>1.1931617977528091</v>
      </c>
      <c r="CA357" s="25"/>
      <c r="CB357" s="28">
        <v>5.9053394943820222E-3</v>
      </c>
      <c r="CC357" s="24"/>
      <c r="CD357" s="25"/>
      <c r="CE357" s="23"/>
      <c r="CF357" s="23">
        <v>3.2160556179775281</v>
      </c>
      <c r="CG357" s="25">
        <v>7.3764044943820217E-4</v>
      </c>
      <c r="CH357" s="25"/>
      <c r="CI357" s="25">
        <v>3.6862730337078649</v>
      </c>
      <c r="CJ357" s="25"/>
      <c r="CL357" s="24"/>
      <c r="CM357" s="27">
        <v>3.4044943820224721E-4</v>
      </c>
      <c r="CN357" s="29"/>
      <c r="CO357" s="15">
        <f t="shared" si="27"/>
        <v>0</v>
      </c>
      <c r="CP357" s="25"/>
      <c r="CQ357" s="25"/>
      <c r="CR357" s="27">
        <v>7.0224719101123602E-5</v>
      </c>
      <c r="CS357" s="24">
        <v>8.2275280898876403E-3</v>
      </c>
      <c r="CT357" s="24">
        <v>5.8670786516853937E-2</v>
      </c>
      <c r="CU357" s="25">
        <v>9.0786516853932583E-4</v>
      </c>
      <c r="CV357" s="25"/>
      <c r="CW357" s="25">
        <v>7.7083213483146071</v>
      </c>
      <c r="CX357" s="24">
        <v>2.893820224719101E-3</v>
      </c>
      <c r="CY357" s="24">
        <v>0.84733217752192647</v>
      </c>
      <c r="CZ357" s="24">
        <v>2.0749145518065433</v>
      </c>
      <c r="DA357" s="24">
        <v>17.957012195515475</v>
      </c>
      <c r="DB357" s="24">
        <v>15.215554245413923</v>
      </c>
      <c r="DC357" s="24">
        <v>37.259265911442633</v>
      </c>
    </row>
    <row r="358" spans="1:107" ht="12" x14ac:dyDescent="0.15">
      <c r="A358" s="9" t="s">
        <v>85</v>
      </c>
      <c r="B358" s="9" t="s">
        <v>86</v>
      </c>
      <c r="D358" s="18">
        <v>53532</v>
      </c>
      <c r="E358" s="17">
        <v>748511</v>
      </c>
      <c r="F358" s="17">
        <v>6253145</v>
      </c>
      <c r="G358" s="19" t="s">
        <v>399</v>
      </c>
      <c r="H358" s="19"/>
      <c r="I358" s="19"/>
      <c r="J358" s="17">
        <v>1098</v>
      </c>
      <c r="K358" s="19"/>
      <c r="L358" s="21">
        <v>149.6854032</v>
      </c>
      <c r="M358" s="21">
        <v>-33.832742799999998</v>
      </c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3"/>
      <c r="AH358" s="17">
        <v>1.99529568421875E-3</v>
      </c>
      <c r="AI358" s="24"/>
      <c r="AJ358" s="25"/>
      <c r="AK358" s="11">
        <f t="shared" si="24"/>
        <v>0</v>
      </c>
      <c r="AL358" s="26">
        <v>12.154418064062501</v>
      </c>
      <c r="AM358" s="23">
        <v>3.4600557953125</v>
      </c>
      <c r="AN358" s="25">
        <v>6.0284218749999993E-4</v>
      </c>
      <c r="AO358" s="27">
        <v>1.1195640624999999E-3</v>
      </c>
      <c r="AP358" s="25">
        <v>5.6055539165625001E-2</v>
      </c>
      <c r="AQ358" s="13">
        <f t="shared" si="25"/>
        <v>560.55539165624998</v>
      </c>
      <c r="AR358" s="24">
        <v>5.9681376562499992E-2</v>
      </c>
      <c r="AS358" s="25">
        <v>4.65910890625E-2</v>
      </c>
      <c r="AT358" s="25">
        <v>3.4275884375000003E-2</v>
      </c>
      <c r="AU358" s="24">
        <v>1.0154446046875001</v>
      </c>
      <c r="AV358" s="25">
        <v>4.2198953125000003E-3</v>
      </c>
      <c r="AW358" s="25">
        <v>2.4374632046875</v>
      </c>
      <c r="AX358" s="25">
        <v>1.72240625E-3</v>
      </c>
      <c r="AY358" s="25"/>
      <c r="AZ358" s="25"/>
      <c r="BA358" s="24">
        <v>5.0241987470312499E-3</v>
      </c>
      <c r="BB358" s="25">
        <v>3.6170531249999998E-3</v>
      </c>
      <c r="BC358" s="25"/>
      <c r="BD358" s="24"/>
      <c r="BE358" s="25"/>
      <c r="BF358" s="25"/>
      <c r="BG358" s="25"/>
      <c r="BI358" s="25">
        <v>3.2224515755312502E-2</v>
      </c>
      <c r="BJ358" s="25">
        <v>2.308024375E-2</v>
      </c>
      <c r="BK358" s="24"/>
      <c r="BL358" s="25"/>
      <c r="BM358" s="25">
        <v>4.0594178609843747E-2</v>
      </c>
      <c r="BN358" s="26">
        <v>42.977394629687502</v>
      </c>
      <c r="BO358" s="24">
        <v>2.790298125E-2</v>
      </c>
      <c r="BP358" s="27">
        <v>4.2442415248437502E-3</v>
      </c>
      <c r="BQ358" s="25">
        <v>2.6697296874999997E-3</v>
      </c>
      <c r="BR358" s="25">
        <v>1.6621220312500001E-2</v>
      </c>
      <c r="BS358" s="24">
        <v>0.96890950468749992</v>
      </c>
      <c r="BT358" s="25">
        <v>2.8318081156249999E-3</v>
      </c>
      <c r="BU358" s="13">
        <f t="shared" si="26"/>
        <v>28.318081156249999</v>
      </c>
      <c r="BV358" s="27">
        <v>0.19712939531250001</v>
      </c>
      <c r="BW358" s="24">
        <v>4.4782562499999994</v>
      </c>
      <c r="BX358" s="25">
        <v>4.5643765624999999E-3</v>
      </c>
      <c r="BY358" s="25">
        <v>3.1003312499999995</v>
      </c>
      <c r="BZ358" s="25">
        <v>0.82727172187499987</v>
      </c>
      <c r="CA358" s="25"/>
      <c r="CB358" s="28">
        <v>3.6508467356249994E-3</v>
      </c>
      <c r="CC358" s="24"/>
      <c r="CD358" s="25">
        <v>4.9088578124999995E-3</v>
      </c>
      <c r="CE358" s="23"/>
      <c r="CF358" s="23">
        <v>19.58617043125</v>
      </c>
      <c r="CG358" s="25">
        <v>3.1864515625E-3</v>
      </c>
      <c r="CH358" s="25">
        <v>1.0869537499999998E-2</v>
      </c>
      <c r="CI358" s="25">
        <v>4.829627125</v>
      </c>
      <c r="CJ358" s="25"/>
      <c r="CL358" s="24"/>
      <c r="CM358" s="27">
        <v>6.5451437499999994E-3</v>
      </c>
      <c r="CN358" s="29">
        <v>1.1275732515625001E-4</v>
      </c>
      <c r="CO358" s="15">
        <f t="shared" si="27"/>
        <v>1.1275732515625001</v>
      </c>
      <c r="CP358" s="25"/>
      <c r="CQ358" s="25"/>
      <c r="CR358" s="27">
        <v>1.3640453125000002E-3</v>
      </c>
      <c r="CS358" s="24">
        <v>4.8141254687500003E-2</v>
      </c>
      <c r="CT358" s="24">
        <v>7.664707812499999E-2</v>
      </c>
      <c r="CU358" s="25">
        <v>7.8369484374999996E-3</v>
      </c>
      <c r="CV358" s="25"/>
      <c r="CW358" s="25">
        <v>7.8836974499999988</v>
      </c>
      <c r="CX358" s="24">
        <v>1.86881078125E-2</v>
      </c>
      <c r="CY358" s="24">
        <v>0.86537421707554063</v>
      </c>
      <c r="CZ358" s="24">
        <v>2.1310414109969531</v>
      </c>
      <c r="DA358" s="24">
        <v>18.102509377025306</v>
      </c>
      <c r="DB358" s="24">
        <v>15.665444879245907</v>
      </c>
      <c r="DC358" s="24">
        <v>38.577197125401575</v>
      </c>
    </row>
    <row r="359" spans="1:107" ht="12" x14ac:dyDescent="0.15">
      <c r="A359" s="9" t="s">
        <v>85</v>
      </c>
      <c r="B359" s="9" t="s">
        <v>86</v>
      </c>
      <c r="D359" s="18">
        <v>53534</v>
      </c>
      <c r="E359" s="17">
        <v>748710</v>
      </c>
      <c r="F359" s="17">
        <v>6253147</v>
      </c>
      <c r="G359" s="19" t="s">
        <v>399</v>
      </c>
      <c r="H359" s="19"/>
      <c r="I359" s="19"/>
      <c r="J359" s="17">
        <v>1109</v>
      </c>
      <c r="K359" s="19"/>
      <c r="L359" s="21">
        <v>149.68755089999999</v>
      </c>
      <c r="M359" s="21">
        <v>-33.832677940000004</v>
      </c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3"/>
      <c r="AH359" s="17">
        <v>4.615080516129032E-4</v>
      </c>
      <c r="AI359" s="24"/>
      <c r="AJ359" s="25"/>
      <c r="AK359" s="11">
        <f t="shared" si="24"/>
        <v>0</v>
      </c>
      <c r="AL359" s="26">
        <v>15.115576051612903</v>
      </c>
      <c r="AM359" s="23">
        <v>11.547240774193547</v>
      </c>
      <c r="AN359" s="25"/>
      <c r="AO359" s="27">
        <v>5.683096774193549E-4</v>
      </c>
      <c r="AP359" s="25">
        <v>7.9352552541935489E-2</v>
      </c>
      <c r="AQ359" s="13">
        <f t="shared" si="25"/>
        <v>793.52552541935495</v>
      </c>
      <c r="AR359" s="24">
        <v>4.3597470967741941E-2</v>
      </c>
      <c r="AS359" s="25">
        <v>1.0473135483870967E-2</v>
      </c>
      <c r="AT359" s="25">
        <v>2.1271019354838709E-2</v>
      </c>
      <c r="AU359" s="24">
        <v>0.84182900645161296</v>
      </c>
      <c r="AV359" s="25">
        <v>1.6237419354838709E-3</v>
      </c>
      <c r="AW359" s="25">
        <v>0.84596954838709681</v>
      </c>
      <c r="AX359" s="25"/>
      <c r="AY359" s="25"/>
      <c r="AZ359" s="25"/>
      <c r="BA359" s="24">
        <v>6.5982458477419357E-3</v>
      </c>
      <c r="BB359" s="25">
        <v>8.9305806451612905E-4</v>
      </c>
      <c r="BC359" s="25"/>
      <c r="BD359" s="24">
        <v>6.4137806451612907E-3</v>
      </c>
      <c r="BE359" s="25"/>
      <c r="BF359" s="25"/>
      <c r="BG359" s="25"/>
      <c r="BI359" s="25">
        <v>3.8208653063225809E-2</v>
      </c>
      <c r="BJ359" s="25">
        <v>7.5503999999999996E-3</v>
      </c>
      <c r="BK359" s="24">
        <v>6.4949677419354835E-3</v>
      </c>
      <c r="BL359" s="25"/>
      <c r="BM359" s="25">
        <v>2.3438406327741936E-2</v>
      </c>
      <c r="BN359" s="26">
        <v>38.513616154838708</v>
      </c>
      <c r="BO359" s="24">
        <v>4.0674735483870968E-2</v>
      </c>
      <c r="BP359" s="27">
        <v>2.5545763561290323E-3</v>
      </c>
      <c r="BQ359" s="25"/>
      <c r="BR359" s="25">
        <v>2.5979870967741936E-3</v>
      </c>
      <c r="BS359" s="24">
        <v>0.63979354838709668</v>
      </c>
      <c r="BT359" s="25">
        <v>2.4317402787096777E-3</v>
      </c>
      <c r="BU359" s="13">
        <f t="shared" si="26"/>
        <v>24.317402787096778</v>
      </c>
      <c r="BV359" s="27">
        <v>1.9403716129032259E-2</v>
      </c>
      <c r="BW359" s="24">
        <v>4.1405419354838706</v>
      </c>
      <c r="BX359" s="25">
        <v>7.3068387096774192E-4</v>
      </c>
      <c r="BY359" s="25"/>
      <c r="BZ359" s="25">
        <v>0.71371576774193557</v>
      </c>
      <c r="CA359" s="25"/>
      <c r="CB359" s="28">
        <v>4.4078260954838709E-3</v>
      </c>
      <c r="CC359" s="24"/>
      <c r="CD359" s="25"/>
      <c r="CE359" s="23"/>
      <c r="CF359" s="23">
        <v>6.7442933161290322</v>
      </c>
      <c r="CG359" s="25">
        <v>1.2989935483870968E-3</v>
      </c>
      <c r="CH359" s="25">
        <v>2.1859096774193565E-3</v>
      </c>
      <c r="CI359" s="25">
        <v>4.9155539612903221</v>
      </c>
      <c r="CJ359" s="25"/>
      <c r="CL359" s="24"/>
      <c r="CM359" s="27">
        <v>6.4949677419354841E-4</v>
      </c>
      <c r="CN359" s="29">
        <v>9.4420593548387104E-6</v>
      </c>
      <c r="CO359" s="15">
        <f t="shared" si="27"/>
        <v>9.4420593548387097E-2</v>
      </c>
      <c r="CP359" s="25"/>
      <c r="CQ359" s="25"/>
      <c r="CR359" s="27">
        <v>2.2474838709677421E-4</v>
      </c>
      <c r="CS359" s="24">
        <v>1.6399793548387099E-2</v>
      </c>
      <c r="CT359" s="24">
        <v>0.1570158451612903</v>
      </c>
      <c r="CU359" s="25">
        <v>2.4356129032258064E-3</v>
      </c>
      <c r="CV359" s="25"/>
      <c r="CW359" s="25">
        <v>7.3883730580645173</v>
      </c>
      <c r="CX359" s="24">
        <v>4.2217290322580647E-3</v>
      </c>
      <c r="CY359" s="24">
        <v>0.85810487769076971</v>
      </c>
      <c r="CZ359" s="24">
        <v>2.0942623981698927</v>
      </c>
      <c r="DA359" s="24">
        <v>18.28925798712125</v>
      </c>
      <c r="DB359" s="24">
        <v>15.694101488093612</v>
      </c>
      <c r="DC359" s="24">
        <v>38.302505292856409</v>
      </c>
    </row>
    <row r="360" spans="1:107" ht="12" x14ac:dyDescent="0.15">
      <c r="A360" s="9" t="s">
        <v>85</v>
      </c>
      <c r="B360" s="9" t="s">
        <v>86</v>
      </c>
      <c r="D360" s="18">
        <v>53535</v>
      </c>
      <c r="E360" s="17">
        <v>748595</v>
      </c>
      <c r="F360" s="17">
        <v>6252943</v>
      </c>
      <c r="G360" s="19" t="s">
        <v>399</v>
      </c>
      <c r="H360" s="19"/>
      <c r="I360" s="19"/>
      <c r="J360" s="17">
        <v>1104</v>
      </c>
      <c r="K360" s="19"/>
      <c r="L360" s="21">
        <v>149.68636699999999</v>
      </c>
      <c r="M360" s="21">
        <v>-33.834542900000002</v>
      </c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3"/>
      <c r="AH360" s="17">
        <v>4.5713025901639349E-4</v>
      </c>
      <c r="AI360" s="24"/>
      <c r="AJ360" s="25"/>
      <c r="AK360" s="11">
        <f t="shared" si="24"/>
        <v>0</v>
      </c>
      <c r="AL360" s="26">
        <v>5.7229498983606559</v>
      </c>
      <c r="AM360" s="23">
        <v>3.5895747016393447</v>
      </c>
      <c r="AN360" s="25">
        <v>2.1568852459016394E-4</v>
      </c>
      <c r="AO360" s="27">
        <v>5.1765245901639343E-4</v>
      </c>
      <c r="AP360" s="25">
        <v>5.7333978504918039E-2</v>
      </c>
      <c r="AQ360" s="13">
        <f t="shared" si="25"/>
        <v>573.33978504918036</v>
      </c>
      <c r="AR360" s="24">
        <v>3.8392557377049177E-2</v>
      </c>
      <c r="AS360" s="25">
        <v>7.1177213114754102E-3</v>
      </c>
      <c r="AT360" s="25">
        <v>4.4173009836065577E-2</v>
      </c>
      <c r="AU360" s="24">
        <v>0.41174939344262301</v>
      </c>
      <c r="AV360" s="25">
        <v>1.0568737704918034E-2</v>
      </c>
      <c r="AW360" s="25">
        <v>0.91175853114754102</v>
      </c>
      <c r="AX360" s="25"/>
      <c r="AY360" s="25"/>
      <c r="AZ360" s="25"/>
      <c r="BA360" s="24">
        <v>3.6418274036065577E-3</v>
      </c>
      <c r="BB360" s="25"/>
      <c r="BC360" s="25"/>
      <c r="BD360" s="24"/>
      <c r="BE360" s="25"/>
      <c r="BF360" s="25"/>
      <c r="BG360" s="25"/>
      <c r="BI360" s="25">
        <v>2.6036555537049179E-2</v>
      </c>
      <c r="BJ360" s="25">
        <v>5.9961409836065587E-3</v>
      </c>
      <c r="BK360" s="24">
        <v>3.1059147540983606E-3</v>
      </c>
      <c r="BL360" s="25"/>
      <c r="BM360" s="25">
        <v>2.5161835039344264E-2</v>
      </c>
      <c r="BN360" s="26">
        <v>52.057719540983605</v>
      </c>
      <c r="BO360" s="24">
        <v>1.7341357377049182E-2</v>
      </c>
      <c r="BP360" s="27">
        <v>3.0169518652459018E-3</v>
      </c>
      <c r="BQ360" s="25"/>
      <c r="BR360" s="25">
        <v>2.1137475409836069E-3</v>
      </c>
      <c r="BS360" s="24">
        <v>0.32213308524590167</v>
      </c>
      <c r="BT360" s="25">
        <v>1.870485395409836E-3</v>
      </c>
      <c r="BU360" s="13">
        <f t="shared" si="26"/>
        <v>18.704853954098361</v>
      </c>
      <c r="BV360" s="27">
        <v>1.2164832786885247E-2</v>
      </c>
      <c r="BW360" s="24">
        <v>2.0706098360655738</v>
      </c>
      <c r="BX360" s="25">
        <v>6.0392786885245903E-4</v>
      </c>
      <c r="BY360" s="25"/>
      <c r="BZ360" s="25">
        <v>1.3920537377049182</v>
      </c>
      <c r="CA360" s="25"/>
      <c r="CB360" s="28">
        <v>3.4313714826229506E-3</v>
      </c>
      <c r="CC360" s="24"/>
      <c r="CD360" s="25"/>
      <c r="CE360" s="23"/>
      <c r="CF360" s="23">
        <v>2.6576277245901636</v>
      </c>
      <c r="CG360" s="25"/>
      <c r="CH360" s="25"/>
      <c r="CI360" s="25">
        <v>3.699360160655738</v>
      </c>
      <c r="CJ360" s="25"/>
      <c r="CL360" s="24"/>
      <c r="CM360" s="27">
        <v>2.5882622950819671E-4</v>
      </c>
      <c r="CN360" s="29">
        <v>4.3223980327868851E-6</v>
      </c>
      <c r="CO360" s="15">
        <f t="shared" si="27"/>
        <v>4.3223980327868852E-2</v>
      </c>
      <c r="CP360" s="25"/>
      <c r="CQ360" s="25"/>
      <c r="CR360" s="27">
        <v>2.9413114754098352E-5</v>
      </c>
      <c r="CS360" s="24">
        <v>1.0266773770491802E-2</v>
      </c>
      <c r="CT360" s="24">
        <v>7.2600757377049185E-2</v>
      </c>
      <c r="CU360" s="25">
        <v>1.3372688524590163E-3</v>
      </c>
      <c r="CV360" s="25"/>
      <c r="CW360" s="25">
        <v>7.2859084229508211</v>
      </c>
      <c r="CX360" s="24">
        <v>1.2941311475409836E-3</v>
      </c>
      <c r="CY360" s="24">
        <v>0.85864253179649241</v>
      </c>
      <c r="CZ360" s="24">
        <v>2.0977976377557823</v>
      </c>
      <c r="DA360" s="24">
        <v>18.200978146610357</v>
      </c>
      <c r="DB360" s="24">
        <v>15.62813395697815</v>
      </c>
      <c r="DC360" s="24">
        <v>38.181968960803836</v>
      </c>
    </row>
    <row r="361" spans="1:107" ht="12" x14ac:dyDescent="0.15">
      <c r="A361" s="9" t="s">
        <v>85</v>
      </c>
      <c r="B361" s="9" t="s">
        <v>86</v>
      </c>
      <c r="D361" s="18">
        <v>53536</v>
      </c>
      <c r="E361" s="17">
        <v>749207</v>
      </c>
      <c r="F361" s="17">
        <v>6252963</v>
      </c>
      <c r="G361" s="19" t="s">
        <v>399</v>
      </c>
      <c r="H361" s="19"/>
      <c r="I361" s="19"/>
      <c r="J361" s="17">
        <v>1140</v>
      </c>
      <c r="K361" s="19"/>
      <c r="L361" s="21">
        <v>149.69296829999999</v>
      </c>
      <c r="M361" s="21">
        <v>-33.834218489999998</v>
      </c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3"/>
      <c r="AH361" s="17">
        <v>5.2024560000000001E-4</v>
      </c>
      <c r="AI361" s="24"/>
      <c r="AJ361" s="25"/>
      <c r="AK361" s="11">
        <f t="shared" si="24"/>
        <v>0</v>
      </c>
      <c r="AL361" s="26">
        <v>10.770620933333332</v>
      </c>
      <c r="AM361" s="23">
        <v>5.708333866666667</v>
      </c>
      <c r="AN361" s="25">
        <v>4.1766666666666666E-4</v>
      </c>
      <c r="AO361" s="27">
        <v>4.1766666666666666E-4</v>
      </c>
      <c r="AP361" s="25">
        <v>5.4374553146666664E-2</v>
      </c>
      <c r="AQ361" s="13">
        <f t="shared" si="25"/>
        <v>543.74553146666665</v>
      </c>
      <c r="AR361" s="24">
        <v>3.8926533333333332E-2</v>
      </c>
      <c r="AS361" s="25">
        <v>6.0060466666666666E-2</v>
      </c>
      <c r="AT361" s="25">
        <v>7.2506933333333343E-2</v>
      </c>
      <c r="AU361" s="24">
        <v>0.30823800000000001</v>
      </c>
      <c r="AV361" s="25">
        <v>4.0931333333333337E-3</v>
      </c>
      <c r="AW361" s="25">
        <v>0.79507026666666669</v>
      </c>
      <c r="AX361" s="25"/>
      <c r="AY361" s="25"/>
      <c r="AZ361" s="25"/>
      <c r="BA361" s="24">
        <v>1.8185123133333334E-3</v>
      </c>
      <c r="BB361" s="25"/>
      <c r="BC361" s="25"/>
      <c r="BD361" s="24"/>
      <c r="BE361" s="25"/>
      <c r="BF361" s="25"/>
      <c r="BG361" s="25"/>
      <c r="BI361" s="25">
        <v>4.2973330726666668E-2</v>
      </c>
      <c r="BJ361" s="25">
        <v>3.2160333333333332E-2</v>
      </c>
      <c r="BK361" s="24">
        <v>2.3806999999999998E-2</v>
      </c>
      <c r="BL361" s="25"/>
      <c r="BM361" s="25">
        <v>2.7680958573333338E-2</v>
      </c>
      <c r="BN361" s="26">
        <v>66.393964000000011</v>
      </c>
      <c r="BO361" s="24">
        <v>1.8962066666666669E-2</v>
      </c>
      <c r="BP361" s="27">
        <v>3.6818736733333331E-3</v>
      </c>
      <c r="BQ361" s="25"/>
      <c r="BR361" s="25">
        <v>9.7733999999999998E-3</v>
      </c>
      <c r="BS361" s="24">
        <v>0.19512233333333331</v>
      </c>
      <c r="BT361" s="25">
        <v>2.67668366E-3</v>
      </c>
      <c r="BU361" s="13">
        <f t="shared" si="26"/>
        <v>26.766836600000001</v>
      </c>
      <c r="BV361" s="27">
        <v>4.2267866666666661E-2</v>
      </c>
      <c r="BW361" s="24">
        <v>4.2601999999999993</v>
      </c>
      <c r="BX361" s="25">
        <v>3.2577999999999999E-3</v>
      </c>
      <c r="BY361" s="25"/>
      <c r="BZ361" s="25">
        <v>1.0247033999999999</v>
      </c>
      <c r="CA361" s="25"/>
      <c r="CB361" s="28">
        <v>3.9866617466666667E-3</v>
      </c>
      <c r="CC361" s="24"/>
      <c r="CD361" s="25">
        <v>2.0047999999999997E-3</v>
      </c>
      <c r="CE361" s="23"/>
      <c r="CF361" s="23">
        <v>5.1814891333333337</v>
      </c>
      <c r="CG361" s="25"/>
      <c r="CH361" s="25">
        <v>5.3960000000000119E-4</v>
      </c>
      <c r="CI361" s="25">
        <v>5.4792854666666662</v>
      </c>
      <c r="CJ361" s="25"/>
      <c r="CL361" s="24"/>
      <c r="CM361" s="27">
        <v>4.1766666666666666E-4</v>
      </c>
      <c r="CN361" s="29">
        <v>7.0752733333333333E-6</v>
      </c>
      <c r="CO361" s="15">
        <f t="shared" si="27"/>
        <v>7.0752733333333331E-2</v>
      </c>
      <c r="CP361" s="25"/>
      <c r="CQ361" s="25"/>
      <c r="CR361" s="27">
        <v>1.5059999999999997E-4</v>
      </c>
      <c r="CS361" s="24">
        <v>8.5203999999999992E-3</v>
      </c>
      <c r="CT361" s="24">
        <v>7.3926999999999993E-2</v>
      </c>
      <c r="CU361" s="25">
        <v>2.506E-3</v>
      </c>
      <c r="CV361" s="25"/>
      <c r="CW361" s="25">
        <v>4.4101317333333334</v>
      </c>
      <c r="CX361" s="24">
        <v>3.7589999999999998E-3</v>
      </c>
      <c r="CY361" s="24">
        <v>0.8368087581010617</v>
      </c>
      <c r="CZ361" s="24">
        <v>2.0540646311852253</v>
      </c>
      <c r="DA361" s="24">
        <v>18.397494717940845</v>
      </c>
      <c r="DB361" s="24">
        <v>15.39518470709092</v>
      </c>
      <c r="DC361" s="24">
        <v>37.789643202539295</v>
      </c>
    </row>
    <row r="362" spans="1:107" ht="12" x14ac:dyDescent="0.15">
      <c r="A362" s="9" t="s">
        <v>85</v>
      </c>
      <c r="B362" s="9" t="s">
        <v>86</v>
      </c>
      <c r="D362" s="18">
        <v>53538</v>
      </c>
      <c r="E362" s="17">
        <v>748802</v>
      </c>
      <c r="F362" s="17">
        <v>6252947</v>
      </c>
      <c r="G362" s="19" t="s">
        <v>399</v>
      </c>
      <c r="H362" s="19"/>
      <c r="I362" s="19"/>
      <c r="J362" s="17">
        <v>1117</v>
      </c>
      <c r="K362" s="19"/>
      <c r="L362" s="21">
        <v>149.6886006</v>
      </c>
      <c r="M362" s="21">
        <v>-33.834458120000001</v>
      </c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3"/>
      <c r="AH362" s="17">
        <v>5.9971910168067231E-4</v>
      </c>
      <c r="AI362" s="24"/>
      <c r="AJ362" s="25"/>
      <c r="AK362" s="11">
        <f t="shared" si="24"/>
        <v>0</v>
      </c>
      <c r="AL362" s="26">
        <v>9.1790751731092435</v>
      </c>
      <c r="AM362" s="23">
        <v>3.232499077310925</v>
      </c>
      <c r="AN362" s="25">
        <v>2.9624117647058829E-4</v>
      </c>
      <c r="AO362" s="27">
        <v>2.1160084033613447E-4</v>
      </c>
      <c r="AP362" s="25">
        <v>9.6035900485966399E-2</v>
      </c>
      <c r="AQ362" s="13">
        <f t="shared" si="25"/>
        <v>960.35900485966397</v>
      </c>
      <c r="AR362" s="24">
        <v>3.3813814285714297E-2</v>
      </c>
      <c r="AS362" s="25">
        <v>1.9424957142857146E-2</v>
      </c>
      <c r="AT362" s="25">
        <v>1.6843426890756304E-2</v>
      </c>
      <c r="AU362" s="24">
        <v>0.40517328907563027</v>
      </c>
      <c r="AV362" s="25">
        <v>3.6395344537815126E-3</v>
      </c>
      <c r="AW362" s="25">
        <v>0.74208414705882364</v>
      </c>
      <c r="AX362" s="25"/>
      <c r="AY362" s="25"/>
      <c r="AZ362" s="25"/>
      <c r="BA362" s="24">
        <v>3.160664824033614E-3</v>
      </c>
      <c r="BB362" s="25">
        <v>9.7336386554621856E-4</v>
      </c>
      <c r="BC362" s="25"/>
      <c r="BD362" s="24"/>
      <c r="BE362" s="25"/>
      <c r="BF362" s="25">
        <v>1.0156840336134454</v>
      </c>
      <c r="BG362" s="25"/>
      <c r="BI362" s="25">
        <v>3.2528313788571434E-2</v>
      </c>
      <c r="BJ362" s="25">
        <v>1.3373173109243698E-2</v>
      </c>
      <c r="BK362" s="24">
        <v>4.2743369747899164E-3</v>
      </c>
      <c r="BL362" s="25"/>
      <c r="BM362" s="25">
        <v>3.1982476724873948E-2</v>
      </c>
      <c r="BN362" s="26">
        <v>52.258763296638669</v>
      </c>
      <c r="BO362" s="24">
        <v>1.6250944537815126E-2</v>
      </c>
      <c r="BP362" s="27">
        <v>2.5089934840336137E-3</v>
      </c>
      <c r="BQ362" s="25"/>
      <c r="BR362" s="25">
        <v>8.1254722689075628E-3</v>
      </c>
      <c r="BS362" s="24">
        <v>0.28050307310924372</v>
      </c>
      <c r="BT362" s="25">
        <v>2.034063861932773E-3</v>
      </c>
      <c r="BU362" s="13">
        <f t="shared" si="26"/>
        <v>20.340638619327731</v>
      </c>
      <c r="BV362" s="27">
        <v>2.0948483193277311E-2</v>
      </c>
      <c r="BW362" s="24">
        <v>2.6238504201680675</v>
      </c>
      <c r="BX362" s="25">
        <v>2.2006487394957987E-3</v>
      </c>
      <c r="BY362" s="25">
        <v>0.46552184873949581</v>
      </c>
      <c r="BZ362" s="25">
        <v>0.96456127058823538</v>
      </c>
      <c r="CA362" s="25"/>
      <c r="CB362" s="28">
        <v>3.7213266426050426E-3</v>
      </c>
      <c r="CC362" s="24"/>
      <c r="CD362" s="25">
        <v>1.3542453781512608E-3</v>
      </c>
      <c r="CE362" s="23"/>
      <c r="CF362" s="23">
        <v>5.9226228806722698</v>
      </c>
      <c r="CG362" s="25">
        <v>1.5658462184873951E-3</v>
      </c>
      <c r="CH362" s="25"/>
      <c r="CI362" s="25">
        <v>6.3998250957983194</v>
      </c>
      <c r="CJ362" s="25"/>
      <c r="CL362" s="24"/>
      <c r="CM362" s="27">
        <v>1.9890478991596641E-3</v>
      </c>
      <c r="CN362" s="29">
        <v>2.6145399831932775E-5</v>
      </c>
      <c r="CO362" s="15">
        <f t="shared" si="27"/>
        <v>0.26145399831932775</v>
      </c>
      <c r="CP362" s="25"/>
      <c r="CQ362" s="25"/>
      <c r="CR362" s="27">
        <v>3.2320168067226894E-4</v>
      </c>
      <c r="CS362" s="24">
        <v>1.5870063025210088E-2</v>
      </c>
      <c r="CT362" s="24">
        <v>5.3154131092436975E-2</v>
      </c>
      <c r="CU362" s="25">
        <v>3.5972142857142861E-3</v>
      </c>
      <c r="CV362" s="25"/>
      <c r="CW362" s="25">
        <v>9.9257324554621853</v>
      </c>
      <c r="CX362" s="24"/>
      <c r="CY362" s="24">
        <v>0.85783854282983085</v>
      </c>
      <c r="CZ362" s="24">
        <v>2.0944777699734747</v>
      </c>
      <c r="DA362" s="24">
        <v>18.070221778543182</v>
      </c>
      <c r="DB362" s="24">
        <v>15.501332719117357</v>
      </c>
      <c r="DC362" s="24">
        <v>37.847677813649241</v>
      </c>
    </row>
    <row r="363" spans="1:107" ht="12" x14ac:dyDescent="0.15">
      <c r="A363" s="9" t="s">
        <v>85</v>
      </c>
      <c r="B363" s="9" t="s">
        <v>86</v>
      </c>
      <c r="D363" s="18">
        <v>53539</v>
      </c>
      <c r="E363" s="17">
        <v>748494</v>
      </c>
      <c r="F363" s="17">
        <v>6252740</v>
      </c>
      <c r="G363" s="19" t="s">
        <v>399</v>
      </c>
      <c r="H363" s="19"/>
      <c r="I363" s="19"/>
      <c r="J363" s="17">
        <v>1111</v>
      </c>
      <c r="K363" s="19"/>
      <c r="L363" s="21">
        <v>149.6853338</v>
      </c>
      <c r="M363" s="21">
        <v>-33.836395539999998</v>
      </c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3"/>
      <c r="AH363" s="17">
        <v>1.6324533906666666E-3</v>
      </c>
      <c r="AI363" s="24"/>
      <c r="AJ363" s="25"/>
      <c r="AK363" s="11">
        <f t="shared" si="24"/>
        <v>0</v>
      </c>
      <c r="AL363" s="26">
        <v>14.492892080000001</v>
      </c>
      <c r="AM363" s="23">
        <v>5.8602610383333333</v>
      </c>
      <c r="AN363" s="25">
        <v>5.2253E-4</v>
      </c>
      <c r="AO363" s="27">
        <v>2.1772083333333335E-3</v>
      </c>
      <c r="AP363" s="25">
        <v>6.5599870575166669E-2</v>
      </c>
      <c r="AQ363" s="13">
        <f t="shared" si="25"/>
        <v>655.99870575166665</v>
      </c>
      <c r="AR363" s="24">
        <v>6.3226130000000005E-2</v>
      </c>
      <c r="AS363" s="25">
        <v>4.2237841666666671E-2</v>
      </c>
      <c r="AT363" s="25">
        <v>7.0106108333333333E-2</v>
      </c>
      <c r="AU363" s="24">
        <v>2.1265229233333334</v>
      </c>
      <c r="AV363" s="25">
        <v>2.09012E-3</v>
      </c>
      <c r="AW363" s="25">
        <v>1.8447921650000001</v>
      </c>
      <c r="AX363" s="25">
        <v>1.8288550000000001E-3</v>
      </c>
      <c r="AY363" s="25"/>
      <c r="AZ363" s="25"/>
      <c r="BA363" s="24">
        <v>1.4740510338166667E-2</v>
      </c>
      <c r="BB363" s="25">
        <v>3.0480916666666669E-3</v>
      </c>
      <c r="BC363" s="25"/>
      <c r="BD363" s="24">
        <v>9.7538933333333345E-3</v>
      </c>
      <c r="BE363" s="25"/>
      <c r="BF363" s="25"/>
      <c r="BG363" s="25"/>
      <c r="BI363" s="25">
        <v>2.9599556606833336E-2</v>
      </c>
      <c r="BJ363" s="25">
        <v>2.7868266666666669E-2</v>
      </c>
      <c r="BK363" s="24">
        <v>1.4108310000000001E-2</v>
      </c>
      <c r="BL363" s="25"/>
      <c r="BM363" s="25">
        <v>2.183134694416667E-2</v>
      </c>
      <c r="BN363" s="26">
        <v>33.817531981666669</v>
      </c>
      <c r="BO363" s="24">
        <v>7.1760786666666659E-2</v>
      </c>
      <c r="BP363" s="27">
        <v>2.9496470146666669E-3</v>
      </c>
      <c r="BQ363" s="25"/>
      <c r="BR363" s="25">
        <v>1.4717928333333335E-2</v>
      </c>
      <c r="BS363" s="24">
        <v>1.4715770433333335</v>
      </c>
      <c r="BT363" s="25">
        <v>2.7730231658333339E-3</v>
      </c>
      <c r="BU363" s="13">
        <f t="shared" si="26"/>
        <v>27.730231658333338</v>
      </c>
      <c r="BV363" s="27">
        <v>8.9352630000000002E-2</v>
      </c>
      <c r="BW363" s="24">
        <v>4.7027700000000001</v>
      </c>
      <c r="BX363" s="25">
        <v>4.2673283333333331E-3</v>
      </c>
      <c r="BY363" s="25"/>
      <c r="BZ363" s="25">
        <v>0.22686510833333334</v>
      </c>
      <c r="CA363" s="25"/>
      <c r="CB363" s="28">
        <v>3.8706235573333332E-3</v>
      </c>
      <c r="CC363" s="24"/>
      <c r="CD363" s="25">
        <v>4.0060633333333338E-3</v>
      </c>
      <c r="CE363" s="23"/>
      <c r="CF363" s="23">
        <v>4.6964996399999999</v>
      </c>
      <c r="CG363" s="25"/>
      <c r="CH363" s="25">
        <v>4.4657583333333334E-3</v>
      </c>
      <c r="CI363" s="25">
        <v>5.5533617516666673</v>
      </c>
      <c r="CJ363" s="25"/>
      <c r="CL363" s="24"/>
      <c r="CM363" s="27">
        <v>4.8769466666666672E-3</v>
      </c>
      <c r="CN363" s="29">
        <v>9.1817229833333319E-5</v>
      </c>
      <c r="CO363" s="15">
        <f t="shared" si="27"/>
        <v>0.91817229833333325</v>
      </c>
      <c r="CP363" s="25"/>
      <c r="CQ363" s="25"/>
      <c r="CR363" s="27">
        <v>7.7088333333333336E-4</v>
      </c>
      <c r="CS363" s="24">
        <v>5.8697536666666675E-2</v>
      </c>
      <c r="CT363" s="24">
        <v>0.27328319000000001</v>
      </c>
      <c r="CU363" s="25">
        <v>7.6637733333333336E-3</v>
      </c>
      <c r="CV363" s="25"/>
      <c r="CW363" s="25">
        <v>7.2740304483333347</v>
      </c>
      <c r="CX363" s="24">
        <v>1.776602E-2</v>
      </c>
      <c r="CY363" s="24">
        <v>0.86185898976567143</v>
      </c>
      <c r="CZ363" s="24">
        <v>2.1051930554232667</v>
      </c>
      <c r="DA363" s="24">
        <v>18.02302796101085</v>
      </c>
      <c r="DB363" s="24">
        <v>15.533308670995263</v>
      </c>
      <c r="DC363" s="24">
        <v>37.941953301219407</v>
      </c>
    </row>
    <row r="364" spans="1:107" ht="12" x14ac:dyDescent="0.15">
      <c r="A364" s="9" t="s">
        <v>85</v>
      </c>
      <c r="B364" s="9" t="s">
        <v>86</v>
      </c>
      <c r="D364" s="18">
        <v>53540</v>
      </c>
      <c r="E364" s="17">
        <v>748701</v>
      </c>
      <c r="F364" s="17">
        <v>6252747</v>
      </c>
      <c r="G364" s="19" t="s">
        <v>399</v>
      </c>
      <c r="H364" s="19"/>
      <c r="I364" s="19"/>
      <c r="J364" s="17">
        <v>1115</v>
      </c>
      <c r="K364" s="19"/>
      <c r="L364" s="21">
        <v>149.6875666</v>
      </c>
      <c r="M364" s="21">
        <v>-33.83628375</v>
      </c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3"/>
      <c r="AH364" s="17">
        <v>1.5319317617045454E-3</v>
      </c>
      <c r="AI364" s="24"/>
      <c r="AJ364" s="25"/>
      <c r="AK364" s="11">
        <f t="shared" si="24"/>
        <v>0</v>
      </c>
      <c r="AL364" s="26">
        <v>13.966606171590911</v>
      </c>
      <c r="AM364" s="23">
        <v>2.2416925750000005</v>
      </c>
      <c r="AN364" s="25">
        <v>4.6500909090909097E-4</v>
      </c>
      <c r="AO364" s="27">
        <v>3.2550636363636366E-3</v>
      </c>
      <c r="AP364" s="25">
        <v>6.5804099092500012E-2</v>
      </c>
      <c r="AQ364" s="13">
        <f t="shared" si="25"/>
        <v>658.04099092500007</v>
      </c>
      <c r="AR364" s="24">
        <v>1.8367859090909093E-2</v>
      </c>
      <c r="AS364" s="25">
        <v>3.2608762500000006E-2</v>
      </c>
      <c r="AT364" s="25">
        <v>3.9409520454545467E-2</v>
      </c>
      <c r="AU364" s="24">
        <v>0.9984907704545456</v>
      </c>
      <c r="AV364" s="25">
        <v>3.7200727272727278E-3</v>
      </c>
      <c r="AW364" s="25">
        <v>1.6964694159090912</v>
      </c>
      <c r="AX364" s="25"/>
      <c r="AY364" s="25"/>
      <c r="AZ364" s="25"/>
      <c r="BA364" s="24">
        <v>5.6908219428409108E-3</v>
      </c>
      <c r="BB364" s="25">
        <v>3.2550636363636366E-3</v>
      </c>
      <c r="BC364" s="25"/>
      <c r="BD364" s="24">
        <v>6.6263795454545461E-3</v>
      </c>
      <c r="BE364" s="25"/>
      <c r="BF364" s="25"/>
      <c r="BG364" s="25"/>
      <c r="BI364" s="25">
        <v>2.9297438576250005E-2</v>
      </c>
      <c r="BJ364" s="25">
        <v>1.7495967045454544E-2</v>
      </c>
      <c r="BK364" s="24">
        <v>1.1625227272727275E-2</v>
      </c>
      <c r="BL364" s="25"/>
      <c r="BM364" s="25">
        <v>2.3305488371363637E-2</v>
      </c>
      <c r="BN364" s="26">
        <v>8.7110734261363643</v>
      </c>
      <c r="BO364" s="24">
        <v>6.8298210227272727E-2</v>
      </c>
      <c r="BP364" s="27">
        <v>2.3827588953409095E-3</v>
      </c>
      <c r="BQ364" s="25"/>
      <c r="BR364" s="25">
        <v>9.7651909090909119E-3</v>
      </c>
      <c r="BS364" s="24">
        <v>0.64269377613636369</v>
      </c>
      <c r="BT364" s="25">
        <v>3.2474142368181815E-3</v>
      </c>
      <c r="BU364" s="13">
        <f t="shared" si="26"/>
        <v>32.474142368181816</v>
      </c>
      <c r="BV364" s="27">
        <v>6.2311218181818194E-2</v>
      </c>
      <c r="BW364" s="24">
        <v>2.8481806818181821</v>
      </c>
      <c r="BX364" s="25">
        <v>2.8481806818181823E-3</v>
      </c>
      <c r="BY364" s="25"/>
      <c r="BZ364" s="25">
        <v>0.52859908409090905</v>
      </c>
      <c r="CA364" s="25"/>
      <c r="CB364" s="28">
        <v>6.7333200111363636E-3</v>
      </c>
      <c r="CC364" s="24"/>
      <c r="CD364" s="25">
        <v>2.3831715909090915E-3</v>
      </c>
      <c r="CE364" s="23"/>
      <c r="CF364" s="23">
        <v>16.37965459659091</v>
      </c>
      <c r="CG364" s="25"/>
      <c r="CH364" s="25"/>
      <c r="CI364" s="25">
        <v>3.3265006579545457</v>
      </c>
      <c r="CJ364" s="25"/>
      <c r="CL364" s="24"/>
      <c r="CM364" s="27"/>
      <c r="CN364" s="29">
        <v>6.0061736704545464E-5</v>
      </c>
      <c r="CO364" s="15">
        <f t="shared" si="27"/>
        <v>0.60061736704545465</v>
      </c>
      <c r="CP364" s="25"/>
      <c r="CQ364" s="25"/>
      <c r="CR364" s="27">
        <v>4.8126136363636378E-4</v>
      </c>
      <c r="CS364" s="24">
        <v>3.3073771590909087E-2</v>
      </c>
      <c r="CT364" s="24">
        <v>0.16339256931818183</v>
      </c>
      <c r="CU364" s="25">
        <v>4.2432079545454554E-3</v>
      </c>
      <c r="CV364" s="25"/>
      <c r="CW364" s="25">
        <v>4.8156692261363645</v>
      </c>
      <c r="CX364" s="24">
        <v>1.2671497727272728E-2</v>
      </c>
      <c r="CY364" s="24">
        <v>0.85225481714330797</v>
      </c>
      <c r="CZ364" s="24">
        <v>2.0849705628838033</v>
      </c>
      <c r="DA364" s="24">
        <v>18.010603303401584</v>
      </c>
      <c r="DB364" s="24">
        <v>15.34962342498118</v>
      </c>
      <c r="DC364" s="24">
        <v>37.551577707370086</v>
      </c>
    </row>
    <row r="365" spans="1:107" ht="12" x14ac:dyDescent="0.15">
      <c r="A365" s="9" t="s">
        <v>85</v>
      </c>
      <c r="B365" s="9" t="s">
        <v>86</v>
      </c>
      <c r="D365" s="18">
        <v>53541</v>
      </c>
      <c r="E365" s="17">
        <v>748911</v>
      </c>
      <c r="F365" s="17">
        <v>6252764</v>
      </c>
      <c r="G365" s="19" t="s">
        <v>399</v>
      </c>
      <c r="H365" s="19"/>
      <c r="I365" s="19"/>
      <c r="J365" s="17">
        <v>1125</v>
      </c>
      <c r="K365" s="19"/>
      <c r="L365" s="21">
        <v>149.689829</v>
      </c>
      <c r="M365" s="21">
        <v>-33.836081120000003</v>
      </c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3"/>
      <c r="AH365" s="17">
        <v>2.6710635794392523E-4</v>
      </c>
      <c r="AI365" s="24"/>
      <c r="AJ365" s="25"/>
      <c r="AK365" s="11">
        <f t="shared" si="24"/>
        <v>0</v>
      </c>
      <c r="AL365" s="26">
        <v>11.681389467289721</v>
      </c>
      <c r="AM365" s="23">
        <v>6.0125230794392532</v>
      </c>
      <c r="AN365" s="25">
        <v>2.3693925233644864E-4</v>
      </c>
      <c r="AO365" s="27">
        <v>2.8432710280373836E-4</v>
      </c>
      <c r="AP365" s="25">
        <v>7.1002467394392532E-2</v>
      </c>
      <c r="AQ365" s="13">
        <f t="shared" si="25"/>
        <v>710.02467394392534</v>
      </c>
      <c r="AR365" s="24">
        <v>2.1656247663551405E-2</v>
      </c>
      <c r="AS365" s="25">
        <v>2.606331775700935E-2</v>
      </c>
      <c r="AT365" s="25">
        <v>0.1659996401869159</v>
      </c>
      <c r="AU365" s="24">
        <v>0.32280603738317765</v>
      </c>
      <c r="AV365" s="25">
        <v>7.1081775700934581E-4</v>
      </c>
      <c r="AW365" s="25">
        <v>0.77341710747663572</v>
      </c>
      <c r="AX365" s="25"/>
      <c r="AY365" s="25"/>
      <c r="AZ365" s="25"/>
      <c r="BA365" s="24">
        <v>2.234180769626168E-3</v>
      </c>
      <c r="BB365" s="25">
        <v>5.2126635514018695E-4</v>
      </c>
      <c r="BC365" s="25"/>
      <c r="BD365" s="24">
        <v>2.0850654205607478E-3</v>
      </c>
      <c r="BE365" s="25"/>
      <c r="BF365" s="25"/>
      <c r="BG365" s="25"/>
      <c r="BI365" s="25">
        <v>3.0966083721495334E-2</v>
      </c>
      <c r="BJ365" s="25">
        <v>2.2840943925233646E-2</v>
      </c>
      <c r="BK365" s="24">
        <v>7.2503411214953272E-3</v>
      </c>
      <c r="BL365" s="25"/>
      <c r="BM365" s="25">
        <v>2.2996594058878501E-2</v>
      </c>
      <c r="BN365" s="26">
        <v>40.590963686915885</v>
      </c>
      <c r="BO365" s="24">
        <v>1.7012238317757011E-2</v>
      </c>
      <c r="BP365" s="27">
        <v>1.9076974350467292E-3</v>
      </c>
      <c r="BQ365" s="25"/>
      <c r="BR365" s="25">
        <v>9.5249579439252354E-3</v>
      </c>
      <c r="BS365" s="24">
        <v>0.23835739719626173</v>
      </c>
      <c r="BT365" s="25">
        <v>1.8102680144859817E-3</v>
      </c>
      <c r="BU365" s="13">
        <f t="shared" si="26"/>
        <v>18.102680144859818</v>
      </c>
      <c r="BV365" s="27">
        <v>1.3742476635514022E-2</v>
      </c>
      <c r="BW365" s="24">
        <v>2.4641682242990655</v>
      </c>
      <c r="BX365" s="25">
        <v>3.0802102803738321E-3</v>
      </c>
      <c r="BY365" s="25"/>
      <c r="BZ365" s="25">
        <v>0.35228128037383183</v>
      </c>
      <c r="CA365" s="25"/>
      <c r="CB365" s="28">
        <v>3.4248336841121501E-3</v>
      </c>
      <c r="CC365" s="24"/>
      <c r="CD365" s="25">
        <v>1.4690233644859814E-3</v>
      </c>
      <c r="CE365" s="23"/>
      <c r="CF365" s="23">
        <v>10.183649065420562</v>
      </c>
      <c r="CG365" s="25">
        <v>2.0850654205607478E-3</v>
      </c>
      <c r="CH365" s="25"/>
      <c r="CI365" s="25">
        <v>4.2220205373831776</v>
      </c>
      <c r="CJ365" s="25"/>
      <c r="CL365" s="24"/>
      <c r="CM365" s="27">
        <v>3.3171495327102808E-4</v>
      </c>
      <c r="CN365" s="29">
        <v>6.392621028037383E-6</v>
      </c>
      <c r="CO365" s="15">
        <f t="shared" si="27"/>
        <v>6.3926210280373832E-2</v>
      </c>
      <c r="CP365" s="25"/>
      <c r="CQ365" s="25"/>
      <c r="CR365" s="27">
        <v>8.9551401869158892E-5</v>
      </c>
      <c r="CS365" s="24">
        <v>7.5346682242990667E-3</v>
      </c>
      <c r="CT365" s="24">
        <v>6.0372121495327107E-2</v>
      </c>
      <c r="CU365" s="25">
        <v>3.6014766355140192E-3</v>
      </c>
      <c r="CV365" s="25"/>
      <c r="CW365" s="25">
        <v>5.4324841542056079</v>
      </c>
      <c r="CX365" s="24">
        <v>3.8384158878504676E-3</v>
      </c>
      <c r="CY365" s="24">
        <v>0.86023256887393196</v>
      </c>
      <c r="CZ365" s="24">
        <v>2.0839734962170895</v>
      </c>
      <c r="DA365" s="24">
        <v>17.809655296553622</v>
      </c>
      <c r="DB365" s="24">
        <v>15.320445526513554</v>
      </c>
      <c r="DC365" s="24">
        <v>37.114849614780056</v>
      </c>
    </row>
    <row r="366" spans="1:107" ht="12" x14ac:dyDescent="0.15">
      <c r="A366" s="9" t="s">
        <v>85</v>
      </c>
      <c r="B366" s="9" t="s">
        <v>86</v>
      </c>
      <c r="D366" s="18">
        <v>53542</v>
      </c>
      <c r="E366" s="17">
        <v>749108</v>
      </c>
      <c r="F366" s="17">
        <v>6252748</v>
      </c>
      <c r="G366" s="19" t="s">
        <v>399</v>
      </c>
      <c r="H366" s="19"/>
      <c r="I366" s="19"/>
      <c r="J366" s="17">
        <v>1134</v>
      </c>
      <c r="K366" s="19"/>
      <c r="L366" s="21">
        <v>149.69196030000001</v>
      </c>
      <c r="M366" s="21">
        <v>-33.836178820000001</v>
      </c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3"/>
      <c r="AH366" s="17">
        <v>4.6963250915254233E-4</v>
      </c>
      <c r="AI366" s="24"/>
      <c r="AJ366" s="25"/>
      <c r="AK366" s="11">
        <f t="shared" si="24"/>
        <v>0</v>
      </c>
      <c r="AL366" s="26">
        <v>20.649453718644068</v>
      </c>
      <c r="AM366" s="23">
        <v>4.4095794135593227</v>
      </c>
      <c r="AN366" s="25">
        <v>3.5022372881355935E-4</v>
      </c>
      <c r="AO366" s="27">
        <v>4.3777966101694914E-4</v>
      </c>
      <c r="AP366" s="25">
        <v>4.8801750379661016E-2</v>
      </c>
      <c r="AQ366" s="13">
        <f t="shared" si="25"/>
        <v>488.01750379661019</v>
      </c>
      <c r="AR366" s="24">
        <v>1.3921393220338982E-2</v>
      </c>
      <c r="AS366" s="25">
        <v>2.5303664406779659E-2</v>
      </c>
      <c r="AT366" s="25">
        <v>1.8824525423728811E-2</v>
      </c>
      <c r="AU366" s="24">
        <v>0.53050139322033896</v>
      </c>
      <c r="AV366" s="25">
        <v>9.6311525423728808E-4</v>
      </c>
      <c r="AW366" s="25">
        <v>0.94367783728813559</v>
      </c>
      <c r="AX366" s="25"/>
      <c r="AY366" s="25"/>
      <c r="AZ366" s="25"/>
      <c r="BA366" s="24">
        <v>4.2704880596610177E-3</v>
      </c>
      <c r="BB366" s="25"/>
      <c r="BC366" s="25"/>
      <c r="BD366" s="24"/>
      <c r="BE366" s="25"/>
      <c r="BF366" s="25"/>
      <c r="BG366" s="25"/>
      <c r="BI366" s="25">
        <v>2.7524529382711865E-2</v>
      </c>
      <c r="BJ366" s="25">
        <v>2.5828999999999998E-2</v>
      </c>
      <c r="BK366" s="24"/>
      <c r="BL366" s="25"/>
      <c r="BM366" s="25">
        <v>1.9333952104067798E-2</v>
      </c>
      <c r="BN366" s="26">
        <v>33.802280966101698</v>
      </c>
      <c r="BO366" s="24">
        <v>3.9750393220338985E-2</v>
      </c>
      <c r="BP366" s="27">
        <v>1.5715589383050847E-3</v>
      </c>
      <c r="BQ366" s="25"/>
      <c r="BR366" s="25">
        <v>9.9813762711864415E-3</v>
      </c>
      <c r="BS366" s="24">
        <v>0.36715370847457618</v>
      </c>
      <c r="BT366" s="25">
        <v>4.9506312966101692E-3</v>
      </c>
      <c r="BU366" s="13">
        <f t="shared" si="26"/>
        <v>49.506312966101689</v>
      </c>
      <c r="BV366" s="27">
        <v>1.5760067796610169E-2</v>
      </c>
      <c r="BW366" s="24">
        <v>4.1151288135593216</v>
      </c>
      <c r="BX366" s="25">
        <v>3.4146813559322036E-3</v>
      </c>
      <c r="BY366" s="25"/>
      <c r="BZ366" s="25">
        <v>0.45993131186440678</v>
      </c>
      <c r="CA366" s="25"/>
      <c r="CB366" s="28">
        <v>5.1076541054237293E-3</v>
      </c>
      <c r="CC366" s="24"/>
      <c r="CD366" s="25"/>
      <c r="CE366" s="23">
        <v>4.2289515254237284E-2</v>
      </c>
      <c r="CF366" s="23">
        <v>9.9865420711864417</v>
      </c>
      <c r="CG366" s="25"/>
      <c r="CH366" s="25">
        <v>8.1654372881355963E-3</v>
      </c>
      <c r="CI366" s="25">
        <v>3.9988545355932201</v>
      </c>
      <c r="CJ366" s="25"/>
      <c r="CL366" s="24"/>
      <c r="CM366" s="27">
        <v>6.1289152542372879E-4</v>
      </c>
      <c r="CN366" s="29">
        <v>8.8431491525423726E-6</v>
      </c>
      <c r="CO366" s="15">
        <f t="shared" si="27"/>
        <v>8.8431491525423733E-2</v>
      </c>
      <c r="CP366" s="25"/>
      <c r="CQ366" s="25"/>
      <c r="CR366" s="27">
        <v>1.626677966101695E-4</v>
      </c>
      <c r="CS366" s="24"/>
      <c r="CT366" s="24">
        <v>0.17204740677966104</v>
      </c>
      <c r="CU366" s="25">
        <v>3.152013559322034E-3</v>
      </c>
      <c r="CV366" s="25"/>
      <c r="CW366" s="25">
        <v>4.9216829355932212</v>
      </c>
      <c r="CX366" s="24">
        <v>3.152013559322034E-3</v>
      </c>
      <c r="CY366" s="24">
        <v>0.85307725212068453</v>
      </c>
      <c r="CZ366" s="24">
        <v>2.0797112328700016</v>
      </c>
      <c r="DA366" s="24">
        <v>18.35263219725347</v>
      </c>
      <c r="DB366" s="24">
        <v>15.656213044014594</v>
      </c>
      <c r="DC366" s="24">
        <v>38.168175333359699</v>
      </c>
    </row>
    <row r="367" spans="1:107" ht="12" x14ac:dyDescent="0.15">
      <c r="A367" s="9" t="s">
        <v>85</v>
      </c>
      <c r="B367" s="9" t="s">
        <v>86</v>
      </c>
      <c r="D367" s="18">
        <v>53543</v>
      </c>
      <c r="E367" s="17">
        <v>748993</v>
      </c>
      <c r="F367" s="17">
        <v>6252546</v>
      </c>
      <c r="G367" s="19" t="s">
        <v>399</v>
      </c>
      <c r="H367" s="19"/>
      <c r="I367" s="19"/>
      <c r="J367" s="17">
        <v>1133</v>
      </c>
      <c r="K367" s="19"/>
      <c r="L367" s="21">
        <v>149.69077590000001</v>
      </c>
      <c r="M367" s="21">
        <v>-33.838025790000003</v>
      </c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3"/>
      <c r="AH367" s="17">
        <v>2.0487307000000001E-3</v>
      </c>
      <c r="AI367" s="24">
        <v>5.939733333333334E-3</v>
      </c>
      <c r="AJ367" s="25"/>
      <c r="AK367" s="11">
        <f t="shared" si="24"/>
        <v>0</v>
      </c>
      <c r="AL367" s="26">
        <v>10.082007900000001</v>
      </c>
      <c r="AM367" s="23">
        <v>12.270640533333335</v>
      </c>
      <c r="AN367" s="25">
        <v>5.8336666666666673E-4</v>
      </c>
      <c r="AO367" s="27">
        <v>2.1213333333333336E-3</v>
      </c>
      <c r="AP367" s="25">
        <v>6.7839147513333337E-2</v>
      </c>
      <c r="AQ367" s="13">
        <f t="shared" si="25"/>
        <v>678.39147513333342</v>
      </c>
      <c r="AR367" s="24">
        <v>2.6569700000000002E-2</v>
      </c>
      <c r="AS367" s="25">
        <v>4.9427066666666679E-2</v>
      </c>
      <c r="AT367" s="25">
        <v>0.10930170000000002</v>
      </c>
      <c r="AU367" s="24">
        <v>0.65702996666666669</v>
      </c>
      <c r="AV367" s="25">
        <v>3.5532333333333339E-3</v>
      </c>
      <c r="AW367" s="25">
        <v>1.8350594</v>
      </c>
      <c r="AX367" s="25">
        <v>1.5910000000000002E-3</v>
      </c>
      <c r="AY367" s="25"/>
      <c r="AZ367" s="25"/>
      <c r="BA367" s="24">
        <v>4.8879709633333343E-3</v>
      </c>
      <c r="BB367" s="25">
        <v>4.0305333333333334E-3</v>
      </c>
      <c r="BC367" s="25">
        <v>2.598633333333334E-3</v>
      </c>
      <c r="BD367" s="24"/>
      <c r="BE367" s="25"/>
      <c r="BF367" s="25"/>
      <c r="BG367" s="25"/>
      <c r="BI367" s="25">
        <v>5.2630354246666664E-2</v>
      </c>
      <c r="BJ367" s="25">
        <v>3.5744466666666676E-2</v>
      </c>
      <c r="BK367" s="24">
        <v>2.2539166666666666E-2</v>
      </c>
      <c r="BL367" s="25"/>
      <c r="BM367" s="25">
        <v>2.8902296920000004E-2</v>
      </c>
      <c r="BN367" s="26">
        <v>67.079741999999996</v>
      </c>
      <c r="BO367" s="24">
        <v>2.6834866666666669E-2</v>
      </c>
      <c r="BP367" s="27">
        <v>2.597981023333334E-3</v>
      </c>
      <c r="BQ367" s="25">
        <v>1.537966666666667E-3</v>
      </c>
      <c r="BR367" s="25">
        <v>1.8243466666666666E-2</v>
      </c>
      <c r="BS367" s="24">
        <v>0.61780216666666665</v>
      </c>
      <c r="BT367" s="25">
        <v>3.0791312433333332E-3</v>
      </c>
      <c r="BU367" s="13">
        <f t="shared" si="26"/>
        <v>30.791312433333331</v>
      </c>
      <c r="BV367" s="27">
        <v>0.11105180000000003</v>
      </c>
      <c r="BW367" s="24">
        <v>2.5456000000000003</v>
      </c>
      <c r="BX367" s="25">
        <v>4.9321E-3</v>
      </c>
      <c r="BY367" s="25"/>
      <c r="BZ367" s="25">
        <v>0.74941403333333345</v>
      </c>
      <c r="CA367" s="25"/>
      <c r="CB367" s="28">
        <v>4.3271752833333333E-3</v>
      </c>
      <c r="CC367" s="24"/>
      <c r="CD367" s="25">
        <v>4.8790666666666668E-3</v>
      </c>
      <c r="CE367" s="23"/>
      <c r="CF367" s="23">
        <v>19.988104233333335</v>
      </c>
      <c r="CG367" s="25">
        <v>3.3411000000000005E-3</v>
      </c>
      <c r="CH367" s="25">
        <v>3.0389666666666669E-3</v>
      </c>
      <c r="CI367" s="25">
        <v>4.9219176000000004</v>
      </c>
      <c r="CJ367" s="25"/>
      <c r="CL367" s="24"/>
      <c r="CM367" s="27">
        <v>5.3033333333333344E-3</v>
      </c>
      <c r="CN367" s="29">
        <v>8.7558033333333358E-5</v>
      </c>
      <c r="CO367" s="15">
        <f t="shared" si="27"/>
        <v>0.87558033333333363</v>
      </c>
      <c r="CP367" s="25"/>
      <c r="CQ367" s="25"/>
      <c r="CR367" s="27">
        <v>8.0156666666666683E-4</v>
      </c>
      <c r="CS367" s="24">
        <v>4.354036666666667E-2</v>
      </c>
      <c r="CT367" s="24">
        <v>8.7664100000000009E-2</v>
      </c>
      <c r="CU367" s="25">
        <v>9.4399333333333342E-3</v>
      </c>
      <c r="CV367" s="25"/>
      <c r="CW367" s="25">
        <v>4.8682157000000013</v>
      </c>
      <c r="CX367" s="24">
        <v>1.6228200000000002E-2</v>
      </c>
      <c r="CY367" s="24">
        <v>0.86307293475891689</v>
      </c>
      <c r="CZ367" s="24">
        <v>2.1239613728447049</v>
      </c>
      <c r="DA367" s="24">
        <v>18.059699515271458</v>
      </c>
      <c r="DB367" s="24">
        <v>15.586837861509526</v>
      </c>
      <c r="DC367" s="24">
        <v>38.358104175618806</v>
      </c>
    </row>
    <row r="368" spans="1:107" ht="12" x14ac:dyDescent="0.15">
      <c r="A368" s="9" t="s">
        <v>85</v>
      </c>
      <c r="B368" s="9" t="s">
        <v>86</v>
      </c>
      <c r="D368" s="18">
        <v>53544</v>
      </c>
      <c r="E368" s="17">
        <v>748803</v>
      </c>
      <c r="F368" s="17">
        <v>6252552</v>
      </c>
      <c r="G368" s="19" t="s">
        <v>399</v>
      </c>
      <c r="H368" s="19"/>
      <c r="I368" s="19"/>
      <c r="J368" s="17">
        <v>1125</v>
      </c>
      <c r="K368" s="19"/>
      <c r="L368" s="21">
        <v>149.68872289999999</v>
      </c>
      <c r="M368" s="21">
        <v>-33.838016519999996</v>
      </c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3"/>
      <c r="AH368" s="17">
        <v>7.958879679069769E-4</v>
      </c>
      <c r="AI368" s="24"/>
      <c r="AJ368" s="25"/>
      <c r="AK368" s="11">
        <f t="shared" si="24"/>
        <v>0</v>
      </c>
      <c r="AL368" s="26">
        <v>7.536957884883722</v>
      </c>
      <c r="AM368" s="23">
        <v>5.6572942186046511</v>
      </c>
      <c r="AN368" s="25">
        <v>2.9616860465116283E-4</v>
      </c>
      <c r="AO368" s="27">
        <v>4.1463604651162796E-4</v>
      </c>
      <c r="AP368" s="25">
        <v>5.683551934755815E-2</v>
      </c>
      <c r="AQ368" s="13">
        <f t="shared" si="25"/>
        <v>568.35519347558147</v>
      </c>
      <c r="AR368" s="24">
        <v>4.5846900000000003E-2</v>
      </c>
      <c r="AS368" s="25">
        <v>1.8243986046511628E-2</v>
      </c>
      <c r="AT368" s="25">
        <v>0.10413288139534885</v>
      </c>
      <c r="AU368" s="24">
        <v>0.78058197441860477</v>
      </c>
      <c r="AV368" s="25">
        <v>1.5400767441860466E-3</v>
      </c>
      <c r="AW368" s="25">
        <v>1.1311863686046513</v>
      </c>
      <c r="AX368" s="25"/>
      <c r="AY368" s="25"/>
      <c r="AZ368" s="25"/>
      <c r="BA368" s="24">
        <v>7.061601351046512E-3</v>
      </c>
      <c r="BB368" s="25">
        <v>1.0662069767441863E-3</v>
      </c>
      <c r="BC368" s="25"/>
      <c r="BD368" s="24"/>
      <c r="BE368" s="25"/>
      <c r="BF368" s="25"/>
      <c r="BG368" s="25"/>
      <c r="BI368" s="25">
        <v>6.9464823914302337E-2</v>
      </c>
      <c r="BJ368" s="25">
        <v>2.6062837209302331E-2</v>
      </c>
      <c r="BK368" s="24">
        <v>1.7888583720930235E-2</v>
      </c>
      <c r="BL368" s="25"/>
      <c r="BM368" s="25">
        <v>2.0164538750348838E-2</v>
      </c>
      <c r="BN368" s="26">
        <v>57.562974597674426</v>
      </c>
      <c r="BO368" s="24">
        <v>2.8195251162790702E-2</v>
      </c>
      <c r="BP368" s="27">
        <v>3.5444510865116278E-3</v>
      </c>
      <c r="BQ368" s="25"/>
      <c r="BR368" s="25">
        <v>7.9965523255813974E-3</v>
      </c>
      <c r="BS368" s="24">
        <v>0.62257790348837216</v>
      </c>
      <c r="BT368" s="25">
        <v>1.4923343651162791E-3</v>
      </c>
      <c r="BU368" s="13">
        <f t="shared" si="26"/>
        <v>14.92334365116279</v>
      </c>
      <c r="BV368" s="27">
        <v>4.0278930232558137E-2</v>
      </c>
      <c r="BW368" s="24">
        <v>2.1916476744186046</v>
      </c>
      <c r="BX368" s="25">
        <v>2.7839848837209304E-3</v>
      </c>
      <c r="BY368" s="25"/>
      <c r="BZ368" s="25">
        <v>0.52255988604651171</v>
      </c>
      <c r="CA368" s="25"/>
      <c r="CB368" s="28">
        <v>3.6042416044186039E-3</v>
      </c>
      <c r="CC368" s="24"/>
      <c r="CD368" s="25">
        <v>1.2439081395348838E-3</v>
      </c>
      <c r="CE368" s="23"/>
      <c r="CF368" s="23">
        <v>7.9577542383720941</v>
      </c>
      <c r="CG368" s="25">
        <v>1.7770116279069771E-3</v>
      </c>
      <c r="CH368" s="25"/>
      <c r="CI368" s="25">
        <v>4.1207714976744194</v>
      </c>
      <c r="CJ368" s="25"/>
      <c r="CL368" s="24"/>
      <c r="CM368" s="27">
        <v>1.7770116279069771E-3</v>
      </c>
      <c r="CN368" s="29">
        <v>1.4162782674418605E-5</v>
      </c>
      <c r="CO368" s="15">
        <f t="shared" si="27"/>
        <v>0.14162782674418606</v>
      </c>
      <c r="CP368" s="25"/>
      <c r="CQ368" s="25"/>
      <c r="CR368" s="27">
        <v>2.554023255813954E-4</v>
      </c>
      <c r="CS368" s="24">
        <v>1.9191725581395352E-2</v>
      </c>
      <c r="CT368" s="24">
        <v>0.12717479883720931</v>
      </c>
      <c r="CU368" s="25">
        <v>4.0871267441860478E-3</v>
      </c>
      <c r="CV368" s="25"/>
      <c r="CW368" s="25">
        <v>6.6691703941860476</v>
      </c>
      <c r="CX368" s="24">
        <v>5.8641383720930244E-3</v>
      </c>
      <c r="CY368" s="24">
        <v>0.86397955310297536</v>
      </c>
      <c r="CZ368" s="24">
        <v>2.1071377894521888</v>
      </c>
      <c r="DA368" s="24">
        <v>18.079534428415801</v>
      </c>
      <c r="DB368" s="24">
        <v>15.620348075772538</v>
      </c>
      <c r="DC368" s="24">
        <v>38.096070209816801</v>
      </c>
    </row>
    <row r="369" spans="1:107" ht="12" x14ac:dyDescent="0.15">
      <c r="A369" s="9" t="s">
        <v>85</v>
      </c>
      <c r="B369" s="9" t="s">
        <v>86</v>
      </c>
      <c r="D369" s="18">
        <v>53545</v>
      </c>
      <c r="E369" s="17">
        <v>749101</v>
      </c>
      <c r="F369" s="17">
        <v>6252349</v>
      </c>
      <c r="G369" s="19" t="s">
        <v>399</v>
      </c>
      <c r="H369" s="19"/>
      <c r="I369" s="19"/>
      <c r="J369" s="17">
        <v>1131</v>
      </c>
      <c r="K369" s="19"/>
      <c r="L369" s="21">
        <v>149.69199750000001</v>
      </c>
      <c r="M369" s="21">
        <v>-33.83977513</v>
      </c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3"/>
      <c r="AH369" s="17">
        <v>5.7235321761467894E-4</v>
      </c>
      <c r="AI369" s="24"/>
      <c r="AJ369" s="25"/>
      <c r="AK369" s="11">
        <f t="shared" si="24"/>
        <v>0</v>
      </c>
      <c r="AL369" s="26">
        <v>9.9765778697247711</v>
      </c>
      <c r="AM369" s="23">
        <v>6.5168293412844038</v>
      </c>
      <c r="AN369" s="25">
        <v>2.4567889908256885E-4</v>
      </c>
      <c r="AO369" s="27">
        <v>5.8962935779816527E-4</v>
      </c>
      <c r="AP369" s="25">
        <v>6.7964630296513784E-2</v>
      </c>
      <c r="AQ369" s="13">
        <f t="shared" si="25"/>
        <v>679.64630296513781</v>
      </c>
      <c r="AR369" s="24">
        <v>2.5354062385321105E-2</v>
      </c>
      <c r="AS369" s="25">
        <v>1.5330363302752297E-2</v>
      </c>
      <c r="AT369" s="25">
        <v>3.9259488073394501E-2</v>
      </c>
      <c r="AU369" s="24">
        <v>0.41922647339449548</v>
      </c>
      <c r="AV369" s="25">
        <v>5.2575284403669729E-3</v>
      </c>
      <c r="AW369" s="25">
        <v>1.0351434733944955</v>
      </c>
      <c r="AX369" s="25"/>
      <c r="AY369" s="25"/>
      <c r="AZ369" s="25"/>
      <c r="BA369" s="24">
        <v>4.8594106979816514E-3</v>
      </c>
      <c r="BB369" s="25">
        <v>9.3357981651376158E-4</v>
      </c>
      <c r="BC369" s="25"/>
      <c r="BD369" s="24"/>
      <c r="BE369" s="25"/>
      <c r="BF369" s="25"/>
      <c r="BG369" s="25"/>
      <c r="BI369" s="25">
        <v>3.0620597414128439E-2</v>
      </c>
      <c r="BJ369" s="25">
        <v>2.5354062385321105E-2</v>
      </c>
      <c r="BK369" s="24">
        <v>3.2920972477064226E-3</v>
      </c>
      <c r="BL369" s="25"/>
      <c r="BM369" s="25">
        <v>2.5197874482018351E-2</v>
      </c>
      <c r="BN369" s="26">
        <v>15.737944596330278</v>
      </c>
      <c r="BO369" s="24">
        <v>2.7810851376146788E-2</v>
      </c>
      <c r="BP369" s="27">
        <v>2.1889252871559639E-3</v>
      </c>
      <c r="BQ369" s="25"/>
      <c r="BR369" s="25">
        <v>9.3849339449541287E-3</v>
      </c>
      <c r="BS369" s="24">
        <v>0.38077511926605512</v>
      </c>
      <c r="BT369" s="25">
        <v>2.2653166840366974E-3</v>
      </c>
      <c r="BU369" s="13">
        <f t="shared" si="26"/>
        <v>22.653166840366975</v>
      </c>
      <c r="BV369" s="27">
        <v>3.3166651376146793E-2</v>
      </c>
      <c r="BW369" s="24"/>
      <c r="BX369" s="25">
        <v>2.8990110091743123E-3</v>
      </c>
      <c r="BY369" s="25"/>
      <c r="BZ369" s="25">
        <v>1.4749087027522938</v>
      </c>
      <c r="CA369" s="25"/>
      <c r="CB369" s="28">
        <v>4.4419481990825684E-3</v>
      </c>
      <c r="CC369" s="24"/>
      <c r="CD369" s="25"/>
      <c r="CE369" s="23"/>
      <c r="CF369" s="23">
        <v>7.2616294917431201</v>
      </c>
      <c r="CG369" s="25">
        <v>1.9654311926605508E-3</v>
      </c>
      <c r="CH369" s="25"/>
      <c r="CI369" s="25">
        <v>5.7914378238532116</v>
      </c>
      <c r="CJ369" s="25"/>
      <c r="CL369" s="24"/>
      <c r="CM369" s="27">
        <v>7.8617247706422029E-4</v>
      </c>
      <c r="CN369" s="29">
        <v>2.0352040000000004E-5</v>
      </c>
      <c r="CO369" s="15">
        <f t="shared" si="27"/>
        <v>0.20352040000000005</v>
      </c>
      <c r="CP369" s="25"/>
      <c r="CQ369" s="25"/>
      <c r="CR369" s="27">
        <v>1.4567889908256886E-4</v>
      </c>
      <c r="CS369" s="24">
        <v>1.4789869724770643E-2</v>
      </c>
      <c r="CT369" s="24">
        <v>9.2227858715596342E-2</v>
      </c>
      <c r="CU369" s="25">
        <v>5.3558E-3</v>
      </c>
      <c r="CV369" s="25"/>
      <c r="CW369" s="25">
        <v>7.3459378018348644</v>
      </c>
      <c r="CX369" s="24">
        <v>4.4222201834862385E-3</v>
      </c>
      <c r="CY369" s="24">
        <v>0.88702320354651942</v>
      </c>
      <c r="CZ369" s="24">
        <v>2.134902847304498</v>
      </c>
      <c r="DA369" s="24">
        <v>17.589092327485364</v>
      </c>
      <c r="DB369" s="24">
        <v>15.601933023801571</v>
      </c>
      <c r="DC369" s="24">
        <v>37.551003291450208</v>
      </c>
    </row>
    <row r="370" spans="1:107" ht="12" x14ac:dyDescent="0.15">
      <c r="A370" s="9" t="s">
        <v>85</v>
      </c>
      <c r="B370" s="9" t="s">
        <v>86</v>
      </c>
      <c r="D370" s="18">
        <v>53546</v>
      </c>
      <c r="E370" s="17">
        <v>748901</v>
      </c>
      <c r="F370" s="17">
        <v>6252352</v>
      </c>
      <c r="G370" s="19" t="s">
        <v>399</v>
      </c>
      <c r="J370" s="17">
        <v>1118</v>
      </c>
      <c r="K370" s="19"/>
      <c r="L370" s="21">
        <v>149.68983739999999</v>
      </c>
      <c r="M370" s="21">
        <v>-33.839795260000002</v>
      </c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3"/>
      <c r="AH370" s="17">
        <v>7.9730329451612901E-4</v>
      </c>
      <c r="AI370" s="24"/>
      <c r="AJ370" s="25"/>
      <c r="AK370" s="11">
        <f t="shared" si="24"/>
        <v>0</v>
      </c>
      <c r="AL370" s="26">
        <v>10.082101324731184</v>
      </c>
      <c r="AM370" s="23">
        <v>8.388522227956992</v>
      </c>
      <c r="AN370" s="25">
        <v>2.6528494623655918E-4</v>
      </c>
      <c r="AO370" s="27">
        <v>4.2445591397849468E-4</v>
      </c>
      <c r="AP370" s="25">
        <v>9.1179385741612912E-2</v>
      </c>
      <c r="AQ370" s="13">
        <f t="shared" si="25"/>
        <v>911.79385741612907</v>
      </c>
      <c r="AR370" s="24">
        <v>2.8756888172043017E-2</v>
      </c>
      <c r="AS370" s="25">
        <v>2.5520411827956991E-2</v>
      </c>
      <c r="AT370" s="25">
        <v>8.956019784946237E-2</v>
      </c>
      <c r="AU370" s="24">
        <v>0.79484675591397858</v>
      </c>
      <c r="AV370" s="25">
        <v>4.9873569892473126E-3</v>
      </c>
      <c r="AW370" s="25">
        <v>1.4335998494623656</v>
      </c>
      <c r="AX370" s="25"/>
      <c r="AY370" s="25"/>
      <c r="AZ370" s="25"/>
      <c r="BA370" s="24">
        <v>8.9170653434408609E-3</v>
      </c>
      <c r="BB370" s="25">
        <v>1.4325387096774194E-3</v>
      </c>
      <c r="BC370" s="25"/>
      <c r="BD370" s="24">
        <v>6.6851806451612913E-3</v>
      </c>
      <c r="BE370" s="25"/>
      <c r="BF370" s="25"/>
      <c r="BG370" s="25"/>
      <c r="BI370" s="25">
        <v>4.1669956577741939E-2</v>
      </c>
      <c r="BJ370" s="25">
        <v>2.4406215053763444E-2</v>
      </c>
      <c r="BK370" s="24">
        <v>1.0558340860215057E-2</v>
      </c>
      <c r="BL370" s="25"/>
      <c r="BM370" s="25">
        <v>3.7867866199784952E-2</v>
      </c>
      <c r="BN370" s="26">
        <v>30.098328031182799</v>
      </c>
      <c r="BO370" s="24">
        <v>4.1702793548387102E-2</v>
      </c>
      <c r="BP370" s="27">
        <v>2.109275301827957E-3</v>
      </c>
      <c r="BQ370" s="25"/>
      <c r="BR370" s="25">
        <v>9.7094290322580646E-3</v>
      </c>
      <c r="BS370" s="24">
        <v>0.69608489784946237</v>
      </c>
      <c r="BT370" s="25">
        <v>3.1713913353763443E-3</v>
      </c>
      <c r="BU370" s="13">
        <f t="shared" si="26"/>
        <v>31.713913353763441</v>
      </c>
      <c r="BV370" s="27">
        <v>4.3082275268817215E-2</v>
      </c>
      <c r="BW370" s="24">
        <v>3.0242483870967747</v>
      </c>
      <c r="BX370" s="25">
        <v>3.1303623655913981E-3</v>
      </c>
      <c r="BY370" s="25">
        <v>1.1141967741935486</v>
      </c>
      <c r="BZ370" s="25">
        <v>1.073979576344086</v>
      </c>
      <c r="CA370" s="25"/>
      <c r="CB370" s="28">
        <v>3.8716746193548394E-3</v>
      </c>
      <c r="CC370" s="24"/>
      <c r="CD370" s="25">
        <v>1.5917096774193549E-3</v>
      </c>
      <c r="CE370" s="23"/>
      <c r="CF370" s="23">
        <v>12.650537117204301</v>
      </c>
      <c r="CG370" s="25">
        <v>1.7508806451612905E-3</v>
      </c>
      <c r="CH370" s="25"/>
      <c r="CI370" s="25">
        <v>5.5299177612903234</v>
      </c>
      <c r="CJ370" s="25"/>
      <c r="CL370" s="24"/>
      <c r="CM370" s="27">
        <v>2.0692225806451616E-3</v>
      </c>
      <c r="CN370" s="29">
        <v>2.6639914301075273E-5</v>
      </c>
      <c r="CO370" s="15">
        <f t="shared" si="27"/>
        <v>0.26639914301075274</v>
      </c>
      <c r="CP370" s="25"/>
      <c r="CQ370" s="25"/>
      <c r="CR370" s="27">
        <v>2.7139892473118286E-4</v>
      </c>
      <c r="CS370" s="24">
        <v>2.4830670967741938E-2</v>
      </c>
      <c r="CT370" s="24">
        <v>0.18469137956989248</v>
      </c>
      <c r="CU370" s="25">
        <v>4.0853881720430106E-3</v>
      </c>
      <c r="CV370" s="25"/>
      <c r="CW370" s="25">
        <v>6.0730745849462373</v>
      </c>
      <c r="CX370" s="24">
        <v>5.8893258064516138E-3</v>
      </c>
      <c r="CY370" s="24">
        <v>0.86160378804883009</v>
      </c>
      <c r="CZ370" s="24">
        <v>2.0935750947189971</v>
      </c>
      <c r="DA370" s="24">
        <v>17.929828450333446</v>
      </c>
      <c r="DB370" s="24">
        <v>15.448408111872983</v>
      </c>
      <c r="DC370" s="24">
        <v>37.537442296202215</v>
      </c>
    </row>
    <row r="371" spans="1:107" ht="12" x14ac:dyDescent="0.15">
      <c r="A371" s="9" t="s">
        <v>85</v>
      </c>
      <c r="B371" s="9" t="s">
        <v>86</v>
      </c>
      <c r="D371" s="18">
        <v>53547</v>
      </c>
      <c r="E371" s="17">
        <v>748600</v>
      </c>
      <c r="F371" s="17">
        <v>6252545</v>
      </c>
      <c r="G371" s="19" t="s">
        <v>399</v>
      </c>
      <c r="H371" s="19"/>
      <c r="I371" s="19"/>
      <c r="J371" s="17">
        <v>1105</v>
      </c>
      <c r="K371" s="19"/>
      <c r="L371" s="21">
        <v>149.68653320000001</v>
      </c>
      <c r="M371" s="21">
        <v>-33.838127389999997</v>
      </c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3"/>
      <c r="AH371" s="17">
        <v>6.9271632000000004E-4</v>
      </c>
      <c r="AI371" s="24"/>
      <c r="AJ371" s="25"/>
      <c r="AK371" s="11">
        <f t="shared" si="24"/>
        <v>0</v>
      </c>
      <c r="AL371" s="26">
        <v>12.823960319999999</v>
      </c>
      <c r="AM371" s="23">
        <v>6.2928374400000004</v>
      </c>
      <c r="AN371" s="25">
        <v>5.9040000000000004E-4</v>
      </c>
      <c r="AO371" s="27">
        <v>1.1808000000000001E-3</v>
      </c>
      <c r="AP371" s="25">
        <v>7.0866326016E-2</v>
      </c>
      <c r="AQ371" s="13">
        <f t="shared" si="25"/>
        <v>708.66326016000005</v>
      </c>
      <c r="AR371" s="24">
        <v>8.1475199999999984E-2</v>
      </c>
      <c r="AS371" s="25">
        <v>2.5387199999999999E-2</v>
      </c>
      <c r="AT371" s="25">
        <v>6.1873919999999999E-2</v>
      </c>
      <c r="AU371" s="24">
        <v>0.41741280000000003</v>
      </c>
      <c r="AV371" s="25">
        <v>6.3054720000000009E-2</v>
      </c>
      <c r="AW371" s="25">
        <v>1.2260246399999999</v>
      </c>
      <c r="AX371" s="25"/>
      <c r="AY371" s="25"/>
      <c r="AZ371" s="25"/>
      <c r="BA371" s="24">
        <v>1.1992393728000001E-2</v>
      </c>
      <c r="BB371" s="25">
        <v>1.4169600000000001E-3</v>
      </c>
      <c r="BC371" s="25"/>
      <c r="BD371" s="24"/>
      <c r="BE371" s="25"/>
      <c r="BF371" s="25">
        <v>10.745279999999999</v>
      </c>
      <c r="BG371" s="25"/>
      <c r="BI371" s="25">
        <v>5.6292372864000004E-2</v>
      </c>
      <c r="BJ371" s="25">
        <v>1.6767359999999995E-2</v>
      </c>
      <c r="BK371" s="24"/>
      <c r="BL371" s="25"/>
      <c r="BM371" s="25">
        <v>4.4660453759999996E-2</v>
      </c>
      <c r="BN371" s="26">
        <v>55.891514880000003</v>
      </c>
      <c r="BO371" s="24">
        <v>2.4442559999999995E-2</v>
      </c>
      <c r="BP371" s="27">
        <v>5.2674071040000004E-3</v>
      </c>
      <c r="BQ371" s="25"/>
      <c r="BR371" s="25">
        <v>7.7932800000000005E-3</v>
      </c>
      <c r="BS371" s="24">
        <v>0.41870399999999997</v>
      </c>
      <c r="BT371" s="25">
        <v>3.048247008E-3</v>
      </c>
      <c r="BU371" s="13">
        <f t="shared" si="26"/>
        <v>30.482470079999999</v>
      </c>
      <c r="BV371" s="27">
        <v>3.4951680000000006E-2</v>
      </c>
      <c r="BW371" s="24">
        <v>7.5571200000000003</v>
      </c>
      <c r="BX371" s="25">
        <v>2.0073600000000001E-3</v>
      </c>
      <c r="BY371" s="25">
        <v>9.9187200000000004</v>
      </c>
      <c r="BZ371" s="25">
        <v>2.11115232</v>
      </c>
      <c r="CA371" s="25"/>
      <c r="CB371" s="28">
        <v>5.0583110399999992E-3</v>
      </c>
      <c r="CC371" s="24"/>
      <c r="CD371" s="25">
        <v>2.0073600000000001E-3</v>
      </c>
      <c r="CE371" s="23"/>
      <c r="CF371" s="23"/>
      <c r="CG371" s="25">
        <v>2.5977599999999997E-3</v>
      </c>
      <c r="CH371" s="25">
        <v>6.5532800000000016E-3</v>
      </c>
      <c r="CI371" s="25">
        <v>5.57538336</v>
      </c>
      <c r="CJ371" s="25"/>
      <c r="CL371" s="24"/>
      <c r="CM371" s="27">
        <v>1.1808000000000001E-3</v>
      </c>
      <c r="CN371" s="29">
        <v>2.7748800000000001E-5</v>
      </c>
      <c r="CO371" s="15">
        <f t="shared" si="27"/>
        <v>0.27748800000000001</v>
      </c>
      <c r="CP371" s="25"/>
      <c r="CQ371" s="25"/>
      <c r="CR371" s="27">
        <v>1.0808E-3</v>
      </c>
      <c r="CS371" s="24">
        <v>3.4833599999999999E-2</v>
      </c>
      <c r="CT371" s="24">
        <v>0.12481056</v>
      </c>
      <c r="CU371" s="25">
        <v>4.4870399999999994E-3</v>
      </c>
      <c r="CV371" s="25"/>
      <c r="CW371" s="25">
        <v>10.54632896</v>
      </c>
      <c r="CX371" s="24"/>
      <c r="CY371" s="24">
        <v>0.86426887148150733</v>
      </c>
      <c r="CZ371" s="24">
        <v>2.1093633109176833</v>
      </c>
      <c r="DA371" s="24">
        <v>18.529878527130439</v>
      </c>
      <c r="DB371" s="24">
        <v>16.014797203332439</v>
      </c>
      <c r="DC371" s="24">
        <v>39.086245920890349</v>
      </c>
    </row>
    <row r="372" spans="1:107" ht="12" x14ac:dyDescent="0.15">
      <c r="A372" s="9" t="s">
        <v>85</v>
      </c>
      <c r="B372" s="9" t="s">
        <v>86</v>
      </c>
      <c r="D372" s="18">
        <v>53548</v>
      </c>
      <c r="E372" s="17">
        <v>749202</v>
      </c>
      <c r="F372" s="17">
        <v>6252148</v>
      </c>
      <c r="G372" s="19" t="s">
        <v>399</v>
      </c>
      <c r="H372" s="19"/>
      <c r="I372" s="19"/>
      <c r="J372" s="17">
        <v>1134</v>
      </c>
      <c r="K372" s="19"/>
      <c r="L372" s="21">
        <v>149.6931448</v>
      </c>
      <c r="M372" s="21">
        <v>-33.841562140000001</v>
      </c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3"/>
      <c r="AH372" s="17">
        <v>7.3692430126436786E-4</v>
      </c>
      <c r="AI372" s="24">
        <v>7.3310517241379318E-3</v>
      </c>
      <c r="AJ372" s="25"/>
      <c r="AK372" s="11">
        <f t="shared" si="24"/>
        <v>0</v>
      </c>
      <c r="AL372" s="26">
        <v>14.255474445977011</v>
      </c>
      <c r="AM372" s="23">
        <v>5.737769816091955</v>
      </c>
      <c r="AN372" s="25">
        <v>3.4909770114942534E-4</v>
      </c>
      <c r="AO372" s="27">
        <v>8.3783448275862081E-4</v>
      </c>
      <c r="AP372" s="25">
        <v>7.7753183459885064E-2</v>
      </c>
      <c r="AQ372" s="13">
        <f t="shared" si="25"/>
        <v>777.53183459885065</v>
      </c>
      <c r="AR372" s="24">
        <v>2.4506658620689657E-2</v>
      </c>
      <c r="AS372" s="25">
        <v>3.5119228735632183E-2</v>
      </c>
      <c r="AT372" s="25">
        <v>2.0038208045977012E-2</v>
      </c>
      <c r="AU372" s="24">
        <v>0.5561126379310346</v>
      </c>
      <c r="AV372" s="25">
        <v>6.7724954022988518E-2</v>
      </c>
      <c r="AW372" s="25">
        <v>2.4258799252873562</v>
      </c>
      <c r="AX372" s="25"/>
      <c r="AY372" s="25"/>
      <c r="AZ372" s="25"/>
      <c r="BA372" s="24">
        <v>1.3713381571724139E-2</v>
      </c>
      <c r="BB372" s="25">
        <v>1.8851275862068967E-3</v>
      </c>
      <c r="BC372" s="25"/>
      <c r="BD372" s="24">
        <v>1.131076551724138E-2</v>
      </c>
      <c r="BE372" s="25"/>
      <c r="BF372" s="25">
        <v>2.5833229885057474</v>
      </c>
      <c r="BG372" s="25"/>
      <c r="BI372" s="25">
        <v>4.6696181250000003E-2</v>
      </c>
      <c r="BJ372" s="25">
        <v>1.9898568965517241E-2</v>
      </c>
      <c r="BK372" s="24"/>
      <c r="BL372" s="25"/>
      <c r="BM372" s="25">
        <v>2.9257494325862068E-2</v>
      </c>
      <c r="BN372" s="26">
        <v>37.116765781609203</v>
      </c>
      <c r="BO372" s="24">
        <v>3.08602367816092E-2</v>
      </c>
      <c r="BP372" s="27">
        <v>3.8274164300000002E-3</v>
      </c>
      <c r="BQ372" s="25"/>
      <c r="BR372" s="25">
        <v>6.6328563218390809E-3</v>
      </c>
      <c r="BS372" s="24">
        <v>0.40078656321839079</v>
      </c>
      <c r="BT372" s="25">
        <v>2.9694041001149434E-3</v>
      </c>
      <c r="BU372" s="13">
        <f t="shared" si="26"/>
        <v>29.694041001149433</v>
      </c>
      <c r="BV372" s="27">
        <v>0.12092744367816093</v>
      </c>
      <c r="BW372" s="24">
        <v>4.9571873563218389</v>
      </c>
      <c r="BX372" s="25">
        <v>2.3040448275862073E-3</v>
      </c>
      <c r="BY372" s="25">
        <v>3.8400747126436787</v>
      </c>
      <c r="BZ372" s="25">
        <v>0.60093678275862061</v>
      </c>
      <c r="CA372" s="25"/>
      <c r="CB372" s="28">
        <v>5.230447072873564E-3</v>
      </c>
      <c r="CC372" s="24"/>
      <c r="CD372" s="25">
        <v>1.6756689655172416E-3</v>
      </c>
      <c r="CE372" s="23"/>
      <c r="CF372" s="23"/>
      <c r="CG372" s="25">
        <v>1.4662103448275865E-3</v>
      </c>
      <c r="CH372" s="25">
        <v>1.4441319540229886E-2</v>
      </c>
      <c r="CI372" s="25">
        <v>5.7206640287356327</v>
      </c>
      <c r="CJ372" s="25"/>
      <c r="CL372" s="24"/>
      <c r="CM372" s="27">
        <v>1.3265712643678162E-3</v>
      </c>
      <c r="CN372" s="29">
        <v>3.3841531149425288E-5</v>
      </c>
      <c r="CO372" s="15">
        <f t="shared" si="27"/>
        <v>0.33841531149425286</v>
      </c>
      <c r="CP372" s="25"/>
      <c r="CQ372" s="25"/>
      <c r="CR372" s="27">
        <v>1.5058494252873564E-3</v>
      </c>
      <c r="CS372" s="24">
        <v>3.9098942528735643E-2</v>
      </c>
      <c r="CT372" s="24">
        <v>0.10361219770114943</v>
      </c>
      <c r="CU372" s="25">
        <v>4.3986310344827587E-3</v>
      </c>
      <c r="CV372" s="25"/>
      <c r="CW372" s="25">
        <v>7.8905671011494265</v>
      </c>
      <c r="CX372" s="24">
        <v>8.5878034482758624E-3</v>
      </c>
      <c r="CY372" s="24">
        <v>0.86456196957274067</v>
      </c>
      <c r="CZ372" s="24">
        <v>2.1277659360086751</v>
      </c>
      <c r="DA372" s="24">
        <v>18.195607005426886</v>
      </c>
      <c r="DB372" s="24">
        <v>15.731229830183425</v>
      </c>
      <c r="DC372" s="24">
        <v>38.715992771148144</v>
      </c>
    </row>
    <row r="373" spans="1:107" ht="12" x14ac:dyDescent="0.15">
      <c r="A373" s="9" t="s">
        <v>85</v>
      </c>
      <c r="B373" s="9" t="s">
        <v>86</v>
      </c>
      <c r="D373" s="18">
        <v>53549</v>
      </c>
      <c r="E373" s="17">
        <v>748998</v>
      </c>
      <c r="F373" s="17">
        <v>6252149</v>
      </c>
      <c r="G373" s="19" t="s">
        <v>399</v>
      </c>
      <c r="H373" s="19"/>
      <c r="I373" s="19"/>
      <c r="J373" s="17">
        <v>1124</v>
      </c>
      <c r="K373" s="19"/>
      <c r="L373" s="21">
        <v>149.69094200000001</v>
      </c>
      <c r="M373" s="21">
        <v>-33.841601259999997</v>
      </c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3"/>
      <c r="AH373" s="17">
        <v>3.4463403210526324E-4</v>
      </c>
      <c r="AI373" s="24"/>
      <c r="AJ373" s="25"/>
      <c r="AK373" s="11">
        <f t="shared" si="24"/>
        <v>0</v>
      </c>
      <c r="AL373" s="26">
        <v>11.38042007894737</v>
      </c>
      <c r="AM373" s="23">
        <v>19.519714273684215</v>
      </c>
      <c r="AN373" s="25"/>
      <c r="AO373" s="27">
        <v>4.8546842105263164E-4</v>
      </c>
      <c r="AP373" s="25">
        <v>6.0431733226315808E-2</v>
      </c>
      <c r="AQ373" s="13">
        <f t="shared" si="25"/>
        <v>604.31733226315805</v>
      </c>
      <c r="AR373" s="24">
        <v>5.2777352631578955E-2</v>
      </c>
      <c r="AS373" s="25">
        <v>1.4217289473684213E-2</v>
      </c>
      <c r="AT373" s="25">
        <v>1.4078584210526318E-2</v>
      </c>
      <c r="AU373" s="24">
        <v>0.23475865789473688</v>
      </c>
      <c r="AV373" s="25">
        <v>2.1846078947368425E-2</v>
      </c>
      <c r="AW373" s="25">
        <v>0.686729757894737</v>
      </c>
      <c r="AX373" s="25"/>
      <c r="AY373" s="25"/>
      <c r="AZ373" s="25"/>
      <c r="BA373" s="24">
        <v>4.3222571226315797E-3</v>
      </c>
      <c r="BB373" s="25"/>
      <c r="BC373" s="25"/>
      <c r="BD373" s="24"/>
      <c r="BE373" s="25"/>
      <c r="BF373" s="25">
        <v>1.5257578947368422</v>
      </c>
      <c r="BG373" s="25"/>
      <c r="BI373" s="25">
        <v>3.6538274436315792E-2</v>
      </c>
      <c r="BJ373" s="25">
        <v>1.4772110526315793E-2</v>
      </c>
      <c r="BK373" s="24">
        <v>1.0888363157894739E-2</v>
      </c>
      <c r="BL373" s="25"/>
      <c r="BM373" s="25">
        <v>1.9670244160526318E-2</v>
      </c>
      <c r="BN373" s="26">
        <v>21.947195084210531</v>
      </c>
      <c r="BO373" s="24">
        <v>1.0680305263157896E-2</v>
      </c>
      <c r="BP373" s="27">
        <v>3.694116467894738E-3</v>
      </c>
      <c r="BQ373" s="25"/>
      <c r="BR373" s="25">
        <v>4.0918052631578952E-3</v>
      </c>
      <c r="BS373" s="24">
        <v>0.16397931052631584</v>
      </c>
      <c r="BT373" s="25">
        <v>1.5168599521052635E-3</v>
      </c>
      <c r="BU373" s="13">
        <f t="shared" si="26"/>
        <v>15.168599521052634</v>
      </c>
      <c r="BV373" s="27">
        <v>1.4772110526315795E-2</v>
      </c>
      <c r="BW373" s="24">
        <v>3.8143947368421061</v>
      </c>
      <c r="BX373" s="25">
        <v>1.3870526315789477E-3</v>
      </c>
      <c r="BY373" s="25">
        <v>1.3870526315789478</v>
      </c>
      <c r="BZ373" s="25">
        <v>0.56889963684210532</v>
      </c>
      <c r="CA373" s="25"/>
      <c r="CB373" s="28">
        <v>2.881504748421053E-3</v>
      </c>
      <c r="CC373" s="24"/>
      <c r="CD373" s="25"/>
      <c r="CE373" s="23"/>
      <c r="CF373" s="23">
        <v>2.2878046105263161</v>
      </c>
      <c r="CG373" s="25"/>
      <c r="CH373" s="25"/>
      <c r="CI373" s="25">
        <v>5.2590794052631589</v>
      </c>
      <c r="CJ373" s="25"/>
      <c r="CL373" s="24"/>
      <c r="CM373" s="27">
        <v>2.7741052631578958E-4</v>
      </c>
      <c r="CN373" s="29">
        <v>5.8880384210526318E-6</v>
      </c>
      <c r="CO373" s="15">
        <f t="shared" si="27"/>
        <v>5.8880384210526319E-2</v>
      </c>
      <c r="CP373" s="25"/>
      <c r="CQ373" s="25"/>
      <c r="CR373" s="27">
        <v>5.2417368421052641E-4</v>
      </c>
      <c r="CS373" s="24">
        <v>1.0749657894736843E-2</v>
      </c>
      <c r="CT373" s="24">
        <v>3.3289263157894745E-2</v>
      </c>
      <c r="CU373" s="25">
        <v>2.7047526315789479E-3</v>
      </c>
      <c r="CV373" s="25"/>
      <c r="CW373" s="25">
        <v>6.2253761157894756</v>
      </c>
      <c r="CX373" s="24">
        <v>5.6869157894736851E-3</v>
      </c>
      <c r="CY373" s="24">
        <v>0.84448597195233832</v>
      </c>
      <c r="CZ373" s="24">
        <v>2.0496120634258435</v>
      </c>
      <c r="DA373" s="24">
        <v>18.451149570705216</v>
      </c>
      <c r="DB373" s="24">
        <v>15.581736978854966</v>
      </c>
      <c r="DC373" s="24">
        <v>37.817698744191965</v>
      </c>
    </row>
    <row r="374" spans="1:107" ht="12" x14ac:dyDescent="0.15">
      <c r="A374" s="9" t="s">
        <v>85</v>
      </c>
      <c r="B374" s="9" t="s">
        <v>86</v>
      </c>
      <c r="D374" s="18">
        <v>53550</v>
      </c>
      <c r="E374" s="17">
        <v>749197</v>
      </c>
      <c r="F374" s="17">
        <v>6252553</v>
      </c>
      <c r="G374" s="19" t="s">
        <v>399</v>
      </c>
      <c r="H374" s="19"/>
      <c r="I374" s="19"/>
      <c r="J374" s="17">
        <v>1140</v>
      </c>
      <c r="K374" s="19"/>
      <c r="L374" s="21">
        <v>149.6929763</v>
      </c>
      <c r="M374" s="21">
        <v>-33.837914609999999</v>
      </c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3"/>
      <c r="AH374" s="17">
        <v>8.8425160591304333E-4</v>
      </c>
      <c r="AI374" s="24"/>
      <c r="AJ374" s="25"/>
      <c r="AK374" s="11">
        <f t="shared" si="24"/>
        <v>0</v>
      </c>
      <c r="AL374" s="26">
        <v>10.018560693913043</v>
      </c>
      <c r="AM374" s="23">
        <v>7.6532131095652165</v>
      </c>
      <c r="AN374" s="25">
        <v>2.7525913043478263E-4</v>
      </c>
      <c r="AO374" s="27">
        <v>5.0464173913043471E-4</v>
      </c>
      <c r="AP374" s="25">
        <v>7.6462981414434791E-2</v>
      </c>
      <c r="AQ374" s="13">
        <f t="shared" si="25"/>
        <v>764.62981414434796</v>
      </c>
      <c r="AR374" s="24">
        <v>1.2111401739130435E-2</v>
      </c>
      <c r="AS374" s="25">
        <v>5.349202434782608E-2</v>
      </c>
      <c r="AT374" s="25">
        <v>9.973555826086955E-2</v>
      </c>
      <c r="AU374" s="24">
        <v>0.22970374434782603</v>
      </c>
      <c r="AV374" s="25">
        <v>7.2943669565217386E-3</v>
      </c>
      <c r="AW374" s="25">
        <v>0.82710781043478254</v>
      </c>
      <c r="AX374" s="25"/>
      <c r="AY374" s="25"/>
      <c r="AZ374" s="25">
        <v>6.4227130434782605E-4</v>
      </c>
      <c r="BA374" s="24">
        <v>3.1971806765217388E-3</v>
      </c>
      <c r="BB374" s="25">
        <v>7.799008695652174E-4</v>
      </c>
      <c r="BC374" s="25">
        <v>2.8443443478260865E-3</v>
      </c>
      <c r="BD374" s="24"/>
      <c r="BE374" s="25"/>
      <c r="BF374" s="25">
        <v>2.2938260869565217</v>
      </c>
      <c r="BG374" s="25"/>
      <c r="BI374" s="25">
        <v>5.4850689652695642E-2</v>
      </c>
      <c r="BJ374" s="25">
        <v>3.5600180869565214E-2</v>
      </c>
      <c r="BK374" s="24">
        <v>1.2891302608695653E-2</v>
      </c>
      <c r="BL374" s="25"/>
      <c r="BM374" s="25">
        <v>3.5350566714782601E-2</v>
      </c>
      <c r="BN374" s="26">
        <v>52.855854620869565</v>
      </c>
      <c r="BO374" s="24">
        <v>1.7937719999999997E-2</v>
      </c>
      <c r="BP374" s="27">
        <v>2.3338992286956518E-3</v>
      </c>
      <c r="BQ374" s="25"/>
      <c r="BR374" s="25">
        <v>1.9818657391304347E-2</v>
      </c>
      <c r="BS374" s="24">
        <v>0.19094132869565214</v>
      </c>
      <c r="BT374" s="25">
        <v>4.489650748173913E-3</v>
      </c>
      <c r="BU374" s="13">
        <f t="shared" si="26"/>
        <v>44.896507481739128</v>
      </c>
      <c r="BV374" s="27">
        <v>2.1745471304347824E-2</v>
      </c>
      <c r="BW374" s="24">
        <v>3.6242452173913042</v>
      </c>
      <c r="BX374" s="25">
        <v>5.2299234782608693E-3</v>
      </c>
      <c r="BY374" s="25"/>
      <c r="BZ374" s="25">
        <v>0.77746941391304336</v>
      </c>
      <c r="CA374" s="25"/>
      <c r="CB374" s="28">
        <v>5.8512613257391301E-3</v>
      </c>
      <c r="CC374" s="24"/>
      <c r="CD374" s="25">
        <v>1.8809373913043479E-3</v>
      </c>
      <c r="CE374" s="23"/>
      <c r="CF374" s="23">
        <v>3.8745933965217385</v>
      </c>
      <c r="CG374" s="25">
        <v>4.0830104347826081E-3</v>
      </c>
      <c r="CH374" s="25"/>
      <c r="CI374" s="25">
        <v>5.4570122608695648</v>
      </c>
      <c r="CJ374" s="25"/>
      <c r="CL374" s="24"/>
      <c r="CM374" s="27">
        <v>5.5051826086956527E-4</v>
      </c>
      <c r="CN374" s="29">
        <v>7.7944210434782607E-6</v>
      </c>
      <c r="CO374" s="15">
        <f t="shared" si="27"/>
        <v>7.7944210434782613E-2</v>
      </c>
      <c r="CP374" s="25"/>
      <c r="CQ374" s="25"/>
      <c r="CR374" s="27">
        <v>1.7525913043478264E-4</v>
      </c>
      <c r="CS374" s="24">
        <v>1.0505723478260868E-2</v>
      </c>
      <c r="CT374" s="24">
        <v>8.3311763478260872E-2</v>
      </c>
      <c r="CU374" s="25">
        <v>5.9639478260869565E-3</v>
      </c>
      <c r="CV374" s="25"/>
      <c r="CW374" s="25">
        <v>10.728923573913042</v>
      </c>
      <c r="CX374" s="24">
        <v>3.5324921739130432E-3</v>
      </c>
      <c r="CY374" s="24">
        <v>0.84362781800484199</v>
      </c>
      <c r="CZ374" s="24">
        <v>2.0815684923468538</v>
      </c>
      <c r="DA374" s="24">
        <v>18.436014387184237</v>
      </c>
      <c r="DB374" s="24">
        <v>15.553134590166113</v>
      </c>
      <c r="DC374" s="24">
        <v>38.375826672815997</v>
      </c>
    </row>
    <row r="375" spans="1:107" ht="12" x14ac:dyDescent="0.15">
      <c r="A375" s="9" t="s">
        <v>85</v>
      </c>
      <c r="B375" s="9" t="s">
        <v>86</v>
      </c>
      <c r="D375" s="18">
        <v>53552</v>
      </c>
      <c r="E375" s="17">
        <v>749501</v>
      </c>
      <c r="F375" s="17">
        <v>6252739</v>
      </c>
      <c r="G375" s="19" t="s">
        <v>399</v>
      </c>
      <c r="H375" s="19"/>
      <c r="I375" s="19"/>
      <c r="J375" s="17">
        <v>1168</v>
      </c>
      <c r="K375" s="19"/>
      <c r="L375" s="21">
        <v>149.69620570000001</v>
      </c>
      <c r="M375" s="21">
        <v>-33.83616713</v>
      </c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3"/>
      <c r="AH375" s="17">
        <v>1.2902616999999998E-3</v>
      </c>
      <c r="AI375" s="24"/>
      <c r="AJ375" s="25"/>
      <c r="AK375" s="11">
        <f t="shared" si="24"/>
        <v>0</v>
      </c>
      <c r="AL375" s="26">
        <v>15.200073872941175</v>
      </c>
      <c r="AM375" s="23">
        <v>8.676899216470586</v>
      </c>
      <c r="AN375" s="25">
        <v>4.8867764705882348E-4</v>
      </c>
      <c r="AO375" s="27">
        <v>1.1606094117647056E-3</v>
      </c>
      <c r="AP375" s="25">
        <v>5.6461173951764691E-2</v>
      </c>
      <c r="AQ375" s="13">
        <f t="shared" si="25"/>
        <v>564.61173951764692</v>
      </c>
      <c r="AR375" s="24">
        <v>6.719317647058823E-3</v>
      </c>
      <c r="AS375" s="25">
        <v>0.10030108705882351</v>
      </c>
      <c r="AT375" s="25">
        <v>4.1171091764705875E-2</v>
      </c>
      <c r="AU375" s="24">
        <v>0.25026404000000002</v>
      </c>
      <c r="AV375" s="25">
        <v>5.741962352941176E-3</v>
      </c>
      <c r="AW375" s="25">
        <v>0.9410709788235293</v>
      </c>
      <c r="AX375" s="25"/>
      <c r="AY375" s="25"/>
      <c r="AZ375" s="25">
        <v>6.7193176470588224E-4</v>
      </c>
      <c r="BA375" s="24">
        <v>3.0724568618823527E-3</v>
      </c>
      <c r="BB375" s="25">
        <v>2.7488117647058823E-3</v>
      </c>
      <c r="BC375" s="25">
        <v>3.2374894117647053E-3</v>
      </c>
      <c r="BD375" s="24"/>
      <c r="BE375" s="25"/>
      <c r="BF375" s="25"/>
      <c r="BG375" s="25"/>
      <c r="BI375" s="25">
        <v>5.6130284208470584E-2</v>
      </c>
      <c r="BJ375" s="25">
        <v>5.3265863529411761E-2</v>
      </c>
      <c r="BK375" s="24">
        <v>1.0689823529411764E-2</v>
      </c>
      <c r="BL375" s="25"/>
      <c r="BM375" s="25">
        <v>2.5100402012705879E-2</v>
      </c>
      <c r="BN375" s="26">
        <v>27.463134002352938</v>
      </c>
      <c r="BO375" s="24">
        <v>1.9241682352941176E-2</v>
      </c>
      <c r="BP375" s="27">
        <v>3.289857330117647E-3</v>
      </c>
      <c r="BQ375" s="25"/>
      <c r="BR375" s="25">
        <v>3.5368044705882347E-2</v>
      </c>
      <c r="BS375" s="24">
        <v>0.1927148376470588</v>
      </c>
      <c r="BT375" s="25">
        <v>2.8782013887058825E-3</v>
      </c>
      <c r="BU375" s="13">
        <f t="shared" si="26"/>
        <v>28.782013887058824</v>
      </c>
      <c r="BV375" s="27">
        <v>4.3247971764705871E-2</v>
      </c>
      <c r="BW375" s="24">
        <v>5.0089458823529407</v>
      </c>
      <c r="BX375" s="25">
        <v>1.0323315294117646E-2</v>
      </c>
      <c r="BY375" s="25"/>
      <c r="BZ375" s="25">
        <v>0.6007069976470587</v>
      </c>
      <c r="CA375" s="25"/>
      <c r="CB375" s="28">
        <v>4.8168405908235292E-3</v>
      </c>
      <c r="CC375" s="24"/>
      <c r="CD375" s="25">
        <v>1.832541176470588E-3</v>
      </c>
      <c r="CE375" s="23"/>
      <c r="CF375" s="23">
        <v>9.7930389623529397</v>
      </c>
      <c r="CG375" s="25">
        <v>5.5587082352941165E-3</v>
      </c>
      <c r="CH375" s="25">
        <v>7.6397811764705829E-3</v>
      </c>
      <c r="CI375" s="25">
        <v>6.0834869435294108</v>
      </c>
      <c r="CJ375" s="25"/>
      <c r="CL375" s="24"/>
      <c r="CM375" s="27">
        <v>1.7409141176470584E-2</v>
      </c>
      <c r="CN375" s="29">
        <v>5.006502494117646E-5</v>
      </c>
      <c r="CO375" s="15">
        <f t="shared" si="27"/>
        <v>0.50065024941176461</v>
      </c>
      <c r="CP375" s="25"/>
      <c r="CQ375" s="25"/>
      <c r="CR375" s="27">
        <v>1.793625882352941E-3</v>
      </c>
      <c r="CS375" s="24">
        <v>2.1013138823529409E-2</v>
      </c>
      <c r="CT375" s="24">
        <v>7.0491750588235272E-2</v>
      </c>
      <c r="CU375" s="25">
        <v>4.9478611764705877E-3</v>
      </c>
      <c r="CV375" s="25"/>
      <c r="CW375" s="25">
        <v>5.9848918917647058</v>
      </c>
      <c r="CX375" s="24">
        <v>1.1178501176470587E-2</v>
      </c>
      <c r="CY375" s="24">
        <v>0.83795031966649647</v>
      </c>
      <c r="CZ375" s="24">
        <v>2.0890814329066774</v>
      </c>
      <c r="DA375" s="24">
        <v>18.520047427611068</v>
      </c>
      <c r="DB375" s="24">
        <v>15.518879662205368</v>
      </c>
      <c r="DC375" s="24">
        <v>38.689887217573357</v>
      </c>
    </row>
    <row r="376" spans="1:107" ht="12" x14ac:dyDescent="0.15">
      <c r="A376" s="9" t="s">
        <v>85</v>
      </c>
      <c r="B376" s="9" t="s">
        <v>86</v>
      </c>
      <c r="D376" s="18">
        <v>53554</v>
      </c>
      <c r="E376" s="17">
        <v>749298</v>
      </c>
      <c r="F376" s="17">
        <v>6252346</v>
      </c>
      <c r="G376" s="19" t="s">
        <v>399</v>
      </c>
      <c r="H376" s="19"/>
      <c r="I376" s="19"/>
      <c r="J376" s="17">
        <v>1140</v>
      </c>
      <c r="K376" s="19"/>
      <c r="L376" s="21">
        <v>149.6941253</v>
      </c>
      <c r="M376" s="21">
        <v>-33.839755670000002</v>
      </c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3"/>
      <c r="AH376" s="17">
        <v>1.6629714345054946E-3</v>
      </c>
      <c r="AI376" s="24"/>
      <c r="AJ376" s="25"/>
      <c r="AK376" s="11">
        <f t="shared" si="24"/>
        <v>0</v>
      </c>
      <c r="AL376" s="26">
        <v>9.2636133010988999</v>
      </c>
      <c r="AM376" s="23">
        <v>4.6655348021978016</v>
      </c>
      <c r="AN376" s="25">
        <v>5.206747252747252E-4</v>
      </c>
      <c r="AO376" s="27">
        <v>4.0496923076923074E-4</v>
      </c>
      <c r="AP376" s="25">
        <v>7.2646122835604385E-2</v>
      </c>
      <c r="AQ376" s="13">
        <f t="shared" si="25"/>
        <v>726.46122835604388</v>
      </c>
      <c r="AR376" s="24">
        <v>1.4636745054945053E-2</v>
      </c>
      <c r="AS376" s="25">
        <v>8.9093230769230772E-2</v>
      </c>
      <c r="AT376" s="25">
        <v>8.1456668131868123E-2</v>
      </c>
      <c r="AU376" s="24">
        <v>0.21729491868131864</v>
      </c>
      <c r="AV376" s="25">
        <v>3.1240483516483514E-3</v>
      </c>
      <c r="AW376" s="25">
        <v>0.72987025934065919</v>
      </c>
      <c r="AX376" s="25">
        <v>1.7355824175824175E-3</v>
      </c>
      <c r="AY376" s="25"/>
      <c r="AZ376" s="25">
        <v>8.6779120879120874E-4</v>
      </c>
      <c r="BA376" s="24">
        <v>1.6260440259340658E-3</v>
      </c>
      <c r="BB376" s="25">
        <v>3.3554593406593405E-3</v>
      </c>
      <c r="BC376" s="25">
        <v>2.9504901098901097E-3</v>
      </c>
      <c r="BD376" s="24"/>
      <c r="BE376" s="25"/>
      <c r="BF376" s="25"/>
      <c r="BG376" s="25"/>
      <c r="BI376" s="25">
        <v>3.6543289470769229E-2</v>
      </c>
      <c r="BJ376" s="25">
        <v>4.1538272527472525E-2</v>
      </c>
      <c r="BK376" s="24">
        <v>1.0529199999999999E-2</v>
      </c>
      <c r="BL376" s="25"/>
      <c r="BM376" s="25">
        <v>2.3104021075384614E-2</v>
      </c>
      <c r="BN376" s="26">
        <v>18.107273509890106</v>
      </c>
      <c r="BO376" s="24">
        <v>1.3826806593406593E-2</v>
      </c>
      <c r="BP376" s="27">
        <v>1.7678468947252746E-3</v>
      </c>
      <c r="BQ376" s="25"/>
      <c r="BR376" s="25">
        <v>2.5570914285714286E-2</v>
      </c>
      <c r="BS376" s="24">
        <v>0.16033553846153845</v>
      </c>
      <c r="BT376" s="25">
        <v>2.2867802523076925E-3</v>
      </c>
      <c r="BU376" s="13">
        <f t="shared" si="26"/>
        <v>22.867802523076925</v>
      </c>
      <c r="BV376" s="27">
        <v>0.1525576945054945</v>
      </c>
      <c r="BW376" s="24">
        <v>3.239753846153846</v>
      </c>
      <c r="BX376" s="25">
        <v>8.0415318681318678E-3</v>
      </c>
      <c r="BY376" s="25"/>
      <c r="BZ376" s="25">
        <v>0.35284390549450545</v>
      </c>
      <c r="CA376" s="25"/>
      <c r="CB376" s="28">
        <v>3.7812555604395605E-3</v>
      </c>
      <c r="CC376" s="24"/>
      <c r="CD376" s="25">
        <v>5.2067472527472522E-3</v>
      </c>
      <c r="CE376" s="23"/>
      <c r="CF376" s="23">
        <v>4.6249800263736258</v>
      </c>
      <c r="CG376" s="25">
        <v>4.5125142857142852E-3</v>
      </c>
      <c r="CH376" s="25"/>
      <c r="CI376" s="25">
        <v>4.4301319736263727</v>
      </c>
      <c r="CJ376" s="25"/>
      <c r="CL376" s="24"/>
      <c r="CM376" s="27">
        <v>2.6033736263736261E-3</v>
      </c>
      <c r="CN376" s="29">
        <v>3.5087691208791211E-5</v>
      </c>
      <c r="CO376" s="15">
        <f t="shared" si="27"/>
        <v>0.35087691208791211</v>
      </c>
      <c r="CP376" s="25"/>
      <c r="CQ376" s="25"/>
      <c r="CR376" s="27">
        <v>5.3638021978021967E-4</v>
      </c>
      <c r="CS376" s="24">
        <v>1.7124413186813185E-2</v>
      </c>
      <c r="CT376" s="24">
        <v>3.2223980219780221E-2</v>
      </c>
      <c r="CU376" s="25">
        <v>9.6035560439560429E-3</v>
      </c>
      <c r="CV376" s="25"/>
      <c r="CW376" s="25">
        <v>2.7300985428571423</v>
      </c>
      <c r="CX376" s="24">
        <v>8.6200593406593404E-3</v>
      </c>
      <c r="CY376" s="24">
        <v>0.8411853051309407</v>
      </c>
      <c r="CZ376" s="24">
        <v>2.1021335805931023</v>
      </c>
      <c r="DA376" s="24">
        <v>18.706943553122283</v>
      </c>
      <c r="DB376" s="24">
        <v>15.736006020800454</v>
      </c>
      <c r="DC376" s="24">
        <v>39.324494233278003</v>
      </c>
    </row>
    <row r="377" spans="1:107" ht="12" x14ac:dyDescent="0.15">
      <c r="A377" s="9" t="s">
        <v>85</v>
      </c>
      <c r="B377" s="9" t="s">
        <v>86</v>
      </c>
      <c r="D377" s="18">
        <v>53555</v>
      </c>
      <c r="E377" s="17">
        <v>749401</v>
      </c>
      <c r="F377" s="17">
        <v>6252151</v>
      </c>
      <c r="G377" s="19" t="s">
        <v>399</v>
      </c>
      <c r="H377" s="19"/>
      <c r="I377" s="19"/>
      <c r="J377" s="17">
        <v>1144</v>
      </c>
      <c r="K377" s="19"/>
      <c r="L377" s="21">
        <v>149.69529249999999</v>
      </c>
      <c r="M377" s="21">
        <v>-33.841488130000002</v>
      </c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3"/>
      <c r="AH377" s="17">
        <v>5.2045320804597708E-4</v>
      </c>
      <c r="AI377" s="24"/>
      <c r="AJ377" s="25"/>
      <c r="AK377" s="11">
        <f t="shared" si="24"/>
        <v>0</v>
      </c>
      <c r="AL377" s="26">
        <v>9.3874228459770137</v>
      </c>
      <c r="AM377" s="23">
        <v>5.3086581793103447</v>
      </c>
      <c r="AN377" s="25">
        <v>2.9547701149425291E-4</v>
      </c>
      <c r="AO377" s="27">
        <v>4.136678160919541E-4</v>
      </c>
      <c r="AP377" s="25">
        <v>7.5082067814942532E-2</v>
      </c>
      <c r="AQ377" s="13">
        <f t="shared" si="25"/>
        <v>750.82067814942536</v>
      </c>
      <c r="AR377" s="24">
        <v>2.3401779310344831E-2</v>
      </c>
      <c r="AS377" s="25">
        <v>1.9796959770114947E-2</v>
      </c>
      <c r="AT377" s="25">
        <v>0.16038492183908049</v>
      </c>
      <c r="AU377" s="24">
        <v>0.75210718505747143</v>
      </c>
      <c r="AV377" s="25">
        <v>2.0683390804597701E-3</v>
      </c>
      <c r="AW377" s="25">
        <v>0.82851754022988511</v>
      </c>
      <c r="AX377" s="25"/>
      <c r="AY377" s="25"/>
      <c r="AZ377" s="25"/>
      <c r="BA377" s="24">
        <v>8.9154515059770133E-3</v>
      </c>
      <c r="BB377" s="25">
        <v>8.8643103448275858E-4</v>
      </c>
      <c r="BC377" s="25"/>
      <c r="BD377" s="24">
        <v>6.7959712643678172E-3</v>
      </c>
      <c r="BE377" s="25"/>
      <c r="BF377" s="25">
        <v>1.3591942528735632</v>
      </c>
      <c r="BG377" s="25"/>
      <c r="BI377" s="25">
        <v>4.9889284147126442E-2</v>
      </c>
      <c r="BJ377" s="25">
        <v>2.346087471264368E-2</v>
      </c>
      <c r="BK377" s="24">
        <v>2.0565200000000002E-2</v>
      </c>
      <c r="BL377" s="25"/>
      <c r="BM377" s="25">
        <v>2.7500104555172412E-2</v>
      </c>
      <c r="BN377" s="26">
        <v>23.466606966666667</v>
      </c>
      <c r="BO377" s="24">
        <v>3.8884774712643684E-2</v>
      </c>
      <c r="BP377" s="27">
        <v>2.5721392041379316E-3</v>
      </c>
      <c r="BQ377" s="25"/>
      <c r="BR377" s="25">
        <v>1.1700889655172415E-2</v>
      </c>
      <c r="BS377" s="24">
        <v>0.562845075862069</v>
      </c>
      <c r="BT377" s="25">
        <v>4.0050372427586209E-3</v>
      </c>
      <c r="BU377" s="13">
        <f t="shared" si="26"/>
        <v>40.050372427586211</v>
      </c>
      <c r="BV377" s="27">
        <v>2.3342683908045982E-2</v>
      </c>
      <c r="BW377" s="24">
        <v>3.4275333333333338</v>
      </c>
      <c r="BX377" s="25">
        <v>3.7230103448275863E-3</v>
      </c>
      <c r="BY377" s="25"/>
      <c r="BZ377" s="25">
        <v>0.48269124597701146</v>
      </c>
      <c r="CA377" s="25"/>
      <c r="CB377" s="28">
        <v>5.1018715475862073E-3</v>
      </c>
      <c r="CC377" s="24"/>
      <c r="CD377" s="25">
        <v>1.3591942528735632E-3</v>
      </c>
      <c r="CE377" s="23"/>
      <c r="CF377" s="23">
        <v>5.4633699425287361</v>
      </c>
      <c r="CG377" s="25"/>
      <c r="CH377" s="25">
        <v>7.394942528736112E-5</v>
      </c>
      <c r="CI377" s="25">
        <v>4.0525263080459766</v>
      </c>
      <c r="CJ377" s="25"/>
      <c r="CL377" s="24"/>
      <c r="CM377" s="27">
        <v>5.3185862068965513E-4</v>
      </c>
      <c r="CN377" s="29">
        <v>9.750741379310346E-6</v>
      </c>
      <c r="CO377" s="15">
        <f t="shared" si="27"/>
        <v>9.7507413793103459E-2</v>
      </c>
      <c r="CP377" s="25"/>
      <c r="CQ377" s="25"/>
      <c r="CR377" s="27">
        <v>1.3638160919540233E-4</v>
      </c>
      <c r="CS377" s="24">
        <v>1.4655659770114944E-2</v>
      </c>
      <c r="CT377" s="24">
        <v>0.17693163448275864</v>
      </c>
      <c r="CU377" s="25">
        <v>5.7913494252873569E-3</v>
      </c>
      <c r="CV377" s="25"/>
      <c r="CW377" s="25">
        <v>6.3002093551724139</v>
      </c>
      <c r="CX377" s="24"/>
      <c r="CY377" s="24">
        <v>0.85904405671622419</v>
      </c>
      <c r="CZ377" s="24">
        <v>2.0997385820246821</v>
      </c>
      <c r="DA377" s="24">
        <v>18.108775488505628</v>
      </c>
      <c r="DB377" s="24">
        <v>15.5562359578092</v>
      </c>
      <c r="DC377" s="24">
        <v>38.023694566438131</v>
      </c>
    </row>
    <row r="378" spans="1:107" ht="12" x14ac:dyDescent="0.15">
      <c r="A378" s="9" t="s">
        <v>85</v>
      </c>
      <c r="B378" s="9" t="s">
        <v>86</v>
      </c>
      <c r="D378" s="18">
        <v>53556</v>
      </c>
      <c r="E378" s="17">
        <v>749487</v>
      </c>
      <c r="F378" s="17">
        <v>6252345</v>
      </c>
      <c r="G378" s="19" t="s">
        <v>399</v>
      </c>
      <c r="H378" s="19"/>
      <c r="I378" s="19"/>
      <c r="J378" s="17">
        <v>1156</v>
      </c>
      <c r="K378" s="19"/>
      <c r="L378" s="21">
        <v>149.6961661</v>
      </c>
      <c r="M378" s="21">
        <v>-33.839720040000003</v>
      </c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3"/>
      <c r="AH378" s="17">
        <v>9.7569611654320983E-4</v>
      </c>
      <c r="AI378" s="24"/>
      <c r="AJ378" s="25"/>
      <c r="AK378" s="11">
        <f t="shared" si="24"/>
        <v>0</v>
      </c>
      <c r="AL378" s="26">
        <v>21.700793056790122</v>
      </c>
      <c r="AM378" s="23">
        <v>5.0367409641975307</v>
      </c>
      <c r="AN378" s="25">
        <v>3.1141358024691358E-4</v>
      </c>
      <c r="AO378" s="27">
        <v>6.851098765432098E-4</v>
      </c>
      <c r="AP378" s="25">
        <v>5.2526570787530862E-2</v>
      </c>
      <c r="AQ378" s="13">
        <f t="shared" si="25"/>
        <v>525.26570787530864</v>
      </c>
      <c r="AR378" s="24">
        <v>1.0588061728395061E-2</v>
      </c>
      <c r="AS378" s="25">
        <v>2.3729714814814812E-2</v>
      </c>
      <c r="AT378" s="25">
        <v>4.0546048148148148E-2</v>
      </c>
      <c r="AU378" s="24">
        <v>0.60918724567901239</v>
      </c>
      <c r="AV378" s="25">
        <v>2.6781567901234564E-3</v>
      </c>
      <c r="AW378" s="25">
        <v>0.80170312098765428</v>
      </c>
      <c r="AX378" s="25"/>
      <c r="AY378" s="25"/>
      <c r="AZ378" s="25"/>
      <c r="BA378" s="24">
        <v>4.65437491382716E-3</v>
      </c>
      <c r="BB378" s="25">
        <v>1.0588061728395062E-3</v>
      </c>
      <c r="BC378" s="25"/>
      <c r="BD378" s="24"/>
      <c r="BE378" s="25"/>
      <c r="BF378" s="25"/>
      <c r="BG378" s="25"/>
      <c r="BI378" s="25">
        <v>3.8286873417160493E-2</v>
      </c>
      <c r="BJ378" s="25">
        <v>1.3017087654320986E-2</v>
      </c>
      <c r="BK378" s="24">
        <v>1.1397737037037036E-2</v>
      </c>
      <c r="BL378" s="25"/>
      <c r="BM378" s="25">
        <v>2.2836412503333334E-2</v>
      </c>
      <c r="BN378" s="26">
        <v>23.327866730864198</v>
      </c>
      <c r="BO378" s="24">
        <v>3.3944080246913581E-2</v>
      </c>
      <c r="BP378" s="27">
        <v>2.7978703986419749E-3</v>
      </c>
      <c r="BQ378" s="25"/>
      <c r="BR378" s="25">
        <v>4.9826172839506173E-3</v>
      </c>
      <c r="BS378" s="24">
        <v>0.33335736543209871</v>
      </c>
      <c r="BT378" s="25">
        <v>3.0002456279012348E-3</v>
      </c>
      <c r="BU378" s="13">
        <f t="shared" si="26"/>
        <v>30.00245627901235</v>
      </c>
      <c r="BV378" s="27">
        <v>4.2352246913580235E-2</v>
      </c>
      <c r="BW378" s="24">
        <v>3.2387012345679009</v>
      </c>
      <c r="BX378" s="25">
        <v>1.5570679012345677E-3</v>
      </c>
      <c r="BY378" s="25"/>
      <c r="BZ378" s="25">
        <v>0.3982979691358024</v>
      </c>
      <c r="CA378" s="25"/>
      <c r="CB378" s="28">
        <v>5.5540425188888879E-3</v>
      </c>
      <c r="CC378" s="24"/>
      <c r="CD378" s="25"/>
      <c r="CE378" s="23"/>
      <c r="CF378" s="23">
        <v>11.931562196296296</v>
      </c>
      <c r="CG378" s="25"/>
      <c r="CH378" s="25">
        <v>1.9997049382716008E-3</v>
      </c>
      <c r="CI378" s="25">
        <v>2.8449499037037036</v>
      </c>
      <c r="CJ378" s="25"/>
      <c r="CL378" s="24"/>
      <c r="CM378" s="27">
        <v>5.6054444444444441E-4</v>
      </c>
      <c r="CN378" s="29"/>
      <c r="CO378" s="15">
        <f t="shared" si="27"/>
        <v>0</v>
      </c>
      <c r="CP378" s="25"/>
      <c r="CQ378" s="25"/>
      <c r="CR378" s="27">
        <v>2.1141358024691359E-4</v>
      </c>
      <c r="CS378" s="24">
        <v>1.1958281481481483E-2</v>
      </c>
      <c r="CT378" s="24">
        <v>0.14605296913580246</v>
      </c>
      <c r="CU378" s="25">
        <v>1.9930469135802471E-3</v>
      </c>
      <c r="CV378" s="25"/>
      <c r="CW378" s="25">
        <v>3.5162590592592591</v>
      </c>
      <c r="CX378" s="24">
        <v>5.916858024691358E-3</v>
      </c>
      <c r="CY378" s="24">
        <v>0.8538551434891577</v>
      </c>
      <c r="CZ378" s="24">
        <v>2.0932021081043222</v>
      </c>
      <c r="DA378" s="24">
        <v>18.177912430773326</v>
      </c>
      <c r="DB378" s="24">
        <v>15.521304026911302</v>
      </c>
      <c r="DC378" s="24">
        <v>38.050044621030487</v>
      </c>
    </row>
    <row r="379" spans="1:107" ht="12" x14ac:dyDescent="0.15">
      <c r="A379" s="9" t="s">
        <v>85</v>
      </c>
      <c r="B379" s="9" t="s">
        <v>86</v>
      </c>
      <c r="D379" s="18">
        <v>53557</v>
      </c>
      <c r="E379" s="17">
        <v>749500</v>
      </c>
      <c r="F379" s="17">
        <v>6251944</v>
      </c>
      <c r="G379" s="19" t="s">
        <v>399</v>
      </c>
      <c r="H379" s="19"/>
      <c r="I379" s="19"/>
      <c r="J379" s="17">
        <v>1161</v>
      </c>
      <c r="K379" s="19"/>
      <c r="L379" s="21">
        <v>149.69641999999999</v>
      </c>
      <c r="M379" s="21">
        <v>-33.843329629999999</v>
      </c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3"/>
      <c r="AH379" s="17">
        <v>7.3780570566037737E-4</v>
      </c>
      <c r="AI379" s="24"/>
      <c r="AJ379" s="25"/>
      <c r="AK379" s="11">
        <f t="shared" si="24"/>
        <v>0</v>
      </c>
      <c r="AL379" s="26">
        <v>27.973869207547171</v>
      </c>
      <c r="AM379" s="23">
        <v>8.4396480000000018</v>
      </c>
      <c r="AN379" s="25"/>
      <c r="AO379" s="27">
        <v>2.5591924528301888E-3</v>
      </c>
      <c r="AP379" s="25">
        <v>7.1281907753962259E-2</v>
      </c>
      <c r="AQ379" s="13">
        <f t="shared" si="25"/>
        <v>712.81907753962264</v>
      </c>
      <c r="AR379" s="24">
        <v>2.2084883018867928E-2</v>
      </c>
      <c r="AS379" s="25">
        <v>5.5164815094339625E-2</v>
      </c>
      <c r="AT379" s="25">
        <v>7.9903675471698105E-2</v>
      </c>
      <c r="AU379" s="24">
        <v>0.3245435169811321</v>
      </c>
      <c r="AV379" s="25">
        <v>2.938332075471698E-3</v>
      </c>
      <c r="AW379" s="25">
        <v>0.66766487547169806</v>
      </c>
      <c r="AX379" s="25"/>
      <c r="AY379" s="25"/>
      <c r="AZ379" s="25"/>
      <c r="BA379" s="24">
        <v>2.6472950226415098E-3</v>
      </c>
      <c r="BB379" s="25">
        <v>1.3269886792452831E-3</v>
      </c>
      <c r="BC379" s="25"/>
      <c r="BD379" s="24"/>
      <c r="BE379" s="25"/>
      <c r="BF379" s="25"/>
      <c r="BG379" s="25"/>
      <c r="BI379" s="25">
        <v>3.2665314462641509E-2</v>
      </c>
      <c r="BJ379" s="25">
        <v>3.421735094339623E-2</v>
      </c>
      <c r="BK379" s="24">
        <v>4.8529871698113208E-2</v>
      </c>
      <c r="BL379" s="25"/>
      <c r="BM379" s="25">
        <v>2.3389085406792454E-2</v>
      </c>
      <c r="BN379" s="26">
        <v>87.948165200000005</v>
      </c>
      <c r="BO379" s="24">
        <v>2.2084883018867928E-2</v>
      </c>
      <c r="BP379" s="27">
        <v>3.5250885554716982E-3</v>
      </c>
      <c r="BQ379" s="25"/>
      <c r="BR379" s="25">
        <v>1.2132467924528302E-2</v>
      </c>
      <c r="BS379" s="24">
        <v>0.25520778113207543</v>
      </c>
      <c r="BT379" s="25">
        <v>3.5314581011320753E-3</v>
      </c>
      <c r="BU379" s="13">
        <f t="shared" si="26"/>
        <v>35.314581011320755</v>
      </c>
      <c r="BV379" s="27">
        <v>6.4264166037735854E-2</v>
      </c>
      <c r="BW379" s="24"/>
      <c r="BX379" s="25">
        <v>3.8861811320754719E-3</v>
      </c>
      <c r="BY379" s="25">
        <v>4.9288150943396225</v>
      </c>
      <c r="BZ379" s="25">
        <v>0.45127093584905664</v>
      </c>
      <c r="CA379" s="25"/>
      <c r="CB379" s="28">
        <v>5.9024266883018857E-3</v>
      </c>
      <c r="CC379" s="24"/>
      <c r="CD379" s="25"/>
      <c r="CE379" s="23"/>
      <c r="CF379" s="23"/>
      <c r="CG379" s="25">
        <v>2.6539773584905663E-3</v>
      </c>
      <c r="CH379" s="25">
        <v>1.1013698113207546E-2</v>
      </c>
      <c r="CI379" s="25">
        <v>3.661920045283019</v>
      </c>
      <c r="CJ379" s="25"/>
      <c r="CL379" s="24"/>
      <c r="CM379" s="27">
        <v>8.5306415094339619E-4</v>
      </c>
      <c r="CN379" s="29">
        <v>1.0322076226415095E-5</v>
      </c>
      <c r="CO379" s="15">
        <f t="shared" si="27"/>
        <v>0.10322076226415094</v>
      </c>
      <c r="CP379" s="25"/>
      <c r="CQ379" s="25"/>
      <c r="CR379" s="27">
        <v>3.7392452830188681E-4</v>
      </c>
      <c r="CS379" s="24">
        <v>7.4880075471698117E-3</v>
      </c>
      <c r="CT379" s="24">
        <v>9.3173562264150939E-2</v>
      </c>
      <c r="CU379" s="25">
        <v>3.5070415094339623E-3</v>
      </c>
      <c r="CV379" s="25"/>
      <c r="CW379" s="25">
        <v>7.1555001735849055</v>
      </c>
      <c r="CX379" s="24">
        <v>7.5827924528301888E-3</v>
      </c>
      <c r="CY379" s="24">
        <v>0.84251288481459496</v>
      </c>
      <c r="CZ379" s="24">
        <v>2.0815588417602195</v>
      </c>
      <c r="DA379" s="24">
        <v>18.648198292070266</v>
      </c>
      <c r="DB379" s="24">
        <v>15.71134733964672</v>
      </c>
      <c r="DC379" s="24">
        <v>38.817322037756675</v>
      </c>
    </row>
    <row r="380" spans="1:107" ht="12" x14ac:dyDescent="0.15">
      <c r="A380" s="9" t="s">
        <v>85</v>
      </c>
      <c r="B380" s="9" t="s">
        <v>86</v>
      </c>
      <c r="D380" s="18">
        <v>53558</v>
      </c>
      <c r="E380" s="17">
        <v>749303</v>
      </c>
      <c r="F380" s="17">
        <v>6251950</v>
      </c>
      <c r="G380" s="19" t="s">
        <v>399</v>
      </c>
      <c r="H380" s="19"/>
      <c r="I380" s="19"/>
      <c r="J380" s="17">
        <v>1161</v>
      </c>
      <c r="K380" s="19"/>
      <c r="L380" s="21">
        <v>149.6942913</v>
      </c>
      <c r="M380" s="21">
        <v>-33.843322110000003</v>
      </c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3"/>
      <c r="AH380" s="17">
        <v>4.8241622763636364E-4</v>
      </c>
      <c r="AI380" s="24"/>
      <c r="AJ380" s="25"/>
      <c r="AK380" s="11">
        <f t="shared" si="24"/>
        <v>0</v>
      </c>
      <c r="AL380" s="26">
        <v>19.188472430909094</v>
      </c>
      <c r="AM380" s="23">
        <v>17.156686439999998</v>
      </c>
      <c r="AN380" s="25">
        <v>6.7071454545454545E-4</v>
      </c>
      <c r="AO380" s="27">
        <v>6.7071454545454545E-4</v>
      </c>
      <c r="AP380" s="25">
        <v>8.118379640854545E-2</v>
      </c>
      <c r="AQ380" s="13">
        <f t="shared" si="25"/>
        <v>811.83796408545447</v>
      </c>
      <c r="AR380" s="24">
        <v>2.3379192727272728E-2</v>
      </c>
      <c r="AS380" s="25">
        <v>7.9527581818181814E-2</v>
      </c>
      <c r="AT380" s="25">
        <v>0.16269618545454545</v>
      </c>
      <c r="AU380" s="24">
        <v>0.55132735636363639</v>
      </c>
      <c r="AV380" s="25">
        <v>2.7786745454545458E-3</v>
      </c>
      <c r="AW380" s="25">
        <v>1.0695022509090908</v>
      </c>
      <c r="AX380" s="25"/>
      <c r="AY380" s="25"/>
      <c r="AZ380" s="25"/>
      <c r="BA380" s="24">
        <v>4.867413782909091E-3</v>
      </c>
      <c r="BB380" s="25"/>
      <c r="BC380" s="25"/>
      <c r="BD380" s="24">
        <v>5.5573490909090915E-3</v>
      </c>
      <c r="BE380" s="25"/>
      <c r="BF380" s="25"/>
      <c r="BG380" s="25"/>
      <c r="BI380" s="25">
        <v>7.1317125526363628E-2</v>
      </c>
      <c r="BJ380" s="25">
        <v>7.1287374545454543E-2</v>
      </c>
      <c r="BK380" s="24">
        <v>7.4736763636363626E-3</v>
      </c>
      <c r="BL380" s="25"/>
      <c r="BM380" s="25">
        <v>4.1624745905272723E-2</v>
      </c>
      <c r="BN380" s="26">
        <v>80.238635052727275</v>
      </c>
      <c r="BO380" s="24">
        <v>3.2098481818181819E-2</v>
      </c>
      <c r="BP380" s="27">
        <v>2.6818616916363639E-3</v>
      </c>
      <c r="BQ380" s="25"/>
      <c r="BR380" s="25">
        <v>2.8170010909090906E-2</v>
      </c>
      <c r="BS380" s="24">
        <v>0.42234905272727274</v>
      </c>
      <c r="BT380" s="25">
        <v>4.2030806072727274E-3</v>
      </c>
      <c r="BU380" s="13">
        <f t="shared" si="26"/>
        <v>42.030806072727273</v>
      </c>
      <c r="BV380" s="27">
        <v>3.9667974545454551E-2</v>
      </c>
      <c r="BW380" s="24">
        <v>5.3657163636363636</v>
      </c>
      <c r="BX380" s="25">
        <v>9.1025545454545449E-3</v>
      </c>
      <c r="BY380" s="25">
        <v>1.7246945454545453</v>
      </c>
      <c r="BZ380" s="25">
        <v>0.51913305818181821</v>
      </c>
      <c r="CA380" s="25"/>
      <c r="CB380" s="28">
        <v>5.3723756009090911E-3</v>
      </c>
      <c r="CC380" s="24">
        <v>4.1201036363636362E-3</v>
      </c>
      <c r="CD380" s="25">
        <v>3.3535727272727277E-3</v>
      </c>
      <c r="CE380" s="23"/>
      <c r="CF380" s="23">
        <v>11.125429614545453</v>
      </c>
      <c r="CG380" s="25">
        <v>5.3657163636363636E-3</v>
      </c>
      <c r="CH380" s="25">
        <v>1.2649092727272722E-2</v>
      </c>
      <c r="CI380" s="25">
        <v>4.924673641818182</v>
      </c>
      <c r="CJ380" s="25"/>
      <c r="CL380" s="24"/>
      <c r="CM380" s="27">
        <v>5.7489818181818183E-4</v>
      </c>
      <c r="CN380" s="29"/>
      <c r="CO380" s="15">
        <f t="shared" si="27"/>
        <v>0</v>
      </c>
      <c r="CP380" s="25"/>
      <c r="CQ380" s="25"/>
      <c r="CR380" s="27">
        <v>2.8326545454545455E-4</v>
      </c>
      <c r="CS380" s="24">
        <v>1.082724909090909E-2</v>
      </c>
      <c r="CT380" s="24">
        <v>0.11584198363636364</v>
      </c>
      <c r="CU380" s="25">
        <v>8.7192890909090891E-3</v>
      </c>
      <c r="CV380" s="25"/>
      <c r="CW380" s="25">
        <v>5.3163074036363636</v>
      </c>
      <c r="CX380" s="24">
        <v>6.8029618181818172E-3</v>
      </c>
      <c r="CY380" s="24">
        <v>0.85747860630674599</v>
      </c>
      <c r="CZ380" s="24">
        <v>2.0957853673900462</v>
      </c>
      <c r="DA380" s="24">
        <v>18.293257575481931</v>
      </c>
      <c r="DB380" s="24">
        <v>15.686077010634566</v>
      </c>
      <c r="DC380" s="24">
        <v>38.338741548592132</v>
      </c>
    </row>
    <row r="381" spans="1:107" ht="12" x14ac:dyDescent="0.15">
      <c r="A381" s="9" t="s">
        <v>85</v>
      </c>
      <c r="B381" s="9" t="s">
        <v>86</v>
      </c>
      <c r="D381" s="18">
        <v>53559</v>
      </c>
      <c r="E381" s="17">
        <v>749096</v>
      </c>
      <c r="F381" s="17">
        <v>6251956</v>
      </c>
      <c r="G381" s="19" t="s">
        <v>399</v>
      </c>
      <c r="H381" s="19"/>
      <c r="I381" s="19"/>
      <c r="J381" s="17">
        <v>1147</v>
      </c>
      <c r="K381" s="19"/>
      <c r="L381" s="21">
        <v>149.6920547</v>
      </c>
      <c r="M381" s="21">
        <v>-33.843316909999999</v>
      </c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3"/>
      <c r="AH381" s="17">
        <v>3.7875860061538467E-4</v>
      </c>
      <c r="AI381" s="24"/>
      <c r="AJ381" s="25"/>
      <c r="AK381" s="11">
        <f t="shared" si="24"/>
        <v>0</v>
      </c>
      <c r="AL381" s="26">
        <v>8.8124026092307712</v>
      </c>
      <c r="AM381" s="23">
        <v>14.032608095384617</v>
      </c>
      <c r="AN381" s="25">
        <v>3.8721538461538468E-4</v>
      </c>
      <c r="AO381" s="27">
        <v>5.4210153846153851E-4</v>
      </c>
      <c r="AP381" s="25">
        <v>6.5470075202769221E-2</v>
      </c>
      <c r="AQ381" s="13">
        <f t="shared" si="25"/>
        <v>654.70075202769226</v>
      </c>
      <c r="AR381" s="24">
        <v>1.7192363076923081E-2</v>
      </c>
      <c r="AS381" s="25">
        <v>1.7114920000000002E-2</v>
      </c>
      <c r="AT381" s="25">
        <v>4.4684655384615385E-2</v>
      </c>
      <c r="AU381" s="24">
        <v>0.42136778153846155</v>
      </c>
      <c r="AV381" s="25">
        <v>1.5488615384615387E-3</v>
      </c>
      <c r="AW381" s="25">
        <v>1.1236216030769233</v>
      </c>
      <c r="AX381" s="25"/>
      <c r="AY381" s="25"/>
      <c r="AZ381" s="25"/>
      <c r="BA381" s="24">
        <v>3.4734923747692307E-3</v>
      </c>
      <c r="BB381" s="25">
        <v>7.7443076923076936E-4</v>
      </c>
      <c r="BC381" s="25"/>
      <c r="BD381" s="24">
        <v>4.4142553846153853E-3</v>
      </c>
      <c r="BE381" s="25"/>
      <c r="BF381" s="25">
        <v>9.2157261538461537</v>
      </c>
      <c r="BG381" s="25"/>
      <c r="BI381" s="25">
        <v>5.2193048231692317E-2</v>
      </c>
      <c r="BJ381" s="25">
        <v>1.6960033846153848E-2</v>
      </c>
      <c r="BK381" s="24"/>
      <c r="BL381" s="25"/>
      <c r="BM381" s="25">
        <v>2.1092969509538463E-2</v>
      </c>
      <c r="BN381" s="26">
        <v>36.834250676923084</v>
      </c>
      <c r="BO381" s="24">
        <v>2.9273483076923078E-2</v>
      </c>
      <c r="BP381" s="27">
        <v>2.5942733781538466E-3</v>
      </c>
      <c r="BQ381" s="25"/>
      <c r="BR381" s="25">
        <v>5.4984584615384623E-3</v>
      </c>
      <c r="BS381" s="24">
        <v>0.31462169230769232</v>
      </c>
      <c r="BT381" s="25">
        <v>2.9343569061538463E-3</v>
      </c>
      <c r="BU381" s="13">
        <f t="shared" si="26"/>
        <v>29.343569061538464</v>
      </c>
      <c r="BV381" s="27">
        <v>4.5459086153846161E-2</v>
      </c>
      <c r="BW381" s="24">
        <v>4.7240276923076925</v>
      </c>
      <c r="BX381" s="25">
        <v>1.7811907692307693E-3</v>
      </c>
      <c r="BY381" s="25"/>
      <c r="BZ381" s="25">
        <v>0.36405990461538462</v>
      </c>
      <c r="CA381" s="25"/>
      <c r="CB381" s="28">
        <v>4.9699481830769226E-3</v>
      </c>
      <c r="CC381" s="24"/>
      <c r="CD381" s="25"/>
      <c r="CE381" s="23"/>
      <c r="CF381" s="23"/>
      <c r="CG381" s="25">
        <v>1.3939753846153847E-3</v>
      </c>
      <c r="CH381" s="25">
        <v>1.0253203076923081E-2</v>
      </c>
      <c r="CI381" s="25">
        <v>5.2226062215384621</v>
      </c>
      <c r="CJ381" s="25"/>
      <c r="CL381" s="24"/>
      <c r="CM381" s="27">
        <v>4.6465846153846159E-4</v>
      </c>
      <c r="CN381" s="29">
        <v>1.3490584E-5</v>
      </c>
      <c r="CO381" s="15">
        <f t="shared" si="27"/>
        <v>0.13490584</v>
      </c>
      <c r="CP381" s="25"/>
      <c r="CQ381" s="25"/>
      <c r="CR381" s="27">
        <v>2.0977230769230772E-4</v>
      </c>
      <c r="CS381" s="24">
        <v>1.1926233846153848E-2</v>
      </c>
      <c r="CT381" s="24">
        <v>0.12886528000000003</v>
      </c>
      <c r="CU381" s="25">
        <v>2.3232923076923081E-3</v>
      </c>
      <c r="CV381" s="25"/>
      <c r="CW381" s="25">
        <v>6.8898572369230777</v>
      </c>
      <c r="CX381" s="24">
        <v>8.1315230769230772E-3</v>
      </c>
      <c r="CY381" s="24">
        <v>0.85834369347630823</v>
      </c>
      <c r="CZ381" s="24">
        <v>2.0867501091935745</v>
      </c>
      <c r="DA381" s="24">
        <v>18.058537641756907</v>
      </c>
      <c r="DB381" s="24">
        <v>15.500431898206566</v>
      </c>
      <c r="DC381" s="24">
        <v>37.683655395812494</v>
      </c>
    </row>
    <row r="382" spans="1:107" ht="12" x14ac:dyDescent="0.15">
      <c r="A382" s="9" t="s">
        <v>85</v>
      </c>
      <c r="B382" s="9" t="s">
        <v>86</v>
      </c>
      <c r="D382" s="18">
        <v>53560</v>
      </c>
      <c r="E382" s="17">
        <v>749096</v>
      </c>
      <c r="F382" s="17">
        <v>6251956</v>
      </c>
      <c r="G382" s="19" t="s">
        <v>399</v>
      </c>
      <c r="H382" s="19"/>
      <c r="I382" s="19"/>
      <c r="J382" s="17">
        <v>1147</v>
      </c>
      <c r="K382" s="19"/>
      <c r="L382" s="21">
        <v>149.6920547</v>
      </c>
      <c r="M382" s="21">
        <v>-33.843316909999999</v>
      </c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3"/>
      <c r="AH382" s="17">
        <v>6.0149346230769227E-4</v>
      </c>
      <c r="AI382" s="24"/>
      <c r="AJ382" s="25"/>
      <c r="AK382" s="11">
        <f t="shared" si="24"/>
        <v>0</v>
      </c>
      <c r="AL382" s="26">
        <v>6.4164768461538459</v>
      </c>
      <c r="AM382" s="23">
        <v>15.132435238461539</v>
      </c>
      <c r="AN382" s="25">
        <v>3.2534615384615382E-4</v>
      </c>
      <c r="AO382" s="27">
        <v>7.8083076923076919E-4</v>
      </c>
      <c r="AP382" s="25">
        <v>6.5981748647692309E-2</v>
      </c>
      <c r="AQ382" s="13">
        <f t="shared" si="25"/>
        <v>659.81748647692314</v>
      </c>
      <c r="AR382" s="24">
        <v>2.1407776923076924E-2</v>
      </c>
      <c r="AS382" s="25">
        <v>1.9000215384615386E-2</v>
      </c>
      <c r="AT382" s="25">
        <v>3.6699046153846157E-2</v>
      </c>
      <c r="AU382" s="24">
        <v>0.32502080769230768</v>
      </c>
      <c r="AV382" s="25">
        <v>1.6267307692307694E-3</v>
      </c>
      <c r="AW382" s="25">
        <v>0.70834364615384604</v>
      </c>
      <c r="AX382" s="25"/>
      <c r="AY382" s="25"/>
      <c r="AZ382" s="25"/>
      <c r="BA382" s="24">
        <v>2.9455669523076925E-3</v>
      </c>
      <c r="BB382" s="25">
        <v>1.4315230769230769E-3</v>
      </c>
      <c r="BC382" s="25"/>
      <c r="BD382" s="24">
        <v>2.7329076923076926E-3</v>
      </c>
      <c r="BE382" s="25"/>
      <c r="BF382" s="25">
        <v>7.4178923076923082</v>
      </c>
      <c r="BG382" s="25"/>
      <c r="BI382" s="25">
        <v>3.1147996583846153E-2</v>
      </c>
      <c r="BJ382" s="25">
        <v>1.4770715384615387E-2</v>
      </c>
      <c r="BK382" s="24">
        <v>1.0801492307692308E-2</v>
      </c>
      <c r="BL382" s="25"/>
      <c r="BM382" s="25">
        <v>2.1009572751538464E-2</v>
      </c>
      <c r="BN382" s="26">
        <v>33.031549100000007</v>
      </c>
      <c r="BO382" s="24">
        <v>1.8414592307692306E-2</v>
      </c>
      <c r="BP382" s="27">
        <v>2.6384011415384618E-3</v>
      </c>
      <c r="BQ382" s="25"/>
      <c r="BR382" s="25">
        <v>5.1404692307692309E-3</v>
      </c>
      <c r="BS382" s="24">
        <v>0.27179109230769227</v>
      </c>
      <c r="BT382" s="25">
        <v>1.4725947753846155E-3</v>
      </c>
      <c r="BU382" s="13">
        <f t="shared" si="26"/>
        <v>14.725947753846155</v>
      </c>
      <c r="BV382" s="27">
        <v>3.4096276923076929E-2</v>
      </c>
      <c r="BW382" s="24">
        <v>4.4247076923076927</v>
      </c>
      <c r="BX382" s="25">
        <v>1.6267307692307694E-3</v>
      </c>
      <c r="BY382" s="25"/>
      <c r="BZ382" s="25">
        <v>0.2289786230769231</v>
      </c>
      <c r="CA382" s="25"/>
      <c r="CB382" s="28">
        <v>3.6654343592307688E-3</v>
      </c>
      <c r="CC382" s="24"/>
      <c r="CD382" s="25"/>
      <c r="CE382" s="23"/>
      <c r="CF382" s="23">
        <v>3.8845680076923075</v>
      </c>
      <c r="CG382" s="25">
        <v>1.3664538461538463E-3</v>
      </c>
      <c r="CH382" s="25">
        <v>2.8700769230769231E-3</v>
      </c>
      <c r="CI382" s="25">
        <v>5.3717903461538468</v>
      </c>
      <c r="CJ382" s="25"/>
      <c r="CL382" s="24"/>
      <c r="CM382" s="27">
        <v>7.1576153846153847E-4</v>
      </c>
      <c r="CN382" s="29">
        <v>1.6573133076923079E-5</v>
      </c>
      <c r="CO382" s="15">
        <f t="shared" si="27"/>
        <v>0.1657313307692308</v>
      </c>
      <c r="CP382" s="25"/>
      <c r="CQ382" s="25"/>
      <c r="CR382" s="27">
        <v>2.904153846153846E-4</v>
      </c>
      <c r="CS382" s="24">
        <v>1.0215869230769231E-2</v>
      </c>
      <c r="CT382" s="24">
        <v>8.6607146153846154E-2</v>
      </c>
      <c r="CU382" s="25">
        <v>1.8870076923076923E-3</v>
      </c>
      <c r="CV382" s="25"/>
      <c r="CW382" s="25">
        <v>6.8501746769230767</v>
      </c>
      <c r="CX382" s="24">
        <v>7.0925461538461545E-3</v>
      </c>
      <c r="CY382" s="24">
        <v>0.85619962156922003</v>
      </c>
      <c r="CZ382" s="24">
        <v>2.0874927541415871</v>
      </c>
      <c r="DA382" s="24">
        <v>18.184000726443362</v>
      </c>
      <c r="DB382" s="24">
        <v>15.569134540595231</v>
      </c>
      <c r="DC382" s="24">
        <v>37.958969757755874</v>
      </c>
    </row>
    <row r="383" spans="1:107" ht="12" x14ac:dyDescent="0.15">
      <c r="A383" s="9" t="s">
        <v>85</v>
      </c>
      <c r="B383" s="9" t="s">
        <v>86</v>
      </c>
      <c r="D383" s="18">
        <v>53561</v>
      </c>
      <c r="E383" s="17">
        <v>748902</v>
      </c>
      <c r="F383" s="17">
        <v>6251956</v>
      </c>
      <c r="G383" s="19" t="s">
        <v>399</v>
      </c>
      <c r="J383" s="17">
        <v>1126</v>
      </c>
      <c r="K383" s="19"/>
      <c r="L383" s="21">
        <v>149.68996010000001</v>
      </c>
      <c r="M383" s="21">
        <v>-33.843362659999997</v>
      </c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3"/>
      <c r="AH383" s="17">
        <v>6.9812975395061713E-4</v>
      </c>
      <c r="AI383" s="24"/>
      <c r="AJ383" s="25"/>
      <c r="AK383" s="11">
        <f t="shared" si="24"/>
        <v>0</v>
      </c>
      <c r="AL383" s="26">
        <v>8.9068326629629624</v>
      </c>
      <c r="AM383" s="23">
        <v>9.5617018530864204</v>
      </c>
      <c r="AN383" s="25">
        <v>3.1208024691358019E-4</v>
      </c>
      <c r="AO383" s="27">
        <v>4.3691234567901235E-4</v>
      </c>
      <c r="AP383" s="25">
        <v>5.644884412234568E-2</v>
      </c>
      <c r="AQ383" s="13">
        <f t="shared" si="25"/>
        <v>564.48844122345679</v>
      </c>
      <c r="AR383" s="24">
        <v>0.10236232098765431</v>
      </c>
      <c r="AS383" s="25">
        <v>1.0236232098765433E-2</v>
      </c>
      <c r="AT383" s="25">
        <v>5.6548940740740739E-2</v>
      </c>
      <c r="AU383" s="24">
        <v>0.29160778271604937</v>
      </c>
      <c r="AV383" s="25">
        <v>3.1208024691358025E-3</v>
      </c>
      <c r="AW383" s="25">
        <v>4.0991740432098762</v>
      </c>
      <c r="AX383" s="25"/>
      <c r="AY383" s="25"/>
      <c r="AZ383" s="25"/>
      <c r="BA383" s="24">
        <v>1.4283101492592594E-3</v>
      </c>
      <c r="BB383" s="25"/>
      <c r="BC383" s="25"/>
      <c r="BD383" s="24"/>
      <c r="BE383" s="25"/>
      <c r="BF383" s="25">
        <v>5.4926123456790119</v>
      </c>
      <c r="BG383" s="25"/>
      <c r="BI383" s="25">
        <v>4.0404474065061723E-2</v>
      </c>
      <c r="BJ383" s="25">
        <v>8.114086419753086E-3</v>
      </c>
      <c r="BK383" s="24"/>
      <c r="BL383" s="25"/>
      <c r="BM383" s="25">
        <v>3.1579649849382711E-2</v>
      </c>
      <c r="BN383" s="26">
        <v>20.966299980246912</v>
      </c>
      <c r="BO383" s="24">
        <v>5.8046925925925924E-3</v>
      </c>
      <c r="BP383" s="27">
        <v>2.1961274223456792E-3</v>
      </c>
      <c r="BQ383" s="25"/>
      <c r="BR383" s="25">
        <v>3.3704666666666662E-3</v>
      </c>
      <c r="BS383" s="24">
        <v>0.36421976790123456</v>
      </c>
      <c r="BT383" s="25">
        <v>1.4973235750617283E-3</v>
      </c>
      <c r="BU383" s="13">
        <f t="shared" si="26"/>
        <v>14.973235750617283</v>
      </c>
      <c r="BV383" s="27">
        <v>8.7320053086419741E-2</v>
      </c>
      <c r="BW383" s="24">
        <v>1.8100654320987655</v>
      </c>
      <c r="BX383" s="25">
        <v>1.0610728395061728E-3</v>
      </c>
      <c r="BY383" s="25"/>
      <c r="BZ383" s="25">
        <v>1.3277766185185185</v>
      </c>
      <c r="CA383" s="25"/>
      <c r="CB383" s="28">
        <v>3.1741993993827156E-3</v>
      </c>
      <c r="CC383" s="24"/>
      <c r="CD383" s="25">
        <v>6.2416049382716038E-4</v>
      </c>
      <c r="CE383" s="23"/>
      <c r="CF383" s="23"/>
      <c r="CG383" s="25"/>
      <c r="CH383" s="25"/>
      <c r="CI383" s="25">
        <v>4.4527609629629632</v>
      </c>
      <c r="CJ383" s="25"/>
      <c r="CL383" s="24"/>
      <c r="CM383" s="27">
        <v>6.2416049382716038E-4</v>
      </c>
      <c r="CN383" s="29">
        <v>9.4497898765432097E-6</v>
      </c>
      <c r="CO383" s="15">
        <f t="shared" si="27"/>
        <v>9.4497898765432103E-2</v>
      </c>
      <c r="CP383" s="25"/>
      <c r="CQ383" s="25"/>
      <c r="CR383" s="27">
        <v>2.120802469135802E-4</v>
      </c>
      <c r="CS383" s="24">
        <v>8.8630790123456777E-3</v>
      </c>
      <c r="CT383" s="24">
        <v>2.1221456790123459E-2</v>
      </c>
      <c r="CU383" s="25">
        <v>2.5590580246913582E-3</v>
      </c>
      <c r="CV383" s="25"/>
      <c r="CW383" s="25">
        <v>9.7089318246913567</v>
      </c>
      <c r="CX383" s="24"/>
      <c r="CY383" s="24">
        <v>0.86387410609945581</v>
      </c>
      <c r="CZ383" s="24">
        <v>2.1143643736365991</v>
      </c>
      <c r="DA383" s="24">
        <v>18.08890784445947</v>
      </c>
      <c r="DB383" s="24">
        <v>15.626539094447862</v>
      </c>
      <c r="DC383" s="24">
        <v>38.246542304320712</v>
      </c>
    </row>
    <row r="384" spans="1:107" ht="12" x14ac:dyDescent="0.15">
      <c r="A384" s="9" t="s">
        <v>85</v>
      </c>
      <c r="B384" s="9" t="s">
        <v>86</v>
      </c>
      <c r="D384" s="18">
        <v>53562</v>
      </c>
      <c r="E384" s="17">
        <v>749011</v>
      </c>
      <c r="F384" s="17">
        <v>6251756</v>
      </c>
      <c r="G384" s="19" t="s">
        <v>399</v>
      </c>
      <c r="H384" s="19"/>
      <c r="I384" s="19"/>
      <c r="J384" s="17">
        <v>1133</v>
      </c>
      <c r="K384" s="19"/>
      <c r="L384" s="21">
        <v>149.6911935</v>
      </c>
      <c r="M384" s="21">
        <v>-33.845138800000001</v>
      </c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3"/>
      <c r="AH384" s="17">
        <v>6.7344448674999994E-4</v>
      </c>
      <c r="AI384" s="24"/>
      <c r="AJ384" s="25"/>
      <c r="AK384" s="11">
        <f t="shared" ref="AK384:AK409" si="28">AJ384*(1000)</f>
        <v>0</v>
      </c>
      <c r="AL384" s="26">
        <v>11.1367438525</v>
      </c>
      <c r="AM384" s="23">
        <v>9.7056020775</v>
      </c>
      <c r="AN384" s="25">
        <v>3.107125E-4</v>
      </c>
      <c r="AO384" s="27">
        <v>1.3049925E-3</v>
      </c>
      <c r="AP384" s="25">
        <v>6.3341713536499991E-2</v>
      </c>
      <c r="AQ384" s="13">
        <f t="shared" ref="AQ384:AQ409" si="29">AP384*(10000)</f>
        <v>633.41713536499992</v>
      </c>
      <c r="AR384" s="24">
        <v>1.7275615000000001E-2</v>
      </c>
      <c r="AS384" s="25">
        <v>1.5038484999999999E-2</v>
      </c>
      <c r="AT384" s="25">
        <v>8.9112344999999996E-2</v>
      </c>
      <c r="AU384" s="24">
        <v>0.687668905</v>
      </c>
      <c r="AV384" s="25">
        <v>1.3049925E-3</v>
      </c>
      <c r="AW384" s="25">
        <v>1.6795874899999998</v>
      </c>
      <c r="AX384" s="25"/>
      <c r="AY384" s="25"/>
      <c r="AZ384" s="25"/>
      <c r="BA384" s="24">
        <v>8.3166053460000007E-3</v>
      </c>
      <c r="BB384" s="25">
        <v>1.24285E-3</v>
      </c>
      <c r="BC384" s="25"/>
      <c r="BD384" s="24">
        <v>6.7113899999999994E-3</v>
      </c>
      <c r="BE384" s="25"/>
      <c r="BF384" s="25">
        <v>3.3556949999999999</v>
      </c>
      <c r="BG384" s="25"/>
      <c r="BI384" s="25">
        <v>4.1176440780999995E-2</v>
      </c>
      <c r="BJ384" s="25">
        <v>1.2739212499999999E-2</v>
      </c>
      <c r="BK384" s="24">
        <v>6.4628200000000002E-3</v>
      </c>
      <c r="BL384" s="25"/>
      <c r="BM384" s="25">
        <v>2.0850629525250002E-2</v>
      </c>
      <c r="BN384" s="26">
        <v>19.590920264999998</v>
      </c>
      <c r="BO384" s="24">
        <v>0.16592047499999998</v>
      </c>
      <c r="BP384" s="27">
        <v>2.1396284175E-3</v>
      </c>
      <c r="BQ384" s="25"/>
      <c r="BR384" s="25">
        <v>6.5249625000000002E-3</v>
      </c>
      <c r="BS384" s="24">
        <v>0.5329489074999999</v>
      </c>
      <c r="BT384" s="25">
        <v>2.95578936975E-3</v>
      </c>
      <c r="BU384" s="13">
        <f t="shared" ref="BU384:BU409" si="30">BT384*(10000)</f>
        <v>29.557893697499999</v>
      </c>
      <c r="BV384" s="27">
        <v>4.7601154999999999E-2</v>
      </c>
      <c r="BW384" s="24"/>
      <c r="BX384" s="25">
        <v>1.615705E-3</v>
      </c>
      <c r="BY384" s="25"/>
      <c r="BZ384" s="25">
        <v>0.239994335</v>
      </c>
      <c r="CA384" s="25"/>
      <c r="CB384" s="28">
        <v>6.1747584412500008E-3</v>
      </c>
      <c r="CC384" s="24"/>
      <c r="CD384" s="25">
        <v>1.0564225E-3</v>
      </c>
      <c r="CE384" s="23"/>
      <c r="CF384" s="23">
        <v>8.5909520549999989</v>
      </c>
      <c r="CG384" s="25"/>
      <c r="CH384" s="25">
        <v>5.9984449999999981E-3</v>
      </c>
      <c r="CI384" s="25">
        <v>3.9554944099999996</v>
      </c>
      <c r="CJ384" s="25"/>
      <c r="CL384" s="24"/>
      <c r="CM384" s="27">
        <v>8.6999499999999993E-4</v>
      </c>
      <c r="CN384" s="29">
        <v>2.4962642250000004E-5</v>
      </c>
      <c r="CO384" s="15">
        <f t="shared" ref="CO384:CO409" si="31">CN384*(10000)</f>
        <v>0.24962642250000006</v>
      </c>
      <c r="CP384" s="25"/>
      <c r="CQ384" s="25"/>
      <c r="CR384" s="27">
        <v>2.1071250000000001E-4</v>
      </c>
      <c r="CS384" s="24">
        <v>2.8709835000000003E-2</v>
      </c>
      <c r="CT384" s="24">
        <v>0.31369533999999999</v>
      </c>
      <c r="CU384" s="25">
        <v>3.2314100000000001E-3</v>
      </c>
      <c r="CV384" s="25"/>
      <c r="CW384" s="25">
        <v>3.6220871799999999</v>
      </c>
      <c r="CX384" s="24">
        <v>5.5928249999999992E-3</v>
      </c>
      <c r="CY384" s="24">
        <v>0.85840556725056982</v>
      </c>
      <c r="CZ384" s="24">
        <v>2.0873892105838481</v>
      </c>
      <c r="DA384" s="24">
        <v>18.036482075152389</v>
      </c>
      <c r="DB384" s="24">
        <v>15.482616626925923</v>
      </c>
      <c r="DC384" s="24">
        <v>37.64915808056206</v>
      </c>
    </row>
    <row r="385" spans="1:107" ht="12" x14ac:dyDescent="0.15">
      <c r="A385" s="9" t="s">
        <v>85</v>
      </c>
      <c r="B385" s="9" t="s">
        <v>86</v>
      </c>
      <c r="D385" s="18">
        <v>53563</v>
      </c>
      <c r="E385" s="17">
        <v>749203</v>
      </c>
      <c r="F385" s="17">
        <v>6251748</v>
      </c>
      <c r="G385" s="19" t="s">
        <v>399</v>
      </c>
      <c r="H385" s="19"/>
      <c r="I385" s="19"/>
      <c r="J385" s="17">
        <v>1152</v>
      </c>
      <c r="K385" s="19"/>
      <c r="L385" s="21">
        <v>149.6932688</v>
      </c>
      <c r="M385" s="21">
        <v>-33.845165569999999</v>
      </c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3"/>
      <c r="AH385" s="17">
        <v>3.7730015967741935E-4</v>
      </c>
      <c r="AI385" s="24"/>
      <c r="AJ385" s="25"/>
      <c r="AK385" s="11">
        <f t="shared" si="28"/>
        <v>0</v>
      </c>
      <c r="AL385" s="26">
        <v>15.864075645161291</v>
      </c>
      <c r="AM385" s="23">
        <v>24.398511193548384</v>
      </c>
      <c r="AN385" s="25">
        <v>5.1029032258064519E-4</v>
      </c>
      <c r="AO385" s="27">
        <v>1.5308709677419353E-3</v>
      </c>
      <c r="AP385" s="25">
        <v>8.1914396556451607E-2</v>
      </c>
      <c r="AQ385" s="13">
        <f t="shared" si="29"/>
        <v>819.14396556451607</v>
      </c>
      <c r="AR385" s="24">
        <v>1.5308709677419355E-2</v>
      </c>
      <c r="AS385" s="25">
        <v>0.22997083870967741</v>
      </c>
      <c r="AT385" s="25">
        <v>0.53716561290322584</v>
      </c>
      <c r="AU385" s="24">
        <v>0.28389151612903224</v>
      </c>
      <c r="AV385" s="25">
        <v>1.4458225806451615E-3</v>
      </c>
      <c r="AW385" s="25">
        <v>0.76509529032258072</v>
      </c>
      <c r="AX385" s="25">
        <v>9.10017741935484E-3</v>
      </c>
      <c r="AY385" s="25">
        <v>3.4869838709677419E-3</v>
      </c>
      <c r="AZ385" s="25">
        <v>6.4636774193548383E-3</v>
      </c>
      <c r="BA385" s="24">
        <v>2.329747477419355E-3</v>
      </c>
      <c r="BB385" s="25">
        <v>8.5048387096774191E-4</v>
      </c>
      <c r="BC385" s="25">
        <v>2.1857435483870969E-2</v>
      </c>
      <c r="BD385" s="24"/>
      <c r="BE385" s="25"/>
      <c r="BF385" s="25">
        <v>2.5514516129032256</v>
      </c>
      <c r="BG385" s="25">
        <v>1.4458225806451615E-3</v>
      </c>
      <c r="BI385" s="25">
        <v>5.6611676425806459E-2</v>
      </c>
      <c r="BJ385" s="25">
        <v>0.18957285483870967</v>
      </c>
      <c r="BK385" s="24">
        <v>8.0795967741935492E-3</v>
      </c>
      <c r="BL385" s="25"/>
      <c r="BM385" s="25">
        <v>3.3878905932258063E-2</v>
      </c>
      <c r="BN385" s="26">
        <v>210.72345317741934</v>
      </c>
      <c r="BO385" s="24">
        <v>2.5854709677419353E-2</v>
      </c>
      <c r="BP385" s="27">
        <v>4.2941781129032259E-3</v>
      </c>
      <c r="BQ385" s="25"/>
      <c r="BR385" s="25">
        <v>0.11838735483870967</v>
      </c>
      <c r="BS385" s="24">
        <v>0.19240153225806453</v>
      </c>
      <c r="BT385" s="25">
        <v>4.018791435483871E-3</v>
      </c>
      <c r="BU385" s="13">
        <f t="shared" si="30"/>
        <v>40.187914354838711</v>
      </c>
      <c r="BV385" s="27">
        <v>0.29809459677419353</v>
      </c>
      <c r="BW385" s="24">
        <v>5.5281451612903227</v>
      </c>
      <c r="BX385" s="25">
        <v>3.2998774193548387E-2</v>
      </c>
      <c r="BY385" s="25"/>
      <c r="BZ385" s="25">
        <v>0.4240512580645161</v>
      </c>
      <c r="CA385" s="25"/>
      <c r="CB385" s="28">
        <v>5.8890054677419347E-3</v>
      </c>
      <c r="CC385" s="24"/>
      <c r="CD385" s="25">
        <v>3.3168870967741934E-3</v>
      </c>
      <c r="CE385" s="23"/>
      <c r="CF385" s="23">
        <v>10.19245385483871</v>
      </c>
      <c r="CG385" s="25">
        <v>2.4238790322580642E-2</v>
      </c>
      <c r="CH385" s="25">
        <v>9.8547096774193529E-3</v>
      </c>
      <c r="CI385" s="25">
        <v>3.3030242096774196</v>
      </c>
      <c r="CJ385" s="25">
        <v>2.3813548387096773E-3</v>
      </c>
      <c r="CL385" s="24"/>
      <c r="CM385" s="27">
        <v>3.4019354838709677E-4</v>
      </c>
      <c r="CN385" s="29"/>
      <c r="CO385" s="15">
        <f t="shared" si="31"/>
        <v>0</v>
      </c>
      <c r="CP385" s="25"/>
      <c r="CQ385" s="25"/>
      <c r="CR385" s="27">
        <v>2.4019354838709678E-4</v>
      </c>
      <c r="CS385" s="24">
        <v>7.8244516129032261E-3</v>
      </c>
      <c r="CT385" s="24">
        <v>9.9591661290322583E-2</v>
      </c>
      <c r="CU385" s="25">
        <v>4.9753306451612897E-2</v>
      </c>
      <c r="CV385" s="25"/>
      <c r="CW385" s="25">
        <v>4.3396108548387096</v>
      </c>
      <c r="CX385" s="24">
        <v>6.4636774193548383E-3</v>
      </c>
      <c r="CY385" s="24">
        <v>0.84993305479846604</v>
      </c>
      <c r="CZ385" s="24">
        <v>2.1195890572085236</v>
      </c>
      <c r="DA385" s="24">
        <v>18.519780343840139</v>
      </c>
      <c r="DB385" s="24">
        <v>15.740573481836636</v>
      </c>
      <c r="DC385" s="24">
        <v>39.254323758709063</v>
      </c>
    </row>
    <row r="386" spans="1:107" ht="12" x14ac:dyDescent="0.15">
      <c r="A386" s="9" t="s">
        <v>85</v>
      </c>
      <c r="B386" s="9" t="s">
        <v>86</v>
      </c>
      <c r="D386" s="18">
        <v>53564</v>
      </c>
      <c r="E386" s="17">
        <v>749403</v>
      </c>
      <c r="F386" s="17">
        <v>6251760</v>
      </c>
      <c r="G386" s="19" t="s">
        <v>399</v>
      </c>
      <c r="H386" s="19"/>
      <c r="I386" s="19"/>
      <c r="J386" s="17">
        <v>1157</v>
      </c>
      <c r="K386" s="19"/>
      <c r="L386" s="21">
        <v>149.69542480000001</v>
      </c>
      <c r="M386" s="21">
        <v>-33.84501023</v>
      </c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3"/>
      <c r="AH386" s="17">
        <v>1.1035977839999999E-3</v>
      </c>
      <c r="AI386" s="24"/>
      <c r="AJ386" s="25"/>
      <c r="AK386" s="11">
        <f t="shared" si="28"/>
        <v>0</v>
      </c>
      <c r="AL386" s="26">
        <v>12.240043919999998</v>
      </c>
      <c r="AM386" s="23">
        <v>9.1676771999999982</v>
      </c>
      <c r="AN386" s="25">
        <v>3.7583999999999995E-4</v>
      </c>
      <c r="AO386" s="27">
        <v>3.7583999999999995E-4</v>
      </c>
      <c r="AP386" s="25">
        <v>5.6645746631999984E-2</v>
      </c>
      <c r="AQ386" s="13">
        <f t="shared" si="29"/>
        <v>566.45746631999987</v>
      </c>
      <c r="AR386" s="24">
        <v>1.415664E-2</v>
      </c>
      <c r="AS386" s="25">
        <v>3.8648879999999997E-2</v>
      </c>
      <c r="AT386" s="25">
        <v>9.101592E-2</v>
      </c>
      <c r="AU386" s="24">
        <v>0.58336631999999999</v>
      </c>
      <c r="AV386" s="25">
        <v>2.06712E-3</v>
      </c>
      <c r="AW386" s="25">
        <v>1.02654432</v>
      </c>
      <c r="AX386" s="25"/>
      <c r="AY386" s="25"/>
      <c r="AZ386" s="25"/>
      <c r="BA386" s="24">
        <v>5.1689087279999995E-3</v>
      </c>
      <c r="BB386" s="25">
        <v>2.3803199999999996E-3</v>
      </c>
      <c r="BC386" s="25"/>
      <c r="BD386" s="24"/>
      <c r="BE386" s="25"/>
      <c r="BF386" s="25"/>
      <c r="BG386" s="25"/>
      <c r="BI386" s="25">
        <v>4.5042131375999994E-2</v>
      </c>
      <c r="BJ386" s="25">
        <v>2.7311039999999998E-2</v>
      </c>
      <c r="BK386" s="24">
        <v>1.2402719999999999E-2</v>
      </c>
      <c r="BL386" s="25"/>
      <c r="BM386" s="25">
        <v>2.3208696288E-2</v>
      </c>
      <c r="BN386" s="26">
        <v>83.890306799999991</v>
      </c>
      <c r="BO386" s="24">
        <v>3.3261840000000001E-2</v>
      </c>
      <c r="BP386" s="27">
        <v>2.7658879919999998E-3</v>
      </c>
      <c r="BQ386" s="25"/>
      <c r="BR386" s="25">
        <v>1.1275199999999997E-2</v>
      </c>
      <c r="BS386" s="24">
        <v>0.48916031999999998</v>
      </c>
      <c r="BT386" s="25">
        <v>2.2128707519999996E-3</v>
      </c>
      <c r="BU386" s="13">
        <f t="shared" si="30"/>
        <v>22.128707519999995</v>
      </c>
      <c r="BV386" s="27">
        <v>6.7964399999999994E-2</v>
      </c>
      <c r="BW386" s="24">
        <v>4.1968800000000002</v>
      </c>
      <c r="BX386" s="25">
        <v>3.7583999999999994E-3</v>
      </c>
      <c r="BY386" s="25"/>
      <c r="BZ386" s="25">
        <v>0.68828831999999984</v>
      </c>
      <c r="CA386" s="25"/>
      <c r="CB386" s="28">
        <v>3.8748477600000003E-3</v>
      </c>
      <c r="CC386" s="24"/>
      <c r="CD386" s="25">
        <v>2.8814399999999994E-3</v>
      </c>
      <c r="CE386" s="23"/>
      <c r="CF386" s="23">
        <v>15.176982959999998</v>
      </c>
      <c r="CG386" s="25">
        <v>2.06712E-3</v>
      </c>
      <c r="CH386" s="25">
        <v>6.9262399999999967E-3</v>
      </c>
      <c r="CI386" s="25">
        <v>6.5596607999999996</v>
      </c>
      <c r="CJ386" s="25"/>
      <c r="CL386" s="24"/>
      <c r="CM386" s="27">
        <v>1.4407199999999997E-3</v>
      </c>
      <c r="CN386" s="29">
        <v>3.9832775999999997E-5</v>
      </c>
      <c r="CO386" s="15">
        <f t="shared" si="31"/>
        <v>0.39832775999999998</v>
      </c>
      <c r="CP386" s="25"/>
      <c r="CQ386" s="25"/>
      <c r="CR386" s="27">
        <v>3.3848E-4</v>
      </c>
      <c r="CS386" s="24">
        <v>2.3364719999999999E-2</v>
      </c>
      <c r="CT386" s="24">
        <v>0.12521736</v>
      </c>
      <c r="CU386" s="25">
        <v>4.5727199999999997E-3</v>
      </c>
      <c r="CV386" s="25"/>
      <c r="CW386" s="25">
        <v>3.7966464799999993</v>
      </c>
      <c r="CX386" s="24">
        <v>7.8926399999999994E-3</v>
      </c>
      <c r="CY386" s="24">
        <v>0.85925425201262806</v>
      </c>
      <c r="CZ386" s="24">
        <v>2.1068498647174914</v>
      </c>
      <c r="DA386" s="24">
        <v>17.965159296511533</v>
      </c>
      <c r="DB386" s="24">
        <v>15.436639513611729</v>
      </c>
      <c r="DC386" s="24">
        <v>37.849893433483508</v>
      </c>
    </row>
    <row r="387" spans="1:107" ht="12" x14ac:dyDescent="0.15">
      <c r="A387" s="9" t="s">
        <v>85</v>
      </c>
      <c r="B387" s="9" t="s">
        <v>86</v>
      </c>
      <c r="D387" s="18">
        <v>53567</v>
      </c>
      <c r="E387" s="17">
        <v>749100</v>
      </c>
      <c r="F387" s="17">
        <v>6251548</v>
      </c>
      <c r="G387" s="19" t="s">
        <v>399</v>
      </c>
      <c r="H387" s="19"/>
      <c r="I387" s="19"/>
      <c r="J387" s="17">
        <v>1132</v>
      </c>
      <c r="K387" s="19"/>
      <c r="L387" s="21">
        <v>149.6922132</v>
      </c>
      <c r="M387" s="21">
        <v>-33.846991709999998</v>
      </c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3"/>
      <c r="AH387" s="17">
        <v>6.7607365877551018E-4</v>
      </c>
      <c r="AI387" s="24"/>
      <c r="AJ387" s="25"/>
      <c r="AK387" s="11">
        <f t="shared" si="28"/>
        <v>0</v>
      </c>
      <c r="AL387" s="26">
        <v>5.88644373877551</v>
      </c>
      <c r="AM387" s="23">
        <v>12.004006208163265</v>
      </c>
      <c r="AN387" s="25">
        <v>4.3260408163265306E-4</v>
      </c>
      <c r="AO387" s="27">
        <v>5.407551020408163E-4</v>
      </c>
      <c r="AP387" s="25">
        <v>7.2505276844489805E-2</v>
      </c>
      <c r="AQ387" s="13">
        <f t="shared" si="29"/>
        <v>725.05276844489799</v>
      </c>
      <c r="AR387" s="24">
        <v>2.8876322448979592E-2</v>
      </c>
      <c r="AS387" s="25">
        <v>1.05988E-2</v>
      </c>
      <c r="AT387" s="25">
        <v>8.6520816326530608E-3</v>
      </c>
      <c r="AU387" s="24">
        <v>0.27567695102040812</v>
      </c>
      <c r="AV387" s="25">
        <v>1.9467183673469385E-3</v>
      </c>
      <c r="AW387" s="25">
        <v>0.86391035102040814</v>
      </c>
      <c r="AX387" s="25"/>
      <c r="AY387" s="25"/>
      <c r="AZ387" s="25"/>
      <c r="BA387" s="24">
        <v>2.4174348685714287E-3</v>
      </c>
      <c r="BB387" s="25">
        <v>1.5141142857142858E-3</v>
      </c>
      <c r="BC387" s="25"/>
      <c r="BD387" s="24"/>
      <c r="BE387" s="25"/>
      <c r="BF387" s="25"/>
      <c r="BG387" s="25"/>
      <c r="BI387" s="25">
        <v>2.8637254618367341E-2</v>
      </c>
      <c r="BJ387" s="25">
        <v>1.5898199999999998E-2</v>
      </c>
      <c r="BK387" s="24"/>
      <c r="BL387" s="25"/>
      <c r="BM387" s="25">
        <v>2.3966547315102039E-2</v>
      </c>
      <c r="BN387" s="26">
        <v>10.810992302040816</v>
      </c>
      <c r="BO387" s="24">
        <v>1.6979710204081632E-2</v>
      </c>
      <c r="BP387" s="27">
        <v>1.6832841118367345E-3</v>
      </c>
      <c r="BQ387" s="25"/>
      <c r="BR387" s="25"/>
      <c r="BS387" s="24">
        <v>0.13990525306122448</v>
      </c>
      <c r="BT387" s="25">
        <v>2.7769829359183674E-3</v>
      </c>
      <c r="BU387" s="13">
        <f t="shared" si="30"/>
        <v>27.769829359183674</v>
      </c>
      <c r="BV387" s="27">
        <v>1.6222653061224491E-2</v>
      </c>
      <c r="BW387" s="24"/>
      <c r="BX387" s="25">
        <v>1.5141142857142858E-3</v>
      </c>
      <c r="BY387" s="25"/>
      <c r="BZ387" s="25">
        <v>0.51890859591836735</v>
      </c>
      <c r="CA387" s="25"/>
      <c r="CB387" s="28">
        <v>5.5797490751020402E-3</v>
      </c>
      <c r="CC387" s="24"/>
      <c r="CD387" s="25"/>
      <c r="CE387" s="23"/>
      <c r="CF387" s="23">
        <v>3.6969263306122446</v>
      </c>
      <c r="CG387" s="25"/>
      <c r="CH387" s="25">
        <v>1.1145906122448979E-2</v>
      </c>
      <c r="CI387" s="25">
        <v>5.4204209918367345</v>
      </c>
      <c r="CJ387" s="25"/>
      <c r="CL387" s="24"/>
      <c r="CM387" s="27">
        <v>1.0815102040816326E-3</v>
      </c>
      <c r="CN387" s="29">
        <v>2.7199981632653057E-5</v>
      </c>
      <c r="CO387" s="15">
        <f t="shared" si="31"/>
        <v>0.27199981632653059</v>
      </c>
      <c r="CP387" s="25"/>
      <c r="CQ387" s="25"/>
      <c r="CR387" s="27">
        <v>3.3260408163265307E-4</v>
      </c>
      <c r="CS387" s="24">
        <v>1.7628616326530611E-2</v>
      </c>
      <c r="CT387" s="24">
        <v>6.2186836734693871E-2</v>
      </c>
      <c r="CU387" s="25">
        <v>3.0282285714285716E-3</v>
      </c>
      <c r="CV387" s="25"/>
      <c r="CW387" s="25">
        <v>5.6621782163265308</v>
      </c>
      <c r="CX387" s="24">
        <v>9.6254408163265297E-3</v>
      </c>
      <c r="CY387" s="24">
        <v>0.84096726388695986</v>
      </c>
      <c r="CZ387" s="24">
        <v>2.0717157699472293</v>
      </c>
      <c r="DA387" s="24">
        <v>18.147804061773684</v>
      </c>
      <c r="DB387" s="24">
        <v>15.261709127386476</v>
      </c>
      <c r="DC387" s="24">
        <v>37.597091864688913</v>
      </c>
    </row>
    <row r="388" spans="1:107" ht="12" x14ac:dyDescent="0.15">
      <c r="A388" s="9" t="s">
        <v>85</v>
      </c>
      <c r="B388" s="9" t="s">
        <v>86</v>
      </c>
      <c r="D388" s="18">
        <v>53574</v>
      </c>
      <c r="E388" s="17">
        <v>749291</v>
      </c>
      <c r="F388" s="17">
        <v>6251549</v>
      </c>
      <c r="G388" s="19" t="s">
        <v>399</v>
      </c>
      <c r="H388" s="19"/>
      <c r="I388" s="19"/>
      <c r="J388" s="17">
        <v>1134</v>
      </c>
      <c r="K388" s="19"/>
      <c r="L388" s="21">
        <v>149.69427519999999</v>
      </c>
      <c r="M388" s="21">
        <v>-33.846937609999998</v>
      </c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3"/>
      <c r="AH388" s="17">
        <v>4.3822681369863012E-4</v>
      </c>
      <c r="AI388" s="24"/>
      <c r="AJ388" s="25"/>
      <c r="AK388" s="11">
        <f t="shared" si="28"/>
        <v>0</v>
      </c>
      <c r="AL388" s="26">
        <v>4.8268686657534241</v>
      </c>
      <c r="AM388" s="23">
        <v>6.1677220219178093</v>
      </c>
      <c r="AN388" s="25"/>
      <c r="AO388" s="27">
        <v>6.102493150684931E-4</v>
      </c>
      <c r="AP388" s="25">
        <v>7.7023864922191779E-2</v>
      </c>
      <c r="AQ388" s="13">
        <f t="shared" si="29"/>
        <v>770.23864922191774</v>
      </c>
      <c r="AR388" s="24">
        <v>4.5633087671232878E-2</v>
      </c>
      <c r="AS388" s="25">
        <v>2.007042191780822E-2</v>
      </c>
      <c r="AT388" s="25">
        <v>2.9495383561643839E-2</v>
      </c>
      <c r="AU388" s="24">
        <v>0.25922034794520549</v>
      </c>
      <c r="AV388" s="25">
        <v>1.2883041095890411E-3</v>
      </c>
      <c r="AW388" s="25">
        <v>0.71405950410958907</v>
      </c>
      <c r="AX388" s="25"/>
      <c r="AY388" s="25"/>
      <c r="AZ388" s="25"/>
      <c r="BA388" s="24">
        <v>3.1618576539726028E-3</v>
      </c>
      <c r="BB388" s="25">
        <v>1.2204986301369862E-3</v>
      </c>
      <c r="BC388" s="25"/>
      <c r="BD388" s="24"/>
      <c r="BE388" s="25"/>
      <c r="BF388" s="25"/>
      <c r="BG388" s="25"/>
      <c r="BI388" s="25">
        <v>1.9005347007671234E-2</v>
      </c>
      <c r="BJ388" s="25">
        <v>1.4306956164383561E-2</v>
      </c>
      <c r="BK388" s="24">
        <v>4.8141890410958897E-3</v>
      </c>
      <c r="BL388" s="25"/>
      <c r="BM388" s="25">
        <v>4.502921207123288E-2</v>
      </c>
      <c r="BN388" s="26">
        <v>89.834869476712342</v>
      </c>
      <c r="BO388" s="24">
        <v>1.0848876712328768E-2</v>
      </c>
      <c r="BP388" s="27">
        <v>1.1074465542465755E-3</v>
      </c>
      <c r="BQ388" s="25"/>
      <c r="BR388" s="25">
        <v>4.2717452054794524E-3</v>
      </c>
      <c r="BS388" s="24">
        <v>0.15605823561643836</v>
      </c>
      <c r="BT388" s="25">
        <v>1.3801466315068493E-3</v>
      </c>
      <c r="BU388" s="13">
        <f t="shared" si="30"/>
        <v>13.801466315068494</v>
      </c>
      <c r="BV388" s="27">
        <v>3.4987627397260274E-2</v>
      </c>
      <c r="BW388" s="24">
        <v>2.5766082191780821</v>
      </c>
      <c r="BX388" s="25">
        <v>1.4917205479452055E-3</v>
      </c>
      <c r="BY388" s="25"/>
      <c r="BZ388" s="25">
        <v>0.27040825205479452</v>
      </c>
      <c r="CA388" s="25"/>
      <c r="CB388" s="28">
        <v>3.3028794901369864E-3</v>
      </c>
      <c r="CC388" s="24"/>
      <c r="CD388" s="25"/>
      <c r="CE388" s="23"/>
      <c r="CF388" s="23">
        <v>2.309183408219178</v>
      </c>
      <c r="CG388" s="25">
        <v>1.1526931506849315E-3</v>
      </c>
      <c r="CH388" s="25"/>
      <c r="CI388" s="25">
        <v>4.1894293534246581</v>
      </c>
      <c r="CJ388" s="25"/>
      <c r="CL388" s="24"/>
      <c r="CM388" s="27">
        <v>6.102493150684931E-4</v>
      </c>
      <c r="CN388" s="29">
        <v>1.6293656712328768E-5</v>
      </c>
      <c r="CO388" s="15">
        <f t="shared" si="31"/>
        <v>0.16293656712328769</v>
      </c>
      <c r="CP388" s="25"/>
      <c r="CQ388" s="25"/>
      <c r="CR388" s="27">
        <v>2.3902739726027399E-4</v>
      </c>
      <c r="CS388" s="24">
        <v>1.2069375342465752E-2</v>
      </c>
      <c r="CT388" s="24">
        <v>4.936238904109589E-2</v>
      </c>
      <c r="CU388" s="25">
        <v>2.2375808219178084E-3</v>
      </c>
      <c r="CV388" s="25"/>
      <c r="CW388" s="25">
        <v>5.7856512273972616</v>
      </c>
      <c r="CX388" s="24">
        <v>4.068328767123288E-3</v>
      </c>
      <c r="CY388" s="24">
        <v>0.85316444110935497</v>
      </c>
      <c r="CZ388" s="24">
        <v>2.0803638393114503</v>
      </c>
      <c r="DA388" s="24">
        <v>18.283702500558526</v>
      </c>
      <c r="DB388" s="24">
        <v>15.599004825298728</v>
      </c>
      <c r="DC388" s="24">
        <v>38.036753530890287</v>
      </c>
    </row>
    <row r="389" spans="1:107" ht="12" x14ac:dyDescent="0.15">
      <c r="A389" s="9" t="s">
        <v>85</v>
      </c>
      <c r="B389" s="9" t="s">
        <v>86</v>
      </c>
      <c r="D389" s="18">
        <v>53575</v>
      </c>
      <c r="E389" s="17">
        <v>749500</v>
      </c>
      <c r="F389" s="17">
        <v>6251548</v>
      </c>
      <c r="G389" s="19" t="s">
        <v>399</v>
      </c>
      <c r="H389" s="19"/>
      <c r="I389" s="19"/>
      <c r="J389" s="17">
        <v>1144</v>
      </c>
      <c r="K389" s="19"/>
      <c r="L389" s="21">
        <v>149.69653210000001</v>
      </c>
      <c r="M389" s="21">
        <v>-33.846897249999998</v>
      </c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3"/>
      <c r="AH389" s="17">
        <v>1.0833750729885058E-3</v>
      </c>
      <c r="AI389" s="24"/>
      <c r="AJ389" s="25"/>
      <c r="AK389" s="11">
        <f t="shared" si="28"/>
        <v>0</v>
      </c>
      <c r="AL389" s="26">
        <v>10.498608017241379</v>
      </c>
      <c r="AM389" s="23">
        <v>3.3679787931034482</v>
      </c>
      <c r="AN389" s="25">
        <v>5.1367241379310347E-4</v>
      </c>
      <c r="AO389" s="27">
        <v>6.84896551724138E-4</v>
      </c>
      <c r="AP389" s="25">
        <v>9.567240026436781E-2</v>
      </c>
      <c r="AQ389" s="13">
        <f t="shared" si="29"/>
        <v>956.72400264367809</v>
      </c>
      <c r="AR389" s="24">
        <v>6.1241166666666666E-2</v>
      </c>
      <c r="AS389" s="25">
        <v>3.784053448275862E-2</v>
      </c>
      <c r="AT389" s="25">
        <v>3.0934494252873566E-2</v>
      </c>
      <c r="AU389" s="24">
        <v>0.43576543103448273</v>
      </c>
      <c r="AV389" s="25">
        <v>2.0546896551724139E-3</v>
      </c>
      <c r="AW389" s="25">
        <v>0.91587791379310357</v>
      </c>
      <c r="AX389" s="25">
        <v>9.1319540229885059E-4</v>
      </c>
      <c r="AY389" s="25">
        <v>6.2782183908045971E-4</v>
      </c>
      <c r="AZ389" s="25">
        <v>6.84896551724138E-4</v>
      </c>
      <c r="BA389" s="24">
        <v>3.9134246994252881E-3</v>
      </c>
      <c r="BB389" s="25">
        <v>8.5612068965517242E-4</v>
      </c>
      <c r="BC389" s="25"/>
      <c r="BD389" s="24"/>
      <c r="BE389" s="25"/>
      <c r="BF389" s="25">
        <v>11.700316091954022</v>
      </c>
      <c r="BG389" s="25"/>
      <c r="BI389" s="25">
        <v>6.3591674557471264E-2</v>
      </c>
      <c r="BJ389" s="25">
        <v>2.8651505747126434E-2</v>
      </c>
      <c r="BK389" s="24">
        <v>3.0420821839080462E-2</v>
      </c>
      <c r="BL389" s="25"/>
      <c r="BM389" s="25">
        <v>3.0526826702873565E-2</v>
      </c>
      <c r="BN389" s="26">
        <v>55.837960695402302</v>
      </c>
      <c r="BO389" s="24">
        <v>1.5638471264367817E-2</v>
      </c>
      <c r="BP389" s="27">
        <v>3.6420972229885061E-3</v>
      </c>
      <c r="BQ389" s="25">
        <v>4.33767816091954E-3</v>
      </c>
      <c r="BR389" s="25">
        <v>9.8168505747126423E-3</v>
      </c>
      <c r="BS389" s="24">
        <v>0.30645543103448269</v>
      </c>
      <c r="BT389" s="25">
        <v>2.3447033925287357E-3</v>
      </c>
      <c r="BU389" s="13">
        <f t="shared" si="30"/>
        <v>23.447033925287357</v>
      </c>
      <c r="BV389" s="27">
        <v>3.5386321839080463E-2</v>
      </c>
      <c r="BW389" s="24">
        <v>1.9976149425287355</v>
      </c>
      <c r="BX389" s="25">
        <v>3.1391091954022987E-3</v>
      </c>
      <c r="BY389" s="25"/>
      <c r="BZ389" s="25">
        <v>0.80138604022988513</v>
      </c>
      <c r="CA389" s="25"/>
      <c r="CB389" s="28">
        <v>3.6808395379310348E-3</v>
      </c>
      <c r="CC389" s="24"/>
      <c r="CD389" s="25">
        <v>2.4542126436781606E-3</v>
      </c>
      <c r="CE389" s="23"/>
      <c r="CF389" s="23">
        <v>7.1085983850574719</v>
      </c>
      <c r="CG389" s="25">
        <v>1.5980919540229885E-3</v>
      </c>
      <c r="CH389" s="25"/>
      <c r="CI389" s="25">
        <v>3.8151591666666667</v>
      </c>
      <c r="CJ389" s="25"/>
      <c r="CL389" s="24"/>
      <c r="CM389" s="27">
        <v>5.1367241379310347E-4</v>
      </c>
      <c r="CN389" s="29">
        <v>2.281847011494253E-5</v>
      </c>
      <c r="CO389" s="15">
        <f t="shared" si="31"/>
        <v>0.2281847011494253</v>
      </c>
      <c r="CP389" s="25"/>
      <c r="CQ389" s="25"/>
      <c r="CR389" s="27">
        <v>1.2829885057471266E-4</v>
      </c>
      <c r="CS389" s="24">
        <v>1.8891729885057471E-2</v>
      </c>
      <c r="CT389" s="24">
        <v>6.4323201149425288E-2</v>
      </c>
      <c r="CU389" s="25">
        <v>4.4518275862068966E-3</v>
      </c>
      <c r="CV389" s="25"/>
      <c r="CW389" s="25">
        <v>4.17917658045977</v>
      </c>
      <c r="CX389" s="24">
        <v>6.3923678160919539E-3</v>
      </c>
      <c r="CY389" s="24">
        <v>0.85034452280407846</v>
      </c>
      <c r="CZ389" s="24">
        <v>2.084923585191135</v>
      </c>
      <c r="DA389" s="24">
        <v>18.443912497476443</v>
      </c>
      <c r="DB389" s="24">
        <v>15.683679971306782</v>
      </c>
      <c r="DC389" s="24">
        <v>38.454148169190169</v>
      </c>
    </row>
    <row r="390" spans="1:107" ht="12" x14ac:dyDescent="0.15">
      <c r="A390" s="9" t="s">
        <v>85</v>
      </c>
      <c r="B390" s="9" t="s">
        <v>86</v>
      </c>
      <c r="D390" s="18">
        <v>53578</v>
      </c>
      <c r="E390" s="17">
        <v>748500</v>
      </c>
      <c r="F390" s="17">
        <v>6252352</v>
      </c>
      <c r="G390" s="19" t="s">
        <v>399</v>
      </c>
      <c r="H390" s="19"/>
      <c r="I390" s="19"/>
      <c r="J390" s="17">
        <v>1105</v>
      </c>
      <c r="K390" s="19"/>
      <c r="L390" s="21">
        <v>149.685508</v>
      </c>
      <c r="M390" s="21">
        <v>-33.839889700000001</v>
      </c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3"/>
      <c r="AH390" s="17">
        <v>5.2531405080000009E-4</v>
      </c>
      <c r="AI390" s="24"/>
      <c r="AJ390" s="25"/>
      <c r="AK390" s="11">
        <f t="shared" si="28"/>
        <v>0</v>
      </c>
      <c r="AL390" s="26">
        <v>10.742679583999999</v>
      </c>
      <c r="AM390" s="23">
        <v>4.8066328800000004</v>
      </c>
      <c r="AN390" s="25">
        <v>4.1400800000000005E-4</v>
      </c>
      <c r="AO390" s="27">
        <v>3.4500666666666666E-4</v>
      </c>
      <c r="AP390" s="25">
        <v>9.0202696813600006E-2</v>
      </c>
      <c r="AQ390" s="13">
        <f t="shared" si="29"/>
        <v>902.02696813600005</v>
      </c>
      <c r="AR390" s="24">
        <v>4.7058909333333336E-2</v>
      </c>
      <c r="AS390" s="25">
        <v>7.5901466666666662E-3</v>
      </c>
      <c r="AT390" s="25">
        <v>2.7531532000000001E-2</v>
      </c>
      <c r="AU390" s="24">
        <v>0.58057721866666667</v>
      </c>
      <c r="AV390" s="25">
        <v>3.3120640000000004E-3</v>
      </c>
      <c r="AW390" s="25">
        <v>0.86638074133333332</v>
      </c>
      <c r="AX390" s="25"/>
      <c r="AY390" s="25"/>
      <c r="AZ390" s="25">
        <v>5.5201066666666666E-4</v>
      </c>
      <c r="BA390" s="24">
        <v>5.6440054608000003E-3</v>
      </c>
      <c r="BB390" s="25">
        <v>8.9701733333333333E-4</v>
      </c>
      <c r="BC390" s="25"/>
      <c r="BD390" s="24">
        <v>5.037097333333334E-3</v>
      </c>
      <c r="BE390" s="25"/>
      <c r="BF390" s="25">
        <v>11.661225333333334</v>
      </c>
      <c r="BG390" s="25"/>
      <c r="BI390" s="25">
        <v>6.590059281680001E-2</v>
      </c>
      <c r="BJ390" s="25">
        <v>8.28016E-3</v>
      </c>
      <c r="BK390" s="24">
        <v>6.6241280000000008E-3</v>
      </c>
      <c r="BL390" s="25"/>
      <c r="BM390" s="25">
        <v>6.5844039324E-2</v>
      </c>
      <c r="BN390" s="26">
        <v>70.975599482666667</v>
      </c>
      <c r="BO390" s="24">
        <v>2.1873422666666666E-2</v>
      </c>
      <c r="BP390" s="27">
        <v>3.5575431434666667E-3</v>
      </c>
      <c r="BQ390" s="25">
        <v>1.6560320000000002E-3</v>
      </c>
      <c r="BR390" s="25">
        <v>2.6910520000000002E-3</v>
      </c>
      <c r="BS390" s="24">
        <v>0.36406661466666668</v>
      </c>
      <c r="BT390" s="25">
        <v>6.2751054557333335E-3</v>
      </c>
      <c r="BU390" s="13">
        <f t="shared" si="30"/>
        <v>62.751054557333333</v>
      </c>
      <c r="BV390" s="27">
        <v>1.9734381333333335E-2</v>
      </c>
      <c r="BW390" s="24">
        <v>2.8980560000000004</v>
      </c>
      <c r="BX390" s="25">
        <v>8.280160000000001E-4</v>
      </c>
      <c r="BY390" s="25"/>
      <c r="BZ390" s="25">
        <v>0.28083542666666672</v>
      </c>
      <c r="CA390" s="25"/>
      <c r="CB390" s="28">
        <v>7.8986378277333333E-3</v>
      </c>
      <c r="CC390" s="24"/>
      <c r="CD390" s="25">
        <v>8.9701733333333333E-4</v>
      </c>
      <c r="CE390" s="23"/>
      <c r="CF390" s="23">
        <v>4.6261943933333329</v>
      </c>
      <c r="CG390" s="25"/>
      <c r="CH390" s="25"/>
      <c r="CI390" s="25">
        <v>6.1405666560000007</v>
      </c>
      <c r="CJ390" s="25"/>
      <c r="CL390" s="24"/>
      <c r="CM390" s="27">
        <v>2.7600533333333333E-4</v>
      </c>
      <c r="CN390" s="29">
        <v>1.9272072400000001E-5</v>
      </c>
      <c r="CO390" s="15">
        <f t="shared" si="31"/>
        <v>0.19272072400000001</v>
      </c>
      <c r="CP390" s="25"/>
      <c r="CQ390" s="25"/>
      <c r="CR390" s="27">
        <v>1.0700400000000002E-4</v>
      </c>
      <c r="CS390" s="24">
        <v>1.9251372000000003E-2</v>
      </c>
      <c r="CT390" s="24">
        <v>8.0386553333333333E-2</v>
      </c>
      <c r="CU390" s="25">
        <v>2.3460453333333338E-3</v>
      </c>
      <c r="CV390" s="25"/>
      <c r="CW390" s="25">
        <v>11.576888636</v>
      </c>
      <c r="CX390" s="24">
        <v>7.3141413333333337E-3</v>
      </c>
      <c r="CY390" s="24">
        <v>0.8429286859912275</v>
      </c>
      <c r="CZ390" s="24">
        <v>2.0693342703301343</v>
      </c>
      <c r="DA390" s="24">
        <v>18.552377491272114</v>
      </c>
      <c r="DB390" s="24">
        <v>15.638331180731226</v>
      </c>
      <c r="DC390" s="24">
        <v>38.391070538790778</v>
      </c>
    </row>
    <row r="391" spans="1:107" ht="12" x14ac:dyDescent="0.15">
      <c r="A391" s="9" t="s">
        <v>85</v>
      </c>
      <c r="B391" s="9" t="s">
        <v>86</v>
      </c>
      <c r="D391" s="18">
        <v>53580</v>
      </c>
      <c r="E391" s="17">
        <v>748689</v>
      </c>
      <c r="F391" s="17">
        <v>6251953</v>
      </c>
      <c r="G391" s="19" t="s">
        <v>399</v>
      </c>
      <c r="J391" s="17">
        <v>1107</v>
      </c>
      <c r="K391" s="19"/>
      <c r="L391" s="21">
        <v>149.68766120000001</v>
      </c>
      <c r="M391" s="21">
        <v>-33.843439879999998</v>
      </c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3"/>
      <c r="AH391" s="17">
        <v>5.7667530567010307E-4</v>
      </c>
      <c r="AI391" s="24"/>
      <c r="AJ391" s="25"/>
      <c r="AK391" s="11">
        <f t="shared" si="28"/>
        <v>0</v>
      </c>
      <c r="AL391" s="26">
        <v>11.612328319587629</v>
      </c>
      <c r="AM391" s="23">
        <v>2.4620316855670104</v>
      </c>
      <c r="AN391" s="25">
        <v>3.6980927835051546E-4</v>
      </c>
      <c r="AO391" s="27">
        <v>1.05659793814433E-4</v>
      </c>
      <c r="AP391" s="25">
        <v>6.7064743573195876E-2</v>
      </c>
      <c r="AQ391" s="13">
        <f t="shared" si="29"/>
        <v>670.64743573195881</v>
      </c>
      <c r="AR391" s="24">
        <v>2.4988541237113398E-2</v>
      </c>
      <c r="AS391" s="25">
        <v>7.713164948453608E-3</v>
      </c>
      <c r="AT391" s="25">
        <v>1.1728237113402061E-2</v>
      </c>
      <c r="AU391" s="24">
        <v>0.37921299999999997</v>
      </c>
      <c r="AV391" s="25">
        <v>5.7056288659793819E-3</v>
      </c>
      <c r="AW391" s="25">
        <v>0.81410871134020613</v>
      </c>
      <c r="AX391" s="25"/>
      <c r="AY391" s="25">
        <v>3.6980927835051546E-4</v>
      </c>
      <c r="AZ391" s="25">
        <v>4.754690721649484E-4</v>
      </c>
      <c r="BA391" s="24">
        <v>3.3913307041237113E-3</v>
      </c>
      <c r="BB391" s="25">
        <v>5.8112886597938139E-4</v>
      </c>
      <c r="BC391" s="25"/>
      <c r="BD391" s="24"/>
      <c r="BE391" s="25"/>
      <c r="BF391" s="25">
        <v>8.2942938144329901</v>
      </c>
      <c r="BG391" s="25"/>
      <c r="BI391" s="25">
        <v>5.9093726463917529E-2</v>
      </c>
      <c r="BJ391" s="25">
        <v>5.7056288659793819E-3</v>
      </c>
      <c r="BK391" s="24">
        <v>5.5999690721649483E-3</v>
      </c>
      <c r="BL391" s="25"/>
      <c r="BM391" s="25">
        <v>2.2323642747422677E-2</v>
      </c>
      <c r="BN391" s="26">
        <v>32.257565242268036</v>
      </c>
      <c r="BO391" s="24">
        <v>1.6271608247422679E-2</v>
      </c>
      <c r="BP391" s="27">
        <v>1.8773526505154639E-3</v>
      </c>
      <c r="BQ391" s="25"/>
      <c r="BR391" s="25">
        <v>2.1131958762886597E-3</v>
      </c>
      <c r="BS391" s="24">
        <v>0.18496485051546394</v>
      </c>
      <c r="BT391" s="25">
        <v>5.3961037829896906E-3</v>
      </c>
      <c r="BU391" s="13">
        <f t="shared" si="30"/>
        <v>53.96103782989691</v>
      </c>
      <c r="BV391" s="27">
        <v>9.4565515463917518E-3</v>
      </c>
      <c r="BW391" s="24"/>
      <c r="BX391" s="25">
        <v>6.3395876288659786E-4</v>
      </c>
      <c r="BY391" s="25"/>
      <c r="BZ391" s="25">
        <v>1.7472431804123711</v>
      </c>
      <c r="CA391" s="25"/>
      <c r="CB391" s="28">
        <v>6.9487110572164952E-3</v>
      </c>
      <c r="CC391" s="24"/>
      <c r="CD391" s="25">
        <v>7.3961855670103091E-4</v>
      </c>
      <c r="CE391" s="23"/>
      <c r="CF391" s="23">
        <v>5.0561381134020618</v>
      </c>
      <c r="CG391" s="25"/>
      <c r="CH391" s="25"/>
      <c r="CI391" s="25">
        <v>3.9339254432989685</v>
      </c>
      <c r="CJ391" s="25"/>
      <c r="CL391" s="24"/>
      <c r="CM391" s="27">
        <v>1.05659793814433E-4</v>
      </c>
      <c r="CN391" s="29">
        <v>1.4517655670103094E-5</v>
      </c>
      <c r="CO391" s="15">
        <f t="shared" si="31"/>
        <v>0.14517655670103094</v>
      </c>
      <c r="CP391" s="25"/>
      <c r="CQ391" s="25"/>
      <c r="CR391" s="27">
        <v>5.8489690721649461E-5</v>
      </c>
      <c r="CS391" s="24">
        <v>1.3788603092783505E-2</v>
      </c>
      <c r="CT391" s="24">
        <v>5.3094046391752574E-2</v>
      </c>
      <c r="CU391" s="25">
        <v>1.5320670103092784E-3</v>
      </c>
      <c r="CV391" s="25"/>
      <c r="CW391" s="25">
        <v>7.8054657731958752</v>
      </c>
      <c r="CX391" s="24">
        <v>9.6150412371134031E-3</v>
      </c>
      <c r="CY391" s="24">
        <v>0.85354997504116947</v>
      </c>
      <c r="CZ391" s="24">
        <v>2.0810835683214535</v>
      </c>
      <c r="DA391" s="24">
        <v>17.992786223028315</v>
      </c>
      <c r="DB391" s="24">
        <v>15.357742231586915</v>
      </c>
      <c r="DC391" s="24">
        <v>37.44449175706486</v>
      </c>
    </row>
    <row r="392" spans="1:107" ht="12" x14ac:dyDescent="0.15">
      <c r="A392" s="9" t="s">
        <v>85</v>
      </c>
      <c r="B392" s="9" t="s">
        <v>86</v>
      </c>
      <c r="D392" s="18">
        <v>53581</v>
      </c>
      <c r="E392" s="17">
        <v>748394</v>
      </c>
      <c r="F392" s="17">
        <v>6252156</v>
      </c>
      <c r="G392" s="19" t="s">
        <v>399</v>
      </c>
      <c r="H392" s="19"/>
      <c r="I392" s="19"/>
      <c r="J392" s="17">
        <v>1105</v>
      </c>
      <c r="K392" s="19"/>
      <c r="L392" s="21">
        <v>149.6844189</v>
      </c>
      <c r="M392" s="21">
        <v>-33.841680449999998</v>
      </c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3"/>
      <c r="AH392" s="17">
        <v>7.2044694923076931E-4</v>
      </c>
      <c r="AI392" s="24"/>
      <c r="AJ392" s="25"/>
      <c r="AK392" s="11">
        <f t="shared" si="28"/>
        <v>0</v>
      </c>
      <c r="AL392" s="26">
        <v>23.909820679999996</v>
      </c>
      <c r="AM392" s="23">
        <v>2.3550453600000001</v>
      </c>
      <c r="AN392" s="25">
        <v>3.9832307692307697E-4</v>
      </c>
      <c r="AO392" s="27">
        <v>3.1865846153846157E-4</v>
      </c>
      <c r="AP392" s="25">
        <v>7.704270152953846E-2</v>
      </c>
      <c r="AQ392" s="13">
        <f t="shared" si="29"/>
        <v>770.42701529538465</v>
      </c>
      <c r="AR392" s="24">
        <v>1.8243196923076927E-2</v>
      </c>
      <c r="AS392" s="25">
        <v>8.6037784615384614E-3</v>
      </c>
      <c r="AT392" s="25">
        <v>2.0951793846153848E-2</v>
      </c>
      <c r="AU392" s="24">
        <v>1.2146463907692306</v>
      </c>
      <c r="AV392" s="25">
        <v>3.9832307692307693E-3</v>
      </c>
      <c r="AW392" s="25">
        <v>0.9312793538461539</v>
      </c>
      <c r="AX392" s="25"/>
      <c r="AY392" s="25"/>
      <c r="AZ392" s="25">
        <v>7.1698153846153849E-4</v>
      </c>
      <c r="BA392" s="24">
        <v>1.002312308153846E-2</v>
      </c>
      <c r="BB392" s="25">
        <v>1.6729569230769232E-3</v>
      </c>
      <c r="BC392" s="25"/>
      <c r="BD392" s="24">
        <v>9.9580769230769237E-3</v>
      </c>
      <c r="BE392" s="25"/>
      <c r="BF392" s="25">
        <v>12.26835076923077</v>
      </c>
      <c r="BG392" s="25"/>
      <c r="BI392" s="25">
        <v>3.9451391333846154E-2</v>
      </c>
      <c r="BJ392" s="25">
        <v>4.7798769230769228E-3</v>
      </c>
      <c r="BK392" s="24">
        <v>1.5932923076923077E-2</v>
      </c>
      <c r="BL392" s="25"/>
      <c r="BM392" s="25">
        <v>2.8373986732307691E-2</v>
      </c>
      <c r="BN392" s="26">
        <v>34.491113889230775</v>
      </c>
      <c r="BO392" s="24">
        <v>5.9748461538461542E-2</v>
      </c>
      <c r="BP392" s="27">
        <v>2.8451739396923082E-3</v>
      </c>
      <c r="BQ392" s="25">
        <v>2.7882615384615386E-3</v>
      </c>
      <c r="BR392" s="25">
        <v>2.8679261538461539E-3</v>
      </c>
      <c r="BS392" s="24">
        <v>0.66953498769230779</v>
      </c>
      <c r="BT392" s="25">
        <v>4.5281845372307688E-3</v>
      </c>
      <c r="BU392" s="13">
        <f t="shared" si="30"/>
        <v>45.281845372307686</v>
      </c>
      <c r="BV392" s="27">
        <v>2.1748440000000001E-2</v>
      </c>
      <c r="BW392" s="24"/>
      <c r="BX392" s="25">
        <v>7.1698153846153849E-4</v>
      </c>
      <c r="BY392" s="25">
        <v>3.1865846153846156</v>
      </c>
      <c r="BZ392" s="25">
        <v>0.50451600923076922</v>
      </c>
      <c r="CA392" s="25"/>
      <c r="CB392" s="28">
        <v>5.0803001541538462E-3</v>
      </c>
      <c r="CC392" s="24"/>
      <c r="CD392" s="25">
        <v>1.5136276923076923E-3</v>
      </c>
      <c r="CE392" s="23"/>
      <c r="CF392" s="23">
        <v>14.049173581538463</v>
      </c>
      <c r="CG392" s="25"/>
      <c r="CH392" s="25">
        <v>8.6960307692307698E-3</v>
      </c>
      <c r="CI392" s="25">
        <v>4.6903338953846152</v>
      </c>
      <c r="CJ392" s="25"/>
      <c r="CL392" s="24"/>
      <c r="CM392" s="27">
        <v>3.1865846153846157E-4</v>
      </c>
      <c r="CN392" s="29">
        <v>3.6964381538461537E-5</v>
      </c>
      <c r="CO392" s="15">
        <f t="shared" si="31"/>
        <v>0.36964381538461538</v>
      </c>
      <c r="CP392" s="25"/>
      <c r="CQ392" s="25"/>
      <c r="CR392" s="27">
        <v>1.3899384615384617E-4</v>
      </c>
      <c r="CS392" s="24">
        <v>3.2901486153846152E-2</v>
      </c>
      <c r="CT392" s="24">
        <v>0.21820138153846153</v>
      </c>
      <c r="CU392" s="25">
        <v>2.3102738461538465E-3</v>
      </c>
      <c r="CV392" s="25"/>
      <c r="CW392" s="25">
        <v>6.0778315938461551</v>
      </c>
      <c r="CX392" s="24">
        <v>1.2746338461538463E-2</v>
      </c>
      <c r="CY392" s="24">
        <v>0.86204392400201457</v>
      </c>
      <c r="CZ392" s="24">
        <v>2.097669649787163</v>
      </c>
      <c r="DA392" s="24">
        <v>18.272840815680564</v>
      </c>
      <c r="DB392" s="24">
        <v>15.751991399413447</v>
      </c>
      <c r="DC392" s="24">
        <v>38.33038359444523</v>
      </c>
    </row>
    <row r="393" spans="1:107" ht="12" x14ac:dyDescent="0.15">
      <c r="A393" s="9" t="s">
        <v>85</v>
      </c>
      <c r="B393" s="9" t="s">
        <v>86</v>
      </c>
      <c r="D393" s="18">
        <v>53582</v>
      </c>
      <c r="E393" s="17">
        <v>748298</v>
      </c>
      <c r="F393" s="17">
        <v>6252356</v>
      </c>
      <c r="G393" s="19" t="s">
        <v>399</v>
      </c>
      <c r="H393" s="19"/>
      <c r="I393" s="19"/>
      <c r="J393" s="17">
        <v>1099</v>
      </c>
      <c r="K393" s="19"/>
      <c r="L393" s="21">
        <v>149.68332599999999</v>
      </c>
      <c r="M393" s="21">
        <v>-33.839901179999998</v>
      </c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3"/>
      <c r="AH393" s="17">
        <v>4.9318824529411768E-4</v>
      </c>
      <c r="AI393" s="24"/>
      <c r="AJ393" s="25"/>
      <c r="AK393" s="11">
        <f t="shared" si="28"/>
        <v>0</v>
      </c>
      <c r="AL393" s="26">
        <v>17.781671873529412</v>
      </c>
      <c r="AM393" s="23">
        <v>1.732521523529412</v>
      </c>
      <c r="AN393" s="25">
        <v>2.6357352941176472E-4</v>
      </c>
      <c r="AO393" s="27">
        <v>2.1085882352941178E-4</v>
      </c>
      <c r="AP393" s="25">
        <v>7.3992401235588257E-2</v>
      </c>
      <c r="AQ393" s="13">
        <f t="shared" si="29"/>
        <v>739.92401235588261</v>
      </c>
      <c r="AR393" s="24">
        <v>2.9151232352941182E-2</v>
      </c>
      <c r="AS393" s="25">
        <v>6.8529117647058834E-3</v>
      </c>
      <c r="AT393" s="25">
        <v>2.1507600000000002E-2</v>
      </c>
      <c r="AU393" s="24">
        <v>0.56699937647058818</v>
      </c>
      <c r="AV393" s="25">
        <v>1.3705823529411765E-3</v>
      </c>
      <c r="AW393" s="25">
        <v>0.96921258235294128</v>
      </c>
      <c r="AX393" s="25"/>
      <c r="AY393" s="25"/>
      <c r="AZ393" s="25">
        <v>5.2714705882352943E-4</v>
      </c>
      <c r="BA393" s="24">
        <v>5.5507003852941182E-3</v>
      </c>
      <c r="BB393" s="25">
        <v>8.4343529411764714E-4</v>
      </c>
      <c r="BC393" s="25"/>
      <c r="BD393" s="24">
        <v>3.7954588235294116E-3</v>
      </c>
      <c r="BE393" s="25"/>
      <c r="BF393" s="25">
        <v>7.4854882352941177</v>
      </c>
      <c r="BG393" s="25"/>
      <c r="BI393" s="25">
        <v>5.4900447361176476E-2</v>
      </c>
      <c r="BJ393" s="25">
        <v>3.7427441176470589E-3</v>
      </c>
      <c r="BK393" s="24">
        <v>1.5392694117647059E-2</v>
      </c>
      <c r="BL393" s="25"/>
      <c r="BM393" s="25">
        <v>3.4938827355E-2</v>
      </c>
      <c r="BN393" s="26">
        <v>33.842472173529416</v>
      </c>
      <c r="BO393" s="24">
        <v>2.5092200000000002E-2</v>
      </c>
      <c r="BP393" s="27">
        <v>2.7144752502941175E-3</v>
      </c>
      <c r="BQ393" s="25">
        <v>1.0015794117647059E-3</v>
      </c>
      <c r="BR393" s="25">
        <v>2.2667323529411763E-3</v>
      </c>
      <c r="BS393" s="24">
        <v>0.40389474411764703</v>
      </c>
      <c r="BT393" s="25">
        <v>3.9633815191176475E-3</v>
      </c>
      <c r="BU393" s="13">
        <f t="shared" si="30"/>
        <v>39.633815191176474</v>
      </c>
      <c r="BV393" s="27">
        <v>1.1280947058823532E-2</v>
      </c>
      <c r="BW393" s="24">
        <v>1.8450147058823532</v>
      </c>
      <c r="BX393" s="25">
        <v>5.2714705882352943E-4</v>
      </c>
      <c r="BY393" s="25"/>
      <c r="BZ393" s="25">
        <v>0.80716757647058834</v>
      </c>
      <c r="CA393" s="25"/>
      <c r="CB393" s="28">
        <v>6.0100247035294128E-3</v>
      </c>
      <c r="CC393" s="24"/>
      <c r="CD393" s="25">
        <v>6.8529117647058823E-4</v>
      </c>
      <c r="CE393" s="23"/>
      <c r="CF393" s="23">
        <v>12.432868811764708</v>
      </c>
      <c r="CG393" s="25"/>
      <c r="CH393" s="25"/>
      <c r="CI393" s="25">
        <v>3.4819644676470589</v>
      </c>
      <c r="CJ393" s="25"/>
      <c r="CL393" s="24"/>
      <c r="CM393" s="27">
        <v>3.162882352941177E-4</v>
      </c>
      <c r="CN393" s="29">
        <v>1.3236662647058825E-5</v>
      </c>
      <c r="CO393" s="15">
        <f t="shared" si="31"/>
        <v>0.13236662647058825</v>
      </c>
      <c r="CP393" s="25"/>
      <c r="CQ393" s="25"/>
      <c r="CR393" s="27">
        <v>5.8144117647058847E-5</v>
      </c>
      <c r="CS393" s="24">
        <v>2.0295161764705884E-2</v>
      </c>
      <c r="CT393" s="24">
        <v>0.11164974705882354</v>
      </c>
      <c r="CU393" s="25">
        <v>1.8977294117647058E-3</v>
      </c>
      <c r="CV393" s="25"/>
      <c r="CW393" s="25">
        <v>6.692289852941177</v>
      </c>
      <c r="CX393" s="24"/>
      <c r="CY393" s="24">
        <v>0.85181546554341658</v>
      </c>
      <c r="CZ393" s="24">
        <v>2.0798770795520483</v>
      </c>
      <c r="DA393" s="24">
        <v>18.703803834637096</v>
      </c>
      <c r="DB393" s="24">
        <v>15.93218937083414</v>
      </c>
      <c r="DC393" s="24">
        <v>38.901612896099394</v>
      </c>
    </row>
    <row r="394" spans="1:107" ht="12" x14ac:dyDescent="0.15">
      <c r="A394" s="9" t="s">
        <v>85</v>
      </c>
      <c r="B394" s="9" t="s">
        <v>86</v>
      </c>
      <c r="D394" s="18">
        <v>53583</v>
      </c>
      <c r="E394" s="17">
        <v>748400</v>
      </c>
      <c r="F394" s="17">
        <v>6252550</v>
      </c>
      <c r="G394" s="19" t="s">
        <v>399</v>
      </c>
      <c r="H394" s="19"/>
      <c r="I394" s="19"/>
      <c r="J394" s="17">
        <v>1100</v>
      </c>
      <c r="K394" s="19"/>
      <c r="L394" s="21">
        <v>149.68437259999999</v>
      </c>
      <c r="M394" s="21">
        <v>-33.8381294</v>
      </c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3"/>
      <c r="AH394" s="17">
        <v>3.4198609263157896E-4</v>
      </c>
      <c r="AI394" s="24"/>
      <c r="AJ394" s="25"/>
      <c r="AK394" s="11">
        <f t="shared" si="28"/>
        <v>0</v>
      </c>
      <c r="AL394" s="26">
        <v>28.76471612631579</v>
      </c>
      <c r="AM394" s="23">
        <v>3.5308323894736846</v>
      </c>
      <c r="AN394" s="25">
        <v>4.7545614035087726E-4</v>
      </c>
      <c r="AO394" s="27">
        <v>3.8036491228070178E-4</v>
      </c>
      <c r="AP394" s="25">
        <v>6.1780533149122824E-2</v>
      </c>
      <c r="AQ394" s="13">
        <f t="shared" si="29"/>
        <v>617.80533149122823</v>
      </c>
      <c r="AR394" s="24">
        <v>1.8257515789473686E-2</v>
      </c>
      <c r="AS394" s="25">
        <v>1.0269852631578948E-2</v>
      </c>
      <c r="AT394" s="25">
        <v>1.8447698245614038E-2</v>
      </c>
      <c r="AU394" s="24">
        <v>0.70576709473684218</v>
      </c>
      <c r="AV394" s="25">
        <v>8.5582105263157897E-3</v>
      </c>
      <c r="AW394" s="25">
        <v>1.1049600701754387</v>
      </c>
      <c r="AX394" s="25"/>
      <c r="AY394" s="25"/>
      <c r="AZ394" s="25">
        <v>7.6072982456140356E-4</v>
      </c>
      <c r="BA394" s="24">
        <v>5.0523110568421051E-3</v>
      </c>
      <c r="BB394" s="25">
        <v>1.04600350877193E-3</v>
      </c>
      <c r="BC394" s="25"/>
      <c r="BD394" s="24"/>
      <c r="BE394" s="25"/>
      <c r="BF394" s="25">
        <v>6.2760210526315801</v>
      </c>
      <c r="BG394" s="25"/>
      <c r="BI394" s="25">
        <v>0.12493964186807018</v>
      </c>
      <c r="BJ394" s="25">
        <v>5.9907473684210535E-3</v>
      </c>
      <c r="BK394" s="24">
        <v>2.1775891228070179E-2</v>
      </c>
      <c r="BL394" s="25"/>
      <c r="BM394" s="25">
        <v>6.5117788325614032E-2</v>
      </c>
      <c r="BN394" s="26">
        <v>22.367739031578949</v>
      </c>
      <c r="BO394" s="24">
        <v>4.18401403508772E-2</v>
      </c>
      <c r="BP394" s="27">
        <v>8.0691658494736855E-3</v>
      </c>
      <c r="BQ394" s="25"/>
      <c r="BR394" s="25">
        <v>2.5674631578947371E-3</v>
      </c>
      <c r="BS394" s="24">
        <v>0.31213823859649126</v>
      </c>
      <c r="BT394" s="25">
        <v>6.6977696673684219E-3</v>
      </c>
      <c r="BU394" s="13">
        <f t="shared" si="30"/>
        <v>66.977696673684221</v>
      </c>
      <c r="BV394" s="27">
        <v>1.3312771929824564E-2</v>
      </c>
      <c r="BW394" s="24"/>
      <c r="BX394" s="25">
        <v>6.6563859649122813E-4</v>
      </c>
      <c r="BY394" s="25"/>
      <c r="BZ394" s="25">
        <v>2.0376148350877195</v>
      </c>
      <c r="CA394" s="25"/>
      <c r="CB394" s="28">
        <v>1.460275100245614E-2</v>
      </c>
      <c r="CC394" s="24"/>
      <c r="CD394" s="25">
        <v>1.1410947368421054E-3</v>
      </c>
      <c r="CE394" s="23"/>
      <c r="CF394" s="23">
        <v>14.207295112280704</v>
      </c>
      <c r="CG394" s="25"/>
      <c r="CH394" s="25">
        <v>1.1386273684210524E-2</v>
      </c>
      <c r="CI394" s="25">
        <v>4.505707659649123</v>
      </c>
      <c r="CJ394" s="25"/>
      <c r="CL394" s="24"/>
      <c r="CM394" s="27">
        <v>9.5091228070175445E-5</v>
      </c>
      <c r="CN394" s="29">
        <v>3.2654327719298248E-5</v>
      </c>
      <c r="CO394" s="15">
        <f t="shared" si="31"/>
        <v>0.32654327719298248</v>
      </c>
      <c r="CP394" s="25"/>
      <c r="CQ394" s="25"/>
      <c r="CR394" s="27">
        <v>1.8527368421052636E-4</v>
      </c>
      <c r="CS394" s="24">
        <v>3.023901052631579E-2</v>
      </c>
      <c r="CT394" s="24">
        <v>0.16222563508771931</v>
      </c>
      <c r="CU394" s="25">
        <v>2.3772807017543866E-3</v>
      </c>
      <c r="CV394" s="25"/>
      <c r="CW394" s="25">
        <v>11.435041421052633</v>
      </c>
      <c r="CX394" s="24">
        <v>7.4171157894736845E-3</v>
      </c>
      <c r="CY394" s="24">
        <v>0.85419152188307712</v>
      </c>
      <c r="CZ394" s="24">
        <v>2.0608570174462573</v>
      </c>
      <c r="DA394" s="24">
        <v>18.16845185508285</v>
      </c>
      <c r="DB394" s="24">
        <v>15.519337540352637</v>
      </c>
      <c r="DC394" s="24">
        <v>37.442581501681964</v>
      </c>
    </row>
    <row r="395" spans="1:107" ht="12" x14ac:dyDescent="0.15">
      <c r="A395" s="9" t="s">
        <v>85</v>
      </c>
      <c r="B395" s="9" t="s">
        <v>86</v>
      </c>
      <c r="D395" s="18">
        <v>53584</v>
      </c>
      <c r="E395" s="17">
        <v>748193</v>
      </c>
      <c r="F395" s="17">
        <v>6252549</v>
      </c>
      <c r="G395" s="19" t="s">
        <v>399</v>
      </c>
      <c r="H395" s="19"/>
      <c r="I395" s="19"/>
      <c r="J395" s="17">
        <v>1093</v>
      </c>
      <c r="K395" s="19"/>
      <c r="L395" s="21">
        <v>149.68213800000001</v>
      </c>
      <c r="M395" s="21">
        <v>-33.838187079999997</v>
      </c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3"/>
      <c r="AH395" s="17">
        <v>3.1342226375000003E-4</v>
      </c>
      <c r="AI395" s="24"/>
      <c r="AJ395" s="25"/>
      <c r="AK395" s="11">
        <f t="shared" si="28"/>
        <v>0</v>
      </c>
      <c r="AL395" s="26">
        <v>25.55474585833333</v>
      </c>
      <c r="AM395" s="23">
        <v>4.174249289583333</v>
      </c>
      <c r="AN395" s="25"/>
      <c r="AO395" s="27">
        <v>1.7039375E-4</v>
      </c>
      <c r="AP395" s="25">
        <v>9.4446216936458341E-2</v>
      </c>
      <c r="AQ395" s="13">
        <f t="shared" si="29"/>
        <v>944.46216936458336</v>
      </c>
      <c r="AR395" s="24">
        <v>2.5218274999999998E-2</v>
      </c>
      <c r="AS395" s="25">
        <v>4.9414187499999991E-3</v>
      </c>
      <c r="AT395" s="25">
        <v>1.6868981249999998E-2</v>
      </c>
      <c r="AU395" s="24">
        <v>0.3076175166666667</v>
      </c>
      <c r="AV395" s="25">
        <v>9.0876666666666673E-4</v>
      </c>
      <c r="AW395" s="25">
        <v>1.0990964854166667</v>
      </c>
      <c r="AX395" s="25"/>
      <c r="AY395" s="25"/>
      <c r="AZ395" s="25">
        <v>4.5438333333333336E-4</v>
      </c>
      <c r="BA395" s="24">
        <v>2.2376902420833331E-3</v>
      </c>
      <c r="BB395" s="25">
        <v>6.2477708333333326E-4</v>
      </c>
      <c r="BC395" s="25"/>
      <c r="BD395" s="24"/>
      <c r="BE395" s="25"/>
      <c r="BF395" s="25">
        <v>1.8175333333333334</v>
      </c>
      <c r="BG395" s="25"/>
      <c r="BI395" s="25">
        <v>3.5560965472708338E-2</v>
      </c>
      <c r="BJ395" s="25">
        <v>4.7142270833333329E-3</v>
      </c>
      <c r="BK395" s="24">
        <v>1.6244204166666665E-2</v>
      </c>
      <c r="BL395" s="25"/>
      <c r="BM395" s="25">
        <v>4.1698252998541671E-2</v>
      </c>
      <c r="BN395" s="26">
        <v>31.245101937499999</v>
      </c>
      <c r="BO395" s="24">
        <v>1.46538625E-2</v>
      </c>
      <c r="BP395" s="27">
        <v>2.9410131643749999E-3</v>
      </c>
      <c r="BQ395" s="25"/>
      <c r="BR395" s="25">
        <v>1.4199479166666666E-3</v>
      </c>
      <c r="BS395" s="24">
        <v>0.71910772291666658</v>
      </c>
      <c r="BT395" s="25">
        <v>2.8928769299999997E-3</v>
      </c>
      <c r="BU395" s="13">
        <f t="shared" si="30"/>
        <v>28.928769299999995</v>
      </c>
      <c r="BV395" s="27">
        <v>1.6982577083333335E-2</v>
      </c>
      <c r="BW395" s="24">
        <v>2.2719166666666668</v>
      </c>
      <c r="BX395" s="25">
        <v>4.5438333333333336E-4</v>
      </c>
      <c r="BY395" s="25"/>
      <c r="BZ395" s="25">
        <v>0.24229991249999999</v>
      </c>
      <c r="CA395" s="25"/>
      <c r="CB395" s="28">
        <v>6.9779989287500005E-3</v>
      </c>
      <c r="CC395" s="24"/>
      <c r="CD395" s="25">
        <v>4.5438333333333336E-4</v>
      </c>
      <c r="CE395" s="23"/>
      <c r="CF395" s="23">
        <v>13.367503283333333</v>
      </c>
      <c r="CG395" s="25"/>
      <c r="CH395" s="25"/>
      <c r="CI395" s="25">
        <v>4.0929146729166668</v>
      </c>
      <c r="CJ395" s="25"/>
      <c r="CL395" s="24"/>
      <c r="CM395" s="27">
        <v>5.6797916666666671E-5</v>
      </c>
      <c r="CN395" s="29">
        <v>1.7828866041666667E-5</v>
      </c>
      <c r="CO395" s="15">
        <f t="shared" si="31"/>
        <v>0.17828866041666666</v>
      </c>
      <c r="CP395" s="25"/>
      <c r="CQ395" s="25"/>
      <c r="CR395" s="27">
        <v>1.3595833333333336E-5</v>
      </c>
      <c r="CS395" s="24">
        <v>1.0961997916666666E-2</v>
      </c>
      <c r="CT395" s="24">
        <v>5.3787627083333324E-2</v>
      </c>
      <c r="CU395" s="25">
        <v>1.7039374999999999E-3</v>
      </c>
      <c r="CV395" s="25"/>
      <c r="CW395" s="25">
        <v>7.67864508125</v>
      </c>
      <c r="CX395" s="24"/>
      <c r="CY395" s="24">
        <v>0.85173858278443992</v>
      </c>
      <c r="CZ395" s="24">
        <v>2.0908758357858903</v>
      </c>
      <c r="DA395" s="24">
        <v>18.249198837988178</v>
      </c>
      <c r="DB395" s="24">
        <v>15.543546755219499</v>
      </c>
      <c r="DC395" s="24">
        <v>38.156808872801427</v>
      </c>
    </row>
    <row r="396" spans="1:107" ht="12" x14ac:dyDescent="0.15">
      <c r="A396" s="9" t="s">
        <v>85</v>
      </c>
      <c r="B396" s="9" t="s">
        <v>86</v>
      </c>
      <c r="D396" s="18">
        <v>53585</v>
      </c>
      <c r="E396" s="17">
        <v>748094</v>
      </c>
      <c r="F396" s="17">
        <v>6252350</v>
      </c>
      <c r="G396" s="19" t="s">
        <v>399</v>
      </c>
      <c r="H396" s="19"/>
      <c r="I396" s="19"/>
      <c r="J396" s="17">
        <v>1112</v>
      </c>
      <c r="K396" s="19"/>
      <c r="L396" s="21">
        <v>149.6811252</v>
      </c>
      <c r="M396" s="21">
        <v>-33.840003189999997</v>
      </c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3"/>
      <c r="AH396" s="17">
        <v>1.4624130588461539E-3</v>
      </c>
      <c r="AI396" s="24"/>
      <c r="AJ396" s="25"/>
      <c r="AK396" s="11">
        <f t="shared" si="28"/>
        <v>0</v>
      </c>
      <c r="AL396" s="26">
        <v>14.584067287179487</v>
      </c>
      <c r="AM396" s="23">
        <v>18.005921925641029</v>
      </c>
      <c r="AN396" s="25">
        <v>5.7691153846153843E-4</v>
      </c>
      <c r="AO396" s="27">
        <v>4.4870897435897439E-4</v>
      </c>
      <c r="AP396" s="25">
        <v>6.4182761190897442E-2</v>
      </c>
      <c r="AQ396" s="13">
        <f t="shared" si="29"/>
        <v>641.8276119089744</v>
      </c>
      <c r="AR396" s="24">
        <v>2.7691753846153848E-2</v>
      </c>
      <c r="AS396" s="25">
        <v>6.7370447435897429E-2</v>
      </c>
      <c r="AT396" s="25">
        <v>7.4870297435897445E-2</v>
      </c>
      <c r="AU396" s="24">
        <v>0.61223134487179498</v>
      </c>
      <c r="AV396" s="25">
        <v>3.0127602564102565E-3</v>
      </c>
      <c r="AW396" s="25">
        <v>2.0221390435897439</v>
      </c>
      <c r="AX396" s="25">
        <v>1.6025320512820516E-3</v>
      </c>
      <c r="AY396" s="25"/>
      <c r="AZ396" s="25">
        <v>1.089721794871795E-3</v>
      </c>
      <c r="BA396" s="24">
        <v>4.1591796352564107E-3</v>
      </c>
      <c r="BB396" s="25">
        <v>2.2435448717948721E-3</v>
      </c>
      <c r="BC396" s="25"/>
      <c r="BD396" s="24"/>
      <c r="BE396" s="25"/>
      <c r="BF396" s="25">
        <v>3.8460769230769234</v>
      </c>
      <c r="BG396" s="25"/>
      <c r="BI396" s="25">
        <v>5.5702680795897436E-2</v>
      </c>
      <c r="BJ396" s="25">
        <v>4.5319606410256411E-2</v>
      </c>
      <c r="BK396" s="24">
        <v>8.2049641025641034E-3</v>
      </c>
      <c r="BL396" s="25"/>
      <c r="BM396" s="25">
        <v>5.8154612525512822E-2</v>
      </c>
      <c r="BN396" s="26">
        <v>73.170395537179488</v>
      </c>
      <c r="BO396" s="24">
        <v>1.9102182051282054E-2</v>
      </c>
      <c r="BP396" s="27">
        <v>2.9735110414102566E-3</v>
      </c>
      <c r="BQ396" s="25">
        <v>2.6922538461538466E-3</v>
      </c>
      <c r="BR396" s="25">
        <v>1.9358587179487182E-2</v>
      </c>
      <c r="BS396" s="24">
        <v>0.48140002820512817</v>
      </c>
      <c r="BT396" s="25">
        <v>3.6287863971794878E-3</v>
      </c>
      <c r="BU396" s="13">
        <f t="shared" si="30"/>
        <v>36.287863971794877</v>
      </c>
      <c r="BV396" s="27">
        <v>0.10307486153846154</v>
      </c>
      <c r="BW396" s="24"/>
      <c r="BX396" s="25">
        <v>5.8332166666666668E-3</v>
      </c>
      <c r="BY396" s="25"/>
      <c r="BZ396" s="25">
        <v>0.33057031153846156</v>
      </c>
      <c r="CA396" s="25"/>
      <c r="CB396" s="28">
        <v>6.2283049185897438E-3</v>
      </c>
      <c r="CC396" s="24"/>
      <c r="CD396" s="25">
        <v>3.9742794871794876E-3</v>
      </c>
      <c r="CE396" s="23"/>
      <c r="CF396" s="23">
        <v>24.165093611538463</v>
      </c>
      <c r="CG396" s="25">
        <v>3.7178743589743593E-3</v>
      </c>
      <c r="CH396" s="25">
        <v>5.1534230769230797E-3</v>
      </c>
      <c r="CI396" s="25">
        <v>2.783982780769231</v>
      </c>
      <c r="CJ396" s="25"/>
      <c r="CL396" s="24"/>
      <c r="CM396" s="27">
        <v>1.6025320512820516E-3</v>
      </c>
      <c r="CN396" s="29">
        <v>8.4062421282051286E-5</v>
      </c>
      <c r="CO396" s="15">
        <f t="shared" si="31"/>
        <v>0.84062421282051281</v>
      </c>
      <c r="CP396" s="25"/>
      <c r="CQ396" s="25"/>
      <c r="CR396" s="27">
        <v>5.4101282051282056E-4</v>
      </c>
      <c r="CS396" s="24">
        <v>3.7947958974358972E-2</v>
      </c>
      <c r="CT396" s="24">
        <v>6.8652473076923071E-2</v>
      </c>
      <c r="CU396" s="25">
        <v>8.0126602564102572E-3</v>
      </c>
      <c r="CV396" s="25"/>
      <c r="CW396" s="25">
        <v>7.2685064730769229</v>
      </c>
      <c r="CX396" s="24">
        <v>1.7884257692307694E-2</v>
      </c>
      <c r="CY396" s="24">
        <v>0.86054228697174973</v>
      </c>
      <c r="CZ396" s="24">
        <v>2.1219576083883194</v>
      </c>
      <c r="DA396" s="24">
        <v>18.204690416737229</v>
      </c>
      <c r="DB396" s="24">
        <v>15.665905924831751</v>
      </c>
      <c r="DC396" s="24">
        <v>38.629581338149485</v>
      </c>
    </row>
    <row r="397" spans="1:107" ht="12" x14ac:dyDescent="0.15">
      <c r="A397" s="9" t="s">
        <v>85</v>
      </c>
      <c r="B397" s="9" t="s">
        <v>86</v>
      </c>
      <c r="D397" s="18">
        <v>53586</v>
      </c>
      <c r="E397" s="17">
        <v>748200</v>
      </c>
      <c r="F397" s="17">
        <v>6252151</v>
      </c>
      <c r="G397" s="19" t="s">
        <v>399</v>
      </c>
      <c r="H397" s="19"/>
      <c r="I397" s="19"/>
      <c r="J397" s="17">
        <v>1115</v>
      </c>
      <c r="K397" s="19"/>
      <c r="L397" s="21">
        <v>149.68232570000001</v>
      </c>
      <c r="M397" s="21">
        <v>-33.841771119999997</v>
      </c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3"/>
      <c r="AH397" s="17">
        <v>1.3953484535714285E-3</v>
      </c>
      <c r="AI397" s="24"/>
      <c r="AJ397" s="25"/>
      <c r="AK397" s="11">
        <f t="shared" si="28"/>
        <v>0</v>
      </c>
      <c r="AL397" s="26">
        <v>17.030010214285713</v>
      </c>
      <c r="AM397" s="23">
        <v>4.8336028928571428</v>
      </c>
      <c r="AN397" s="25">
        <v>7.0942857142857136E-4</v>
      </c>
      <c r="AO397" s="27">
        <v>1.3301785714285713E-3</v>
      </c>
      <c r="AP397" s="25">
        <v>5.599289150000001E-2</v>
      </c>
      <c r="AQ397" s="13">
        <f t="shared" si="29"/>
        <v>559.92891500000007</v>
      </c>
      <c r="AR397" s="24">
        <v>2.9441285714285715E-2</v>
      </c>
      <c r="AS397" s="25">
        <v>4.5492107142857147E-2</v>
      </c>
      <c r="AT397" s="25">
        <v>1.5873464285714286E-2</v>
      </c>
      <c r="AU397" s="24">
        <v>0.71279835714285722</v>
      </c>
      <c r="AV397" s="25">
        <v>4.0792142857142858E-3</v>
      </c>
      <c r="AW397" s="25">
        <v>1.7953863571428572</v>
      </c>
      <c r="AX397" s="25"/>
      <c r="AY397" s="25"/>
      <c r="AZ397" s="25">
        <v>9.7546428571428567E-4</v>
      </c>
      <c r="BA397" s="24">
        <v>5.534429642857143E-3</v>
      </c>
      <c r="BB397" s="25">
        <v>2.3056428571428568E-3</v>
      </c>
      <c r="BC397" s="25"/>
      <c r="BD397" s="24"/>
      <c r="BE397" s="25"/>
      <c r="BF397" s="25"/>
      <c r="BG397" s="25"/>
      <c r="BI397" s="25">
        <v>7.0725239928571423E-2</v>
      </c>
      <c r="BJ397" s="25">
        <v>3.449596428571429E-2</v>
      </c>
      <c r="BK397" s="24"/>
      <c r="BL397" s="25"/>
      <c r="BM397" s="25">
        <v>2.9659106889285716E-2</v>
      </c>
      <c r="BN397" s="26">
        <v>89.429324214285714</v>
      </c>
      <c r="BO397" s="24">
        <v>3.2811071428571432E-2</v>
      </c>
      <c r="BP397" s="27">
        <v>2.1085902035714288E-3</v>
      </c>
      <c r="BQ397" s="25">
        <v>1.3301785714285713E-3</v>
      </c>
      <c r="BR397" s="25">
        <v>1.2769714285714285E-2</v>
      </c>
      <c r="BS397" s="24">
        <v>0.48903567857142849</v>
      </c>
      <c r="BT397" s="25">
        <v>5.5944561678571434E-3</v>
      </c>
      <c r="BU397" s="13">
        <f t="shared" si="30"/>
        <v>55.944561678571432</v>
      </c>
      <c r="BV397" s="27">
        <v>2.2080964285714287E-2</v>
      </c>
      <c r="BW397" s="24"/>
      <c r="BX397" s="25">
        <v>3.6358214285714288E-3</v>
      </c>
      <c r="BY397" s="25"/>
      <c r="BZ397" s="25">
        <v>0.52887899999999999</v>
      </c>
      <c r="CA397" s="25"/>
      <c r="CB397" s="28">
        <v>9.4531357142857153E-3</v>
      </c>
      <c r="CC397" s="24"/>
      <c r="CD397" s="25">
        <v>1.7735714285714286E-3</v>
      </c>
      <c r="CE397" s="23"/>
      <c r="CF397" s="23">
        <v>15.876390678571427</v>
      </c>
      <c r="CG397" s="25"/>
      <c r="CH397" s="25">
        <v>8.9186785714285739E-3</v>
      </c>
      <c r="CI397" s="25">
        <v>3.1395761428571434</v>
      </c>
      <c r="CJ397" s="25"/>
      <c r="CL397" s="24"/>
      <c r="CM397" s="27">
        <v>1.2415E-3</v>
      </c>
      <c r="CN397" s="29">
        <v>3.1649382142857141E-5</v>
      </c>
      <c r="CO397" s="15">
        <f t="shared" si="31"/>
        <v>0.31649382142857141</v>
      </c>
      <c r="CP397" s="25"/>
      <c r="CQ397" s="25"/>
      <c r="CR397" s="27">
        <v>5.2074999999999995E-4</v>
      </c>
      <c r="CS397" s="24">
        <v>2.2967750000000002E-2</v>
      </c>
      <c r="CT397" s="24">
        <v>0.13399332142857143</v>
      </c>
      <c r="CU397" s="25">
        <v>6.2961785714285715E-3</v>
      </c>
      <c r="CV397" s="25"/>
      <c r="CW397" s="25">
        <v>5.1033925357142866</v>
      </c>
      <c r="CX397" s="24">
        <v>1.924325E-2</v>
      </c>
      <c r="CY397" s="24">
        <v>0.84662509437042666</v>
      </c>
      <c r="CZ397" s="24">
        <v>2.071914668220912</v>
      </c>
      <c r="DA397" s="24">
        <v>18.499097090958511</v>
      </c>
      <c r="DB397" s="24">
        <v>15.661799820400434</v>
      </c>
      <c r="DC397" s="24">
        <v>38.328550611599731</v>
      </c>
    </row>
    <row r="398" spans="1:107" ht="12" x14ac:dyDescent="0.15">
      <c r="A398" s="9" t="s">
        <v>85</v>
      </c>
      <c r="B398" s="9" t="s">
        <v>86</v>
      </c>
      <c r="D398" s="18">
        <v>53587</v>
      </c>
      <c r="E398" s="17">
        <v>748507</v>
      </c>
      <c r="F398" s="17">
        <v>6251951</v>
      </c>
      <c r="G398" s="19" t="s">
        <v>399</v>
      </c>
      <c r="H398" s="19"/>
      <c r="I398" s="19"/>
      <c r="J398" s="17">
        <v>1118</v>
      </c>
      <c r="K398" s="19"/>
      <c r="L398" s="21">
        <v>149.68569669999999</v>
      </c>
      <c r="M398" s="21">
        <v>-33.843500749999997</v>
      </c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3"/>
      <c r="AH398" s="17">
        <v>9.8871574806818187E-4</v>
      </c>
      <c r="AI398" s="24"/>
      <c r="AJ398" s="25"/>
      <c r="AK398" s="11">
        <f t="shared" si="28"/>
        <v>0</v>
      </c>
      <c r="AL398" s="26">
        <v>11.637056509090909</v>
      </c>
      <c r="AM398" s="23">
        <v>2.625122106818182</v>
      </c>
      <c r="AN398" s="25">
        <v>4.2554431818181822E-4</v>
      </c>
      <c r="AO398" s="27">
        <v>8.5108863636363644E-4</v>
      </c>
      <c r="AP398" s="25">
        <v>7.4141194418977277E-2</v>
      </c>
      <c r="AQ398" s="13">
        <f t="shared" si="29"/>
        <v>741.41194418977273</v>
      </c>
      <c r="AR398" s="24">
        <v>3.8359780681818188E-2</v>
      </c>
      <c r="AS398" s="25">
        <v>1.4590090909090908E-2</v>
      </c>
      <c r="AT398" s="25">
        <v>2.5350282954545455E-2</v>
      </c>
      <c r="AU398" s="24">
        <v>1.0742562352272729</v>
      </c>
      <c r="AV398" s="25">
        <v>3.586730681818182E-3</v>
      </c>
      <c r="AW398" s="25">
        <v>1.0718245534090911</v>
      </c>
      <c r="AX398" s="25"/>
      <c r="AY398" s="25"/>
      <c r="AZ398" s="25">
        <v>7.2950454545454553E-4</v>
      </c>
      <c r="BA398" s="24">
        <v>9.9302164864772721E-3</v>
      </c>
      <c r="BB398" s="25">
        <v>1.4590090909090911E-3</v>
      </c>
      <c r="BC398" s="25"/>
      <c r="BD398" s="24">
        <v>8.1461340909090921E-3</v>
      </c>
      <c r="BE398" s="25"/>
      <c r="BF398" s="25"/>
      <c r="BG398" s="25"/>
      <c r="BI398" s="25">
        <v>6.2450507167386364E-2</v>
      </c>
      <c r="BJ398" s="25">
        <v>1.580593181818182E-2</v>
      </c>
      <c r="BK398" s="24"/>
      <c r="BL398" s="25"/>
      <c r="BM398" s="25">
        <v>5.1801321396931811E-2</v>
      </c>
      <c r="BN398" s="26">
        <v>37.31421829204546</v>
      </c>
      <c r="BO398" s="24">
        <v>4.1095422727272735E-2</v>
      </c>
      <c r="BP398" s="27">
        <v>1.6583218911363638E-3</v>
      </c>
      <c r="BQ398" s="25"/>
      <c r="BR398" s="25">
        <v>7.2950454545454542E-3</v>
      </c>
      <c r="BS398" s="24">
        <v>0.69348613295454542</v>
      </c>
      <c r="BT398" s="25">
        <v>7.1138486838636366E-3</v>
      </c>
      <c r="BU398" s="13">
        <f t="shared" si="30"/>
        <v>71.138486838636368</v>
      </c>
      <c r="BV398" s="27">
        <v>1.7264940909090913E-2</v>
      </c>
      <c r="BW398" s="24">
        <v>2.3708897727272729</v>
      </c>
      <c r="BX398" s="25">
        <v>2.1885136363636363E-3</v>
      </c>
      <c r="BY398" s="25"/>
      <c r="BZ398" s="25">
        <v>0.95194263977272742</v>
      </c>
      <c r="CA398" s="25"/>
      <c r="CB398" s="28">
        <v>7.1242562820454554E-3</v>
      </c>
      <c r="CC398" s="24"/>
      <c r="CD398" s="25">
        <v>1.2766329545454546E-3</v>
      </c>
      <c r="CE398" s="23"/>
      <c r="CF398" s="23">
        <v>14.505954718181819</v>
      </c>
      <c r="CG398" s="25"/>
      <c r="CH398" s="25"/>
      <c r="CI398" s="25">
        <v>5.4438668784090911</v>
      </c>
      <c r="CJ398" s="25"/>
      <c r="CL398" s="24"/>
      <c r="CM398" s="27">
        <v>1.1550488636363637E-3</v>
      </c>
      <c r="CN398" s="29">
        <v>1.6547594772727274E-5</v>
      </c>
      <c r="CO398" s="15">
        <f t="shared" si="31"/>
        <v>0.16547594772727275</v>
      </c>
      <c r="CP398" s="25"/>
      <c r="CQ398" s="25"/>
      <c r="CR398" s="27">
        <v>5.0792045454545458E-4</v>
      </c>
      <c r="CS398" s="24">
        <v>2.6322955681818184E-2</v>
      </c>
      <c r="CT398" s="24">
        <v>0.19386583295454549</v>
      </c>
      <c r="CU398" s="25">
        <v>4.3162352272727274E-3</v>
      </c>
      <c r="CV398" s="25"/>
      <c r="CW398" s="25">
        <v>4.5605005806818184</v>
      </c>
      <c r="CX398" s="24">
        <v>9.0580147727272724E-3</v>
      </c>
      <c r="CY398" s="24">
        <v>0.84581206862317215</v>
      </c>
      <c r="CZ398" s="24">
        <v>2.0589902392649693</v>
      </c>
      <c r="DA398" s="24">
        <v>18.360399831254082</v>
      </c>
      <c r="DB398" s="24">
        <v>15.529447762021555</v>
      </c>
      <c r="DC398" s="24">
        <v>37.80388404155434</v>
      </c>
    </row>
    <row r="399" spans="1:107" ht="12" x14ac:dyDescent="0.15">
      <c r="A399" s="9" t="s">
        <v>85</v>
      </c>
      <c r="B399" s="9" t="s">
        <v>86</v>
      </c>
      <c r="D399" s="18">
        <v>53588</v>
      </c>
      <c r="E399" s="17">
        <v>748604</v>
      </c>
      <c r="F399" s="17">
        <v>6251747</v>
      </c>
      <c r="G399" s="19" t="s">
        <v>399</v>
      </c>
      <c r="H399" s="19"/>
      <c r="I399" s="19"/>
      <c r="J399" s="17">
        <v>1113</v>
      </c>
      <c r="K399" s="19"/>
      <c r="L399" s="21">
        <v>149.6868016</v>
      </c>
      <c r="M399" s="21">
        <v>-33.845315790000001</v>
      </c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3"/>
      <c r="AH399" s="17">
        <v>6.7434808746031738E-4</v>
      </c>
      <c r="AI399" s="24"/>
      <c r="AJ399" s="25"/>
      <c r="AK399" s="11">
        <f t="shared" si="28"/>
        <v>0</v>
      </c>
      <c r="AL399" s="26">
        <v>11.810413179365082</v>
      </c>
      <c r="AM399" s="23">
        <v>5.0366817111111111</v>
      </c>
      <c r="AN399" s="25">
        <v>3.7918571428571427E-4</v>
      </c>
      <c r="AO399" s="27">
        <v>3.370539682539683E-4</v>
      </c>
      <c r="AP399" s="25">
        <v>6.684699083857143E-2</v>
      </c>
      <c r="AQ399" s="13">
        <f t="shared" si="29"/>
        <v>668.46990838571435</v>
      </c>
      <c r="AR399" s="24">
        <v>4.1457638095238093E-2</v>
      </c>
      <c r="AS399" s="25">
        <v>1.3945607936507938E-2</v>
      </c>
      <c r="AT399" s="25">
        <v>2.8565323809523809E-2</v>
      </c>
      <c r="AU399" s="24">
        <v>0.28152432698412699</v>
      </c>
      <c r="AV399" s="25">
        <v>2.2666879365079367E-2</v>
      </c>
      <c r="AW399" s="25">
        <v>1.490073461904762</v>
      </c>
      <c r="AX399" s="25"/>
      <c r="AY399" s="25"/>
      <c r="AZ399" s="25">
        <v>3.7918571428571427E-4</v>
      </c>
      <c r="BA399" s="24">
        <v>4.8046790384126984E-3</v>
      </c>
      <c r="BB399" s="25">
        <v>6.3197619047619051E-4</v>
      </c>
      <c r="BC399" s="25"/>
      <c r="BD399" s="24">
        <v>4.0446476190476189E-3</v>
      </c>
      <c r="BE399" s="25"/>
      <c r="BF399" s="25"/>
      <c r="BG399" s="25"/>
      <c r="BI399" s="25">
        <v>5.2029179922063497E-2</v>
      </c>
      <c r="BJ399" s="25">
        <v>1.1333439682539683E-2</v>
      </c>
      <c r="BK399" s="24">
        <v>3.5811984126984131E-3</v>
      </c>
      <c r="BL399" s="25"/>
      <c r="BM399" s="25">
        <v>5.1076374698730158E-2</v>
      </c>
      <c r="BN399" s="26">
        <v>47.575251882539682</v>
      </c>
      <c r="BO399" s="24">
        <v>1.1839020634920637E-2</v>
      </c>
      <c r="BP399" s="27">
        <v>3.9755515555555563E-3</v>
      </c>
      <c r="BQ399" s="25"/>
      <c r="BR399" s="25">
        <v>4.3395698412698417E-3</v>
      </c>
      <c r="BS399" s="24">
        <v>0.1411391523809524</v>
      </c>
      <c r="BT399" s="25">
        <v>4.1982936704761907E-3</v>
      </c>
      <c r="BU399" s="13">
        <f t="shared" si="30"/>
        <v>41.982936704761904</v>
      </c>
      <c r="BV399" s="27">
        <v>8.7634031746031751E-3</v>
      </c>
      <c r="BW399" s="24">
        <v>1.9380603174603175</v>
      </c>
      <c r="BX399" s="25">
        <v>1.3060841269841271E-3</v>
      </c>
      <c r="BY399" s="25">
        <v>2.2329825396825398</v>
      </c>
      <c r="BZ399" s="25">
        <v>1.3795197603174605</v>
      </c>
      <c r="CA399" s="25"/>
      <c r="CB399" s="28">
        <v>6.7849005941269854E-3</v>
      </c>
      <c r="CC399" s="24"/>
      <c r="CD399" s="25">
        <v>5.0558095238095236E-4</v>
      </c>
      <c r="CE399" s="23"/>
      <c r="CF399" s="23">
        <v>1.441621953968254</v>
      </c>
      <c r="CG399" s="25"/>
      <c r="CH399" s="25"/>
      <c r="CI399" s="25">
        <v>4.3028730904761909</v>
      </c>
      <c r="CJ399" s="25"/>
      <c r="CL399" s="24"/>
      <c r="CM399" s="27">
        <v>4.213174603174603E-4</v>
      </c>
      <c r="CN399" s="29">
        <v>5.6709330158730159E-6</v>
      </c>
      <c r="CO399" s="15">
        <f t="shared" si="31"/>
        <v>5.6709330158730156E-2</v>
      </c>
      <c r="CP399" s="25"/>
      <c r="CQ399" s="25"/>
      <c r="CR399" s="27">
        <v>4.8984444444444449E-4</v>
      </c>
      <c r="CS399" s="24">
        <v>2.0728819047619047E-2</v>
      </c>
      <c r="CT399" s="24">
        <v>3.9772368253968252E-2</v>
      </c>
      <c r="CU399" s="25">
        <v>2.8228269841269844E-3</v>
      </c>
      <c r="CV399" s="25"/>
      <c r="CW399" s="25">
        <v>5.7547116920634922</v>
      </c>
      <c r="CX399" s="24">
        <v>3.1177492063492063E-3</v>
      </c>
      <c r="CY399" s="24">
        <v>0.85168826410930487</v>
      </c>
      <c r="CZ399" s="24">
        <v>2.0809544350579672</v>
      </c>
      <c r="DA399" s="24">
        <v>18.207189114955749</v>
      </c>
      <c r="DB399" s="24">
        <v>15.506849291626496</v>
      </c>
      <c r="DC399" s="24">
        <v>37.888330938706311</v>
      </c>
    </row>
    <row r="400" spans="1:107" ht="12" x14ac:dyDescent="0.15">
      <c r="A400" s="9" t="s">
        <v>85</v>
      </c>
      <c r="B400" s="9" t="s">
        <v>86</v>
      </c>
      <c r="D400" s="18">
        <v>53589</v>
      </c>
      <c r="E400" s="17">
        <v>748301</v>
      </c>
      <c r="F400" s="17">
        <v>6251959</v>
      </c>
      <c r="G400" s="19" t="s">
        <v>399</v>
      </c>
      <c r="H400" s="19"/>
      <c r="I400" s="19"/>
      <c r="J400" s="17">
        <v>1120</v>
      </c>
      <c r="K400" s="19"/>
      <c r="L400" s="21">
        <v>149.68347030000001</v>
      </c>
      <c r="M400" s="21">
        <v>-33.843477139999997</v>
      </c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3"/>
      <c r="AH400" s="17">
        <v>1.7359355269565217E-3</v>
      </c>
      <c r="AI400" s="24"/>
      <c r="AJ400" s="25"/>
      <c r="AK400" s="11">
        <f t="shared" si="28"/>
        <v>0</v>
      </c>
      <c r="AL400" s="26">
        <v>18.901333350000002</v>
      </c>
      <c r="AM400" s="23">
        <v>8.5267168434782601</v>
      </c>
      <c r="AN400" s="25">
        <v>1.2426652173913042E-3</v>
      </c>
      <c r="AO400" s="27">
        <v>7.9078695652173912E-4</v>
      </c>
      <c r="AP400" s="25">
        <v>7.7690271453260878E-2</v>
      </c>
      <c r="AQ400" s="13">
        <f t="shared" si="29"/>
        <v>776.9027145326088</v>
      </c>
      <c r="AR400" s="24">
        <v>1.6550041304347826E-2</v>
      </c>
      <c r="AS400" s="25">
        <v>8.4501234782608695E-2</v>
      </c>
      <c r="AT400" s="25">
        <v>0.19447710652173913</v>
      </c>
      <c r="AU400" s="24">
        <v>2.3087590043478263</v>
      </c>
      <c r="AV400" s="25">
        <v>4.5639704347826091E-2</v>
      </c>
      <c r="AW400" s="25">
        <v>1.2295042630434783</v>
      </c>
      <c r="AX400" s="25">
        <v>2.2029065217391308E-3</v>
      </c>
      <c r="AY400" s="25">
        <v>1.5815739130434782E-3</v>
      </c>
      <c r="AZ400" s="25">
        <v>1.1861804347826088E-3</v>
      </c>
      <c r="BA400" s="24">
        <v>2.4086015060869565E-2</v>
      </c>
      <c r="BB400" s="25">
        <v>3.7279956521739134E-3</v>
      </c>
      <c r="BC400" s="25">
        <v>3.6150260869565218E-3</v>
      </c>
      <c r="BD400" s="24">
        <v>1.7679736956521742E-2</v>
      </c>
      <c r="BE400" s="25"/>
      <c r="BF400" s="25"/>
      <c r="BG400" s="25"/>
      <c r="BI400" s="25">
        <v>5.8298695378043476E-2</v>
      </c>
      <c r="BJ400" s="25">
        <v>5.2869756521739135E-2</v>
      </c>
      <c r="BK400" s="24">
        <v>2.0334521739130435E-2</v>
      </c>
      <c r="BL400" s="25"/>
      <c r="BM400" s="25">
        <v>3.161937357195653E-2</v>
      </c>
      <c r="BN400" s="26">
        <v>85.133977317391313</v>
      </c>
      <c r="BO400" s="24">
        <v>8.8229230434782605E-2</v>
      </c>
      <c r="BP400" s="27">
        <v>4.0530599276086951E-3</v>
      </c>
      <c r="BQ400" s="25">
        <v>2.5418152173913044E-3</v>
      </c>
      <c r="BR400" s="25">
        <v>2.5418152173913043E-2</v>
      </c>
      <c r="BS400" s="24">
        <v>1.2516397173913043</v>
      </c>
      <c r="BT400" s="25">
        <v>5.9003100156521746E-3</v>
      </c>
      <c r="BU400" s="13">
        <f t="shared" si="30"/>
        <v>59.003100156521747</v>
      </c>
      <c r="BV400" s="27">
        <v>4.5978613043478264E-2</v>
      </c>
      <c r="BW400" s="24">
        <v>4.0104195652173908</v>
      </c>
      <c r="BX400" s="25">
        <v>7.2865369565217391E-3</v>
      </c>
      <c r="BY400" s="25">
        <v>2.7112695652173913</v>
      </c>
      <c r="BZ400" s="25">
        <v>0.62652920869565221</v>
      </c>
      <c r="CA400" s="25"/>
      <c r="CB400" s="28">
        <v>6.9384438352173916E-3</v>
      </c>
      <c r="CC400" s="24">
        <v>3.8409652173913046E-3</v>
      </c>
      <c r="CD400" s="25">
        <v>4.5752673913043483E-3</v>
      </c>
      <c r="CE400" s="23"/>
      <c r="CF400" s="23">
        <v>2.0917444695652172</v>
      </c>
      <c r="CG400" s="25">
        <v>4.4058130434782615E-3</v>
      </c>
      <c r="CH400" s="25">
        <v>1.3202632608695655E-2</v>
      </c>
      <c r="CI400" s="25">
        <v>4.8827705478260865</v>
      </c>
      <c r="CJ400" s="25"/>
      <c r="CL400" s="24"/>
      <c r="CM400" s="27">
        <v>2.0334521739130435E-3</v>
      </c>
      <c r="CN400" s="29">
        <v>5.8032465652173914E-5</v>
      </c>
      <c r="CO400" s="15">
        <f t="shared" si="31"/>
        <v>0.58032465652173915</v>
      </c>
      <c r="CP400" s="25"/>
      <c r="CQ400" s="25"/>
      <c r="CR400" s="27">
        <v>1.1426652173913041E-3</v>
      </c>
      <c r="CS400" s="24">
        <v>6.3658350000000002E-2</v>
      </c>
      <c r="CT400" s="24">
        <v>0.28112476304347833</v>
      </c>
      <c r="CU400" s="25">
        <v>1.4855497826086956E-2</v>
      </c>
      <c r="CV400" s="25"/>
      <c r="CW400" s="25">
        <v>5.2262890608695658</v>
      </c>
      <c r="CX400" s="24">
        <v>1.8978886956521741E-2</v>
      </c>
      <c r="CY400" s="24">
        <v>0.843415663912224</v>
      </c>
      <c r="CZ400" s="24">
        <v>2.0750115534279643</v>
      </c>
      <c r="DA400" s="24">
        <v>18.526720447557825</v>
      </c>
      <c r="DB400" s="24">
        <v>15.625726226393162</v>
      </c>
      <c r="DC400" s="24">
        <v>38.443158975812587</v>
      </c>
    </row>
    <row r="401" spans="1:107" ht="12" x14ac:dyDescent="0.15">
      <c r="A401" s="9" t="s">
        <v>85</v>
      </c>
      <c r="B401" s="9" t="s">
        <v>86</v>
      </c>
      <c r="D401" s="18">
        <v>53590</v>
      </c>
      <c r="E401" s="17">
        <v>748301</v>
      </c>
      <c r="F401" s="17">
        <v>6251959</v>
      </c>
      <c r="G401" s="19" t="s">
        <v>399</v>
      </c>
      <c r="H401" s="19"/>
      <c r="I401" s="19"/>
      <c r="J401" s="17">
        <v>1120</v>
      </c>
      <c r="K401" s="19"/>
      <c r="L401" s="21">
        <v>149.68347030000001</v>
      </c>
      <c r="M401" s="21">
        <v>-33.843477139999997</v>
      </c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3"/>
      <c r="AH401" s="17">
        <v>1.2174187737804874E-3</v>
      </c>
      <c r="AI401" s="24"/>
      <c r="AJ401" s="25"/>
      <c r="AK401" s="11">
        <f t="shared" si="28"/>
        <v>0</v>
      </c>
      <c r="AL401" s="26">
        <v>18.86697762804878</v>
      </c>
      <c r="AM401" s="23">
        <v>6.8421535426829267</v>
      </c>
      <c r="AN401" s="25">
        <v>8.9096341463414629E-4</v>
      </c>
      <c r="AO401" s="27">
        <v>4.4548170731707314E-4</v>
      </c>
      <c r="AP401" s="25">
        <v>6.7582476995121946E-2</v>
      </c>
      <c r="AQ401" s="13">
        <f t="shared" si="29"/>
        <v>675.82476995121942</v>
      </c>
      <c r="AR401" s="24">
        <v>1.4764536585365853E-2</v>
      </c>
      <c r="AS401" s="25">
        <v>4.7157420731707311E-2</v>
      </c>
      <c r="AT401" s="25">
        <v>0.14325418902439022</v>
      </c>
      <c r="AU401" s="24">
        <v>1.1387785243902437</v>
      </c>
      <c r="AV401" s="25">
        <v>1.6991945121951218E-2</v>
      </c>
      <c r="AW401" s="25">
        <v>1.1005307378048779</v>
      </c>
      <c r="AX401" s="25"/>
      <c r="AY401" s="25"/>
      <c r="AZ401" s="25">
        <v>9.5460365853658523E-4</v>
      </c>
      <c r="BA401" s="24">
        <v>1.1456332150609755E-2</v>
      </c>
      <c r="BB401" s="25">
        <v>1.7182865853658535E-3</v>
      </c>
      <c r="BC401" s="25">
        <v>1.7819268292682926E-3</v>
      </c>
      <c r="BD401" s="24">
        <v>1.3428091463414633E-2</v>
      </c>
      <c r="BE401" s="25"/>
      <c r="BF401" s="25"/>
      <c r="BG401" s="25"/>
      <c r="BI401" s="25">
        <v>5.1529855509146343E-2</v>
      </c>
      <c r="BJ401" s="25">
        <v>2.6474341463414628E-2</v>
      </c>
      <c r="BK401" s="24">
        <v>1.2855329268292682E-2</v>
      </c>
      <c r="BL401" s="25"/>
      <c r="BM401" s="25">
        <v>2.4028971455487803E-2</v>
      </c>
      <c r="BN401" s="26">
        <v>69.698095079268285</v>
      </c>
      <c r="BO401" s="24">
        <v>4.9448469512195115E-2</v>
      </c>
      <c r="BP401" s="27">
        <v>3.2782171518292678E-3</v>
      </c>
      <c r="BQ401" s="25"/>
      <c r="BR401" s="25">
        <v>1.4191774390243902E-2</v>
      </c>
      <c r="BS401" s="24">
        <v>0.63154033536585352</v>
      </c>
      <c r="BT401" s="25">
        <v>5.0991427225609755E-3</v>
      </c>
      <c r="BU401" s="13">
        <f t="shared" si="30"/>
        <v>50.991427225609755</v>
      </c>
      <c r="BV401" s="27">
        <v>2.8256268292682928E-2</v>
      </c>
      <c r="BW401" s="24">
        <v>3.4365731707317071</v>
      </c>
      <c r="BX401" s="25">
        <v>3.8820548780487802E-3</v>
      </c>
      <c r="BY401" s="25"/>
      <c r="BZ401" s="25">
        <v>0.55500656707317064</v>
      </c>
      <c r="CA401" s="25"/>
      <c r="CB401" s="28">
        <v>7.0711565963414626E-3</v>
      </c>
      <c r="CC401" s="24"/>
      <c r="CD401" s="25">
        <v>2.2274085365853661E-3</v>
      </c>
      <c r="CE401" s="23"/>
      <c r="CF401" s="23">
        <v>4.3588475853658535</v>
      </c>
      <c r="CG401" s="25">
        <v>2.2910487804878046E-3</v>
      </c>
      <c r="CH401" s="25">
        <v>7.101408536585363E-3</v>
      </c>
      <c r="CI401" s="25">
        <v>3.9274303719512189</v>
      </c>
      <c r="CJ401" s="25"/>
      <c r="CL401" s="24"/>
      <c r="CM401" s="27">
        <v>5.7276219512195114E-4</v>
      </c>
      <c r="CN401" s="29">
        <v>2.2598650609756092E-5</v>
      </c>
      <c r="CO401" s="15">
        <f t="shared" si="31"/>
        <v>0.22598650609756091</v>
      </c>
      <c r="CP401" s="25"/>
      <c r="CQ401" s="25"/>
      <c r="CR401" s="27">
        <v>4.091219512195122E-4</v>
      </c>
      <c r="CS401" s="24">
        <v>2.9338152439024389E-2</v>
      </c>
      <c r="CT401" s="24">
        <v>0.20129409146341459</v>
      </c>
      <c r="CU401" s="25">
        <v>9.3551158536585351E-3</v>
      </c>
      <c r="CV401" s="25"/>
      <c r="CW401" s="25">
        <v>5.0337948353658533</v>
      </c>
      <c r="CX401" s="24">
        <v>7.4459085365853658E-3</v>
      </c>
      <c r="CY401" s="24">
        <v>0.8451692375044092</v>
      </c>
      <c r="CZ401" s="24">
        <v>2.0699552930370118</v>
      </c>
      <c r="DA401" s="24">
        <v>18.455896118661652</v>
      </c>
      <c r="DB401" s="24">
        <v>15.59835565006985</v>
      </c>
      <c r="DC401" s="24">
        <v>38.202879858564927</v>
      </c>
    </row>
    <row r="402" spans="1:107" ht="12" x14ac:dyDescent="0.15">
      <c r="A402" s="9" t="s">
        <v>85</v>
      </c>
      <c r="B402" s="9" t="s">
        <v>86</v>
      </c>
      <c r="D402" s="18">
        <v>53591</v>
      </c>
      <c r="E402" s="17">
        <v>748402</v>
      </c>
      <c r="F402" s="17">
        <v>6251749</v>
      </c>
      <c r="G402" s="19" t="s">
        <v>399</v>
      </c>
      <c r="H402" s="19"/>
      <c r="I402" s="19"/>
      <c r="J402" s="17">
        <v>1118</v>
      </c>
      <c r="K402" s="19"/>
      <c r="L402" s="21">
        <v>149.68462</v>
      </c>
      <c r="M402" s="21">
        <v>-33.84534532</v>
      </c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3"/>
      <c r="AH402" s="17">
        <v>1.8886406146913582E-3</v>
      </c>
      <c r="AI402" s="24"/>
      <c r="AJ402" s="25"/>
      <c r="AK402" s="11">
        <f t="shared" si="28"/>
        <v>0</v>
      </c>
      <c r="AL402" s="26">
        <v>12.45710211234568</v>
      </c>
      <c r="AM402" s="23">
        <v>4.5698508876543213</v>
      </c>
      <c r="AN402" s="25">
        <v>5.5807777777777776E-4</v>
      </c>
      <c r="AO402" s="27">
        <v>3.7205185185185184E-4</v>
      </c>
      <c r="AP402" s="25">
        <v>5.318879937790124E-2</v>
      </c>
      <c r="AQ402" s="13">
        <f t="shared" si="29"/>
        <v>531.88799377901239</v>
      </c>
      <c r="AR402" s="24">
        <v>6.4054927160493824E-2</v>
      </c>
      <c r="AS402" s="25">
        <v>4.3530066666666666E-2</v>
      </c>
      <c r="AT402" s="25">
        <v>7.9805122222222219E-2</v>
      </c>
      <c r="AU402" s="24">
        <v>0.69083828024691352</v>
      </c>
      <c r="AV402" s="25">
        <v>6.634924691358025E-3</v>
      </c>
      <c r="AW402" s="25">
        <v>1.228949275308642</v>
      </c>
      <c r="AX402" s="25"/>
      <c r="AY402" s="25"/>
      <c r="AZ402" s="25">
        <v>9.9213827160493824E-4</v>
      </c>
      <c r="BA402" s="24">
        <v>5.8248561943209879E-3</v>
      </c>
      <c r="BB402" s="25">
        <v>1.4261987654320986E-3</v>
      </c>
      <c r="BC402" s="25"/>
      <c r="BD402" s="24"/>
      <c r="BE402" s="25"/>
      <c r="BF402" s="25"/>
      <c r="BG402" s="25"/>
      <c r="BI402" s="25">
        <v>6.1533736389012349E-2</v>
      </c>
      <c r="BJ402" s="25">
        <v>3.23065024691358E-2</v>
      </c>
      <c r="BK402" s="24">
        <v>1.5130108641975308E-2</v>
      </c>
      <c r="BL402" s="25"/>
      <c r="BM402" s="25">
        <v>1.6957267688148148E-2</v>
      </c>
      <c r="BN402" s="26">
        <v>70.40789855679013</v>
      </c>
      <c r="BO402" s="24">
        <v>1.823054074074074E-2</v>
      </c>
      <c r="BP402" s="27">
        <v>2.5081627558024692E-3</v>
      </c>
      <c r="BQ402" s="25"/>
      <c r="BR402" s="25">
        <v>1.9346696296296297E-2</v>
      </c>
      <c r="BS402" s="24">
        <v>0.45236522592592587</v>
      </c>
      <c r="BT402" s="25">
        <v>4.6460347051851857E-3</v>
      </c>
      <c r="BU402" s="13">
        <f t="shared" si="30"/>
        <v>46.460347051851855</v>
      </c>
      <c r="BV402" s="27">
        <v>1.6742333333333335E-2</v>
      </c>
      <c r="BW402" s="24"/>
      <c r="BX402" s="25">
        <v>5.5807777777777774E-3</v>
      </c>
      <c r="BY402" s="25">
        <v>0.68209506172839507</v>
      </c>
      <c r="BZ402" s="25">
        <v>0.58542358888888901</v>
      </c>
      <c r="CA402" s="25"/>
      <c r="CB402" s="28">
        <v>4.6343026701234575E-3</v>
      </c>
      <c r="CC402" s="24"/>
      <c r="CD402" s="25">
        <v>2.8523975308641972E-3</v>
      </c>
      <c r="CE402" s="23"/>
      <c r="CF402" s="23">
        <v>4.9308031925925926</v>
      </c>
      <c r="CG402" s="25">
        <v>2.9144061728395062E-3</v>
      </c>
      <c r="CH402" s="25"/>
      <c r="CI402" s="25">
        <v>3.4235591320987657</v>
      </c>
      <c r="CJ402" s="25"/>
      <c r="CL402" s="24"/>
      <c r="CM402" s="27">
        <v>1.4882074074074074E-3</v>
      </c>
      <c r="CN402" s="29">
        <v>1.6878752345679012E-5</v>
      </c>
      <c r="CO402" s="15">
        <f t="shared" si="31"/>
        <v>0.16878752345679013</v>
      </c>
      <c r="CP402" s="25"/>
      <c r="CQ402" s="25"/>
      <c r="CR402" s="27">
        <v>3.3406049382716049E-4</v>
      </c>
      <c r="CS402" s="24">
        <v>1.8974644444444442E-2</v>
      </c>
      <c r="CT402" s="24">
        <v>6.7527411111111102E-2</v>
      </c>
      <c r="CU402" s="25">
        <v>7.2550111111111112E-3</v>
      </c>
      <c r="CV402" s="25"/>
      <c r="CW402" s="25">
        <v>5.6922272469135802</v>
      </c>
      <c r="CX402" s="24">
        <v>6.3248814814814806E-3</v>
      </c>
      <c r="CY402" s="24">
        <v>0.84594370017344966</v>
      </c>
      <c r="CZ402" s="24">
        <v>2.0691256601785613</v>
      </c>
      <c r="DA402" s="24">
        <v>18.269840059717207</v>
      </c>
      <c r="DB402" s="24">
        <v>15.455256101694298</v>
      </c>
      <c r="DC402" s="24">
        <v>37.802594874919095</v>
      </c>
    </row>
    <row r="403" spans="1:107" ht="12" x14ac:dyDescent="0.15">
      <c r="A403" s="9" t="s">
        <v>85</v>
      </c>
      <c r="B403" s="9" t="s">
        <v>86</v>
      </c>
      <c r="D403" s="18">
        <v>53593</v>
      </c>
      <c r="E403" s="17">
        <v>748206</v>
      </c>
      <c r="F403" s="17">
        <v>6251743</v>
      </c>
      <c r="G403" s="19" t="s">
        <v>399</v>
      </c>
      <c r="H403" s="19"/>
      <c r="I403" s="19"/>
      <c r="J403" s="17">
        <v>1115</v>
      </c>
      <c r="K403" s="19"/>
      <c r="L403" s="21">
        <v>149.6825054</v>
      </c>
      <c r="M403" s="21">
        <v>-33.845445470000001</v>
      </c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3"/>
      <c r="AH403" s="17">
        <v>1.360740188414634E-3</v>
      </c>
      <c r="AI403" s="24"/>
      <c r="AJ403" s="25"/>
      <c r="AK403" s="11">
        <f t="shared" si="28"/>
        <v>0</v>
      </c>
      <c r="AL403" s="26">
        <v>12.899886581707314</v>
      </c>
      <c r="AM403" s="23">
        <v>2.9568076573170727</v>
      </c>
      <c r="AN403" s="25">
        <v>3.5387560975609752E-4</v>
      </c>
      <c r="AO403" s="27">
        <v>1.7693780487804876E-4</v>
      </c>
      <c r="AP403" s="25">
        <v>5.0919963605853658E-2</v>
      </c>
      <c r="AQ403" s="13">
        <f t="shared" si="29"/>
        <v>509.19963605853656</v>
      </c>
      <c r="AR403" s="24">
        <v>3.3618182926829263E-2</v>
      </c>
      <c r="AS403" s="25">
        <v>2.7366380487804876E-2</v>
      </c>
      <c r="AT403" s="25">
        <v>3.7687752439024384E-2</v>
      </c>
      <c r="AU403" s="24">
        <v>0.68050279756097554</v>
      </c>
      <c r="AV403" s="25">
        <v>4.2465073170731699E-3</v>
      </c>
      <c r="AW403" s="25">
        <v>1.4205156768292682</v>
      </c>
      <c r="AX403" s="25"/>
      <c r="AY403" s="25"/>
      <c r="AZ403" s="25">
        <v>6.4877195121951204E-4</v>
      </c>
      <c r="BA403" s="24">
        <v>5.9039722042682919E-3</v>
      </c>
      <c r="BB403" s="25">
        <v>1.0026475609756097E-3</v>
      </c>
      <c r="BC403" s="25"/>
      <c r="BD403" s="24">
        <v>5.8389475609756094E-3</v>
      </c>
      <c r="BE403" s="25"/>
      <c r="BF403" s="25"/>
      <c r="BG403" s="25"/>
      <c r="BI403" s="25">
        <v>5.1126237698780483E-2</v>
      </c>
      <c r="BJ403" s="25">
        <v>1.6986029268292679E-2</v>
      </c>
      <c r="BK403" s="24"/>
      <c r="BL403" s="25"/>
      <c r="BM403" s="25">
        <v>2.1400444664268291E-2</v>
      </c>
      <c r="BN403" s="26">
        <v>32.214181445121952</v>
      </c>
      <c r="BO403" s="24">
        <v>2.9843509756097557E-2</v>
      </c>
      <c r="BP403" s="27">
        <v>2.0332100096341461E-3</v>
      </c>
      <c r="BQ403" s="25"/>
      <c r="BR403" s="25">
        <v>7.4903670731707311E-3</v>
      </c>
      <c r="BS403" s="24">
        <v>0.3684639365853658</v>
      </c>
      <c r="BT403" s="25">
        <v>2.0538704473170729E-3</v>
      </c>
      <c r="BU403" s="13">
        <f t="shared" si="30"/>
        <v>20.538704473170728</v>
      </c>
      <c r="BV403" s="27">
        <v>2.6363732926829267E-2</v>
      </c>
      <c r="BW403" s="24"/>
      <c r="BX403" s="25">
        <v>2.2412121951219505E-3</v>
      </c>
      <c r="BY403" s="25">
        <v>0.94366829268292673</v>
      </c>
      <c r="BZ403" s="25">
        <v>0.88191699878048757</v>
      </c>
      <c r="CA403" s="25"/>
      <c r="CB403" s="28">
        <v>4.8709798097560974E-3</v>
      </c>
      <c r="CC403" s="24"/>
      <c r="CD403" s="25">
        <v>7.0775121951219505E-4</v>
      </c>
      <c r="CE403" s="23"/>
      <c r="CF403" s="23">
        <v>6.5410957499999984</v>
      </c>
      <c r="CG403" s="25"/>
      <c r="CH403" s="25">
        <v>5.141951219512185E-4</v>
      </c>
      <c r="CI403" s="25">
        <v>1.962063318292683</v>
      </c>
      <c r="CJ403" s="25"/>
      <c r="CL403" s="24"/>
      <c r="CM403" s="27">
        <v>5.8979268292682914E-4</v>
      </c>
      <c r="CN403" s="29">
        <v>2.1144067682926825E-5</v>
      </c>
      <c r="CO403" s="15">
        <f t="shared" si="31"/>
        <v>0.21144067682926826</v>
      </c>
      <c r="CP403" s="25"/>
      <c r="CQ403" s="25"/>
      <c r="CR403" s="27">
        <v>2.5387560975609753E-4</v>
      </c>
      <c r="CS403" s="24">
        <v>2.0406826829268285E-2</v>
      </c>
      <c r="CT403" s="24">
        <v>0.11483263536585364</v>
      </c>
      <c r="CU403" s="25">
        <v>3.7156939024390241E-3</v>
      </c>
      <c r="CV403" s="25"/>
      <c r="CW403" s="25">
        <v>5.5671999317073162</v>
      </c>
      <c r="CX403" s="24">
        <v>4.6593621951219501E-3</v>
      </c>
      <c r="CY403" s="24">
        <v>0.84321593243367621</v>
      </c>
      <c r="CZ403" s="24">
        <v>2.0731622282867566</v>
      </c>
      <c r="DA403" s="24">
        <v>18.436460328374906</v>
      </c>
      <c r="DB403" s="24">
        <v>15.54591708656713</v>
      </c>
      <c r="DC403" s="24">
        <v>38.221773176094104</v>
      </c>
    </row>
    <row r="404" spans="1:107" ht="12" x14ac:dyDescent="0.15">
      <c r="A404" s="9" t="s">
        <v>85</v>
      </c>
      <c r="B404" s="9" t="s">
        <v>86</v>
      </c>
      <c r="D404" s="18">
        <v>53594</v>
      </c>
      <c r="E404" s="17">
        <v>748098</v>
      </c>
      <c r="F404" s="17">
        <v>6251936</v>
      </c>
      <c r="G404" s="19" t="s">
        <v>399</v>
      </c>
      <c r="H404" s="19"/>
      <c r="I404" s="19"/>
      <c r="J404" s="17">
        <v>1123</v>
      </c>
      <c r="K404" s="19"/>
      <c r="L404" s="21">
        <v>149.681285</v>
      </c>
      <c r="M404" s="21">
        <v>-33.843732080000002</v>
      </c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3"/>
      <c r="AH404" s="17">
        <v>2.3207764581249998E-3</v>
      </c>
      <c r="AI404" s="24"/>
      <c r="AJ404" s="25"/>
      <c r="AK404" s="11">
        <f t="shared" si="28"/>
        <v>0</v>
      </c>
      <c r="AL404" s="26">
        <v>30.018074999999996</v>
      </c>
      <c r="AM404" s="23">
        <v>10.452261437499999</v>
      </c>
      <c r="AN404" s="25">
        <v>5.6485624999999995E-4</v>
      </c>
      <c r="AO404" s="27">
        <v>4.8416250000000001E-4</v>
      </c>
      <c r="AP404" s="25">
        <v>7.7297842294374988E-2</v>
      </c>
      <c r="AQ404" s="13">
        <f t="shared" si="29"/>
        <v>772.97842294374993</v>
      </c>
      <c r="AR404" s="24">
        <v>1.8801643749999999E-2</v>
      </c>
      <c r="AS404" s="25">
        <v>6.9719399999999987E-2</v>
      </c>
      <c r="AT404" s="25">
        <v>4.6560293749999995E-2</v>
      </c>
      <c r="AU404" s="24">
        <v>0.50151165624999994</v>
      </c>
      <c r="AV404" s="25">
        <v>3.3891374999999997E-3</v>
      </c>
      <c r="AW404" s="25">
        <v>0.81718560625000003</v>
      </c>
      <c r="AX404" s="25"/>
      <c r="AY404" s="25"/>
      <c r="AZ404" s="25">
        <v>8.0693749999999993E-4</v>
      </c>
      <c r="BA404" s="24">
        <v>2.8651929812499996E-3</v>
      </c>
      <c r="BB404" s="25">
        <v>4.9223187499999998E-3</v>
      </c>
      <c r="BC404" s="25"/>
      <c r="BD404" s="24"/>
      <c r="BE404" s="25"/>
      <c r="BF404" s="25"/>
      <c r="BG404" s="25"/>
      <c r="BI404" s="25">
        <v>5.5698893214999996E-2</v>
      </c>
      <c r="BJ404" s="25">
        <v>4.0669649999999995E-2</v>
      </c>
      <c r="BK404" s="24">
        <v>5.9309906249999995E-2</v>
      </c>
      <c r="BL404" s="25"/>
      <c r="BM404" s="25">
        <v>4.6886046349375002E-2</v>
      </c>
      <c r="BN404" s="26">
        <v>55.758412925000002</v>
      </c>
      <c r="BO404" s="24">
        <v>2.5499225E-2</v>
      </c>
      <c r="BP404" s="27">
        <v>8.365859976249999E-3</v>
      </c>
      <c r="BQ404" s="25"/>
      <c r="BR404" s="25">
        <v>1.3717937499999999E-2</v>
      </c>
      <c r="BS404" s="24">
        <v>0.27889567500000001</v>
      </c>
      <c r="BT404" s="25">
        <v>3.8917465912500001E-3</v>
      </c>
      <c r="BU404" s="13">
        <f t="shared" si="30"/>
        <v>38.917465912499999</v>
      </c>
      <c r="BV404" s="27">
        <v>2.0738293750000001E-2</v>
      </c>
      <c r="BW404" s="24"/>
      <c r="BX404" s="25">
        <v>4.7609312499999994E-3</v>
      </c>
      <c r="BY404" s="25"/>
      <c r="BZ404" s="25">
        <v>0.30171393124999996</v>
      </c>
      <c r="CA404" s="25"/>
      <c r="CB404" s="28">
        <v>7.9890120943749993E-3</v>
      </c>
      <c r="CC404" s="24"/>
      <c r="CD404" s="25">
        <v>1.7752624999999998E-3</v>
      </c>
      <c r="CE404" s="23"/>
      <c r="CF404" s="23">
        <v>14.451927850000001</v>
      </c>
      <c r="CG404" s="25"/>
      <c r="CH404" s="25">
        <v>8.4502062499999982E-3</v>
      </c>
      <c r="CI404" s="25">
        <v>1.7605762375</v>
      </c>
      <c r="CJ404" s="25"/>
      <c r="CL404" s="24"/>
      <c r="CM404" s="27">
        <v>2.0980374999999998E-3</v>
      </c>
      <c r="CN404" s="29">
        <v>3.0550653749999994E-5</v>
      </c>
      <c r="CO404" s="15">
        <f t="shared" si="31"/>
        <v>0.30550653749999995</v>
      </c>
      <c r="CP404" s="25"/>
      <c r="CQ404" s="25"/>
      <c r="CR404" s="27">
        <v>6.2624374999999978E-4</v>
      </c>
      <c r="CS404" s="24">
        <v>1.7591237499999999E-2</v>
      </c>
      <c r="CT404" s="24">
        <v>6.8831768749999994E-2</v>
      </c>
      <c r="CU404" s="25">
        <v>6.0520312500000001E-3</v>
      </c>
      <c r="CV404" s="25"/>
      <c r="CW404" s="25">
        <v>6.6516460625000002</v>
      </c>
      <c r="CX404" s="24">
        <v>1.2668918749999999E-2</v>
      </c>
      <c r="CY404" s="24">
        <v>0.85045118925141661</v>
      </c>
      <c r="CZ404" s="24">
        <v>2.0843069030383488</v>
      </c>
      <c r="DA404" s="24">
        <v>17.874712038824466</v>
      </c>
      <c r="DB404" s="24">
        <v>15.201570110944887</v>
      </c>
      <c r="DC404" s="24">
        <v>37.256385692344516</v>
      </c>
    </row>
    <row r="405" spans="1:107" ht="12" x14ac:dyDescent="0.15">
      <c r="A405" s="9" t="s">
        <v>85</v>
      </c>
      <c r="B405" s="9" t="s">
        <v>86</v>
      </c>
      <c r="D405" s="18">
        <v>53595</v>
      </c>
      <c r="E405" s="17">
        <v>747904</v>
      </c>
      <c r="F405" s="17">
        <v>6251942</v>
      </c>
      <c r="G405" s="19" t="s">
        <v>399</v>
      </c>
      <c r="H405" s="19"/>
      <c r="I405" s="19"/>
      <c r="J405" s="17">
        <v>1109</v>
      </c>
      <c r="K405" s="19"/>
      <c r="L405" s="21">
        <v>149.6791887</v>
      </c>
      <c r="M405" s="21">
        <v>-33.843723590000003</v>
      </c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3"/>
      <c r="AH405" s="17">
        <v>8.7982376746987949E-4</v>
      </c>
      <c r="AI405" s="24"/>
      <c r="AJ405" s="25"/>
      <c r="AK405" s="11">
        <f t="shared" si="28"/>
        <v>0</v>
      </c>
      <c r="AL405" s="26">
        <v>14.627154946987952</v>
      </c>
      <c r="AM405" s="23">
        <v>2.5052247542168673</v>
      </c>
      <c r="AN405" s="25">
        <v>5.1695421686746986E-4</v>
      </c>
      <c r="AO405" s="27">
        <v>7.7543132530120485E-4</v>
      </c>
      <c r="AP405" s="25">
        <v>5.9523297524819281E-2</v>
      </c>
      <c r="AQ405" s="13">
        <f t="shared" si="29"/>
        <v>595.23297524819282</v>
      </c>
      <c r="AR405" s="24">
        <v>5.6864963855421682E-2</v>
      </c>
      <c r="AS405" s="25">
        <v>0.10552327951807229</v>
      </c>
      <c r="AT405" s="25">
        <v>6.1388313253012042E-2</v>
      </c>
      <c r="AU405" s="24">
        <v>1.087283956626506</v>
      </c>
      <c r="AV405" s="25">
        <v>3.9417759036144574E-3</v>
      </c>
      <c r="AW405" s="25">
        <v>0.91029175662650597</v>
      </c>
      <c r="AX405" s="25"/>
      <c r="AY405" s="25"/>
      <c r="AZ405" s="25">
        <v>7.1081204819277097E-4</v>
      </c>
      <c r="BA405" s="24">
        <v>6.1172032532530122E-3</v>
      </c>
      <c r="BB405" s="25">
        <v>1.1631469879518071E-3</v>
      </c>
      <c r="BC405" s="25"/>
      <c r="BD405" s="24">
        <v>5.0403036144578313E-3</v>
      </c>
      <c r="BE405" s="25"/>
      <c r="BF405" s="25"/>
      <c r="BG405" s="25"/>
      <c r="BI405" s="25">
        <v>2.2167520235421689E-2</v>
      </c>
      <c r="BJ405" s="25">
        <v>5.2535472289156622E-2</v>
      </c>
      <c r="BK405" s="24">
        <v>1.5767103614457829E-2</v>
      </c>
      <c r="BL405" s="25"/>
      <c r="BM405" s="25">
        <v>2.0985233017590359E-2</v>
      </c>
      <c r="BN405" s="26">
        <v>50.979052380722891</v>
      </c>
      <c r="BO405" s="24">
        <v>2.6429284337349396E-2</v>
      </c>
      <c r="BP405" s="27">
        <v>3.0784429756626503E-3</v>
      </c>
      <c r="BQ405" s="25"/>
      <c r="BR405" s="25">
        <v>1.4733195180722893E-2</v>
      </c>
      <c r="BS405" s="24">
        <v>0.65722601204819275</v>
      </c>
      <c r="BT405" s="25">
        <v>1.8758717667469878E-3</v>
      </c>
      <c r="BU405" s="13">
        <f t="shared" si="30"/>
        <v>18.758717667469877</v>
      </c>
      <c r="BV405" s="27">
        <v>1.964426024096386E-2</v>
      </c>
      <c r="BW405" s="24">
        <v>1.5508626506024097</v>
      </c>
      <c r="BX405" s="25">
        <v>5.2341614457831328E-3</v>
      </c>
      <c r="BY405" s="25"/>
      <c r="BZ405" s="25">
        <v>0.67384982168674712</v>
      </c>
      <c r="CA405" s="25"/>
      <c r="CB405" s="28">
        <v>3.6471507715662654E-3</v>
      </c>
      <c r="CC405" s="24"/>
      <c r="CD405" s="25">
        <v>7.7543132530120485E-4</v>
      </c>
      <c r="CE405" s="23"/>
      <c r="CF405" s="23">
        <v>10.451198783132531</v>
      </c>
      <c r="CG405" s="25">
        <v>2.0678168674698794E-3</v>
      </c>
      <c r="CH405" s="25"/>
      <c r="CI405" s="25">
        <v>2.5365004843373495</v>
      </c>
      <c r="CJ405" s="25"/>
      <c r="CL405" s="24"/>
      <c r="CM405" s="27">
        <v>1.227766265060241E-3</v>
      </c>
      <c r="CN405" s="29">
        <v>1.7802610843373496E-5</v>
      </c>
      <c r="CO405" s="15">
        <f t="shared" si="31"/>
        <v>0.17802610843373495</v>
      </c>
      <c r="CP405" s="25"/>
      <c r="CQ405" s="25"/>
      <c r="CR405" s="27">
        <v>2.2309638554216871E-4</v>
      </c>
      <c r="CS405" s="24">
        <v>2.0936645783132531E-2</v>
      </c>
      <c r="CT405" s="24">
        <v>9.2147089156626505E-2</v>
      </c>
      <c r="CU405" s="25">
        <v>5.0403036144578313E-3</v>
      </c>
      <c r="CV405" s="25"/>
      <c r="CW405" s="25">
        <v>5.3216219686746991</v>
      </c>
      <c r="CX405" s="24">
        <v>7.6250746987951805E-3</v>
      </c>
      <c r="CY405" s="24">
        <v>0.8505332528510009</v>
      </c>
      <c r="CZ405" s="24">
        <v>2.0988598744276268</v>
      </c>
      <c r="DA405" s="24">
        <v>18.363881331739009</v>
      </c>
      <c r="DB405" s="24">
        <v>15.619091724053748</v>
      </c>
      <c r="DC405" s="24">
        <v>38.543213665937571</v>
      </c>
    </row>
    <row r="406" spans="1:107" ht="12" x14ac:dyDescent="0.15">
      <c r="A406" s="9" t="s">
        <v>85</v>
      </c>
      <c r="B406" s="9" t="s">
        <v>86</v>
      </c>
      <c r="D406" s="18">
        <v>53596</v>
      </c>
      <c r="E406" s="17">
        <v>747695</v>
      </c>
      <c r="F406" s="17">
        <v>6251952</v>
      </c>
      <c r="G406" s="19" t="s">
        <v>399</v>
      </c>
      <c r="H406" s="19"/>
      <c r="I406" s="19"/>
      <c r="J406" s="17">
        <v>1090</v>
      </c>
      <c r="K406" s="19"/>
      <c r="L406" s="21">
        <v>149.67692930000001</v>
      </c>
      <c r="M406" s="21">
        <v>-33.843682549999997</v>
      </c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3"/>
      <c r="AH406" s="17">
        <v>1.1769822537313435E-3</v>
      </c>
      <c r="AI406" s="24"/>
      <c r="AJ406" s="25"/>
      <c r="AK406" s="11">
        <f t="shared" si="28"/>
        <v>0</v>
      </c>
      <c r="AL406" s="26">
        <v>20.177552686567164</v>
      </c>
      <c r="AM406" s="23">
        <v>4.2399188059701496</v>
      </c>
      <c r="AN406" s="25">
        <v>4.9164179104477614E-4</v>
      </c>
      <c r="AO406" s="27">
        <v>5.7358208955223878E-4</v>
      </c>
      <c r="AP406" s="25">
        <v>8.6267393597014921E-2</v>
      </c>
      <c r="AQ406" s="13">
        <f t="shared" si="29"/>
        <v>862.67393597014916</v>
      </c>
      <c r="AR406" s="24">
        <v>9.3493880597014925E-2</v>
      </c>
      <c r="AS406" s="25">
        <v>3.7118955223880597E-2</v>
      </c>
      <c r="AT406" s="25">
        <v>4.7197611940298499E-2</v>
      </c>
      <c r="AU406" s="24">
        <v>0.45607970149253729</v>
      </c>
      <c r="AV406" s="25">
        <v>3.6053731343283577E-3</v>
      </c>
      <c r="AW406" s="25">
        <v>1.9246137313432834</v>
      </c>
      <c r="AX406" s="25"/>
      <c r="AY406" s="25"/>
      <c r="AZ406" s="25">
        <v>8.1940298507462679E-4</v>
      </c>
      <c r="BA406" s="24">
        <v>2.7827253134328355E-3</v>
      </c>
      <c r="BB406" s="25"/>
      <c r="BC406" s="25"/>
      <c r="BD406" s="24"/>
      <c r="BE406" s="25"/>
      <c r="BF406" s="25"/>
      <c r="BG406" s="25"/>
      <c r="BI406" s="25">
        <v>7.3295719925373135E-2</v>
      </c>
      <c r="BJ406" s="25">
        <v>2.0730895522388059E-2</v>
      </c>
      <c r="BK406" s="24"/>
      <c r="BL406" s="25"/>
      <c r="BM406" s="25">
        <v>7.6006395134328358E-2</v>
      </c>
      <c r="BN406" s="26">
        <v>112.80032597014925</v>
      </c>
      <c r="BO406" s="24">
        <v>1.1471641791044776E-2</v>
      </c>
      <c r="BP406" s="27">
        <v>4.1461627164179104E-3</v>
      </c>
      <c r="BQ406" s="25"/>
      <c r="BR406" s="25">
        <v>7.9482089552238809E-3</v>
      </c>
      <c r="BS406" s="24">
        <v>0.27571925373134321</v>
      </c>
      <c r="BT406" s="25">
        <v>5.9159912238805979E-3</v>
      </c>
      <c r="BU406" s="13">
        <f t="shared" si="30"/>
        <v>59.15991223880598</v>
      </c>
      <c r="BV406" s="27">
        <v>3.9495223880597008E-2</v>
      </c>
      <c r="BW406" s="24"/>
      <c r="BX406" s="25">
        <v>2.6220895522388061E-3</v>
      </c>
      <c r="BY406" s="25"/>
      <c r="BZ406" s="25">
        <v>0.83554522388059693</v>
      </c>
      <c r="CA406" s="25"/>
      <c r="CB406" s="28">
        <v>8.2719304925373115E-3</v>
      </c>
      <c r="CC406" s="24"/>
      <c r="CD406" s="25">
        <v>4.9164179104477614E-4</v>
      </c>
      <c r="CE406" s="23"/>
      <c r="CF406" s="23">
        <v>15.052023134328358</v>
      </c>
      <c r="CG406" s="25"/>
      <c r="CH406" s="25"/>
      <c r="CI406" s="25">
        <v>6.6887865671641782</v>
      </c>
      <c r="CJ406" s="25"/>
      <c r="CL406" s="24"/>
      <c r="CM406" s="27">
        <v>3.2776119402985076E-4</v>
      </c>
      <c r="CN406" s="29"/>
      <c r="CO406" s="15">
        <f t="shared" si="31"/>
        <v>0</v>
      </c>
      <c r="CP406" s="25"/>
      <c r="CQ406" s="25"/>
      <c r="CR406" s="27">
        <v>2.2776119402985077E-4</v>
      </c>
      <c r="CS406" s="24">
        <v>1.0406417910447762E-2</v>
      </c>
      <c r="CT406" s="24">
        <v>4.0970149253731346E-2</v>
      </c>
      <c r="CU406" s="25">
        <v>3.9331343283582091E-3</v>
      </c>
      <c r="CV406" s="25"/>
      <c r="CW406" s="25">
        <v>9.7642189552238801</v>
      </c>
      <c r="CX406" s="24">
        <v>7.5385074626865677E-3</v>
      </c>
      <c r="CY406" s="24">
        <v>0.85514373857088366</v>
      </c>
      <c r="CZ406" s="24">
        <v>2.0992347586966122</v>
      </c>
      <c r="DA406" s="24">
        <v>18.308395608922368</v>
      </c>
      <c r="DB406" s="24">
        <v>15.656309868248625</v>
      </c>
      <c r="DC406" s="24">
        <v>38.433620438218263</v>
      </c>
    </row>
    <row r="407" spans="1:107" ht="12" x14ac:dyDescent="0.15">
      <c r="A407" s="9" t="s">
        <v>85</v>
      </c>
      <c r="B407" s="9" t="s">
        <v>86</v>
      </c>
      <c r="D407" s="18">
        <v>53597</v>
      </c>
      <c r="E407" s="17">
        <v>747589</v>
      </c>
      <c r="F407" s="17">
        <v>6252160</v>
      </c>
      <c r="G407" s="19" t="s">
        <v>399</v>
      </c>
      <c r="H407" s="19"/>
      <c r="I407" s="19"/>
      <c r="J407" s="17">
        <v>1093</v>
      </c>
      <c r="K407" s="19"/>
      <c r="L407" s="21">
        <v>149.67572630000001</v>
      </c>
      <c r="M407" s="21">
        <v>-33.841833479999998</v>
      </c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3"/>
      <c r="AH407" s="17">
        <v>1.1517214622727271E-3</v>
      </c>
      <c r="AI407" s="24"/>
      <c r="AJ407" s="25"/>
      <c r="AK407" s="11">
        <f t="shared" si="28"/>
        <v>0</v>
      </c>
      <c r="AL407" s="26">
        <v>8.6450888727272748</v>
      </c>
      <c r="AM407" s="23">
        <v>6.7873762272727269</v>
      </c>
      <c r="AN407" s="25">
        <v>6.4231818181818194E-4</v>
      </c>
      <c r="AO407" s="27">
        <v>5.7808636363636354E-4</v>
      </c>
      <c r="AP407" s="25">
        <v>6.8316794815454551E-2</v>
      </c>
      <c r="AQ407" s="13">
        <f t="shared" si="29"/>
        <v>683.16794815454546</v>
      </c>
      <c r="AR407" s="24">
        <v>4.6246909090909095E-2</v>
      </c>
      <c r="AS407" s="25">
        <v>0.13302409545454547</v>
      </c>
      <c r="AT407" s="25">
        <v>6.2947181818181819E-2</v>
      </c>
      <c r="AU407" s="24">
        <v>0.79062945000000007</v>
      </c>
      <c r="AV407" s="25">
        <v>4.3677636363636365E-3</v>
      </c>
      <c r="AW407" s="25">
        <v>1.02379095</v>
      </c>
      <c r="AX407" s="25">
        <v>2.1838818181818182E-3</v>
      </c>
      <c r="AY407" s="25"/>
      <c r="AZ407" s="25">
        <v>1.1561727272727271E-3</v>
      </c>
      <c r="BA407" s="24">
        <v>3.1681123913636366E-3</v>
      </c>
      <c r="BB407" s="25">
        <v>1.5415636363636364E-3</v>
      </c>
      <c r="BC407" s="25">
        <v>3.2115909090909096E-3</v>
      </c>
      <c r="BD407" s="24"/>
      <c r="BE407" s="25"/>
      <c r="BF407" s="25"/>
      <c r="BG407" s="25"/>
      <c r="BI407" s="25">
        <v>5.5329898384090907E-2</v>
      </c>
      <c r="BJ407" s="25">
        <v>0.1087444681818182</v>
      </c>
      <c r="BK407" s="24">
        <v>2.048995E-2</v>
      </c>
      <c r="BL407" s="25"/>
      <c r="BM407" s="25">
        <v>2.8815382806363636E-2</v>
      </c>
      <c r="BN407" s="26">
        <v>149.38336145909091</v>
      </c>
      <c r="BO407" s="24">
        <v>1.8627227272727271E-2</v>
      </c>
      <c r="BP407" s="27">
        <v>3.3959876127272731E-3</v>
      </c>
      <c r="BQ407" s="25"/>
      <c r="BR407" s="25">
        <v>3.288669090909091E-2</v>
      </c>
      <c r="BS407" s="24">
        <v>0.3705496181818182</v>
      </c>
      <c r="BT407" s="25">
        <v>3.4291376540909091E-3</v>
      </c>
      <c r="BU407" s="13">
        <f t="shared" si="30"/>
        <v>34.291376540909091</v>
      </c>
      <c r="BV407" s="27">
        <v>2.517887272727273E-2</v>
      </c>
      <c r="BW407" s="24"/>
      <c r="BX407" s="25">
        <v>1.13048E-2</v>
      </c>
      <c r="BY407" s="25">
        <v>1.0919409090909091</v>
      </c>
      <c r="BZ407" s="25">
        <v>1.498207159090909</v>
      </c>
      <c r="CA407" s="25"/>
      <c r="CB407" s="28">
        <v>3.9709137709090913E-3</v>
      </c>
      <c r="CC407" s="24"/>
      <c r="CD407" s="25">
        <v>1.4773318181818182E-3</v>
      </c>
      <c r="CE407" s="23"/>
      <c r="CF407" s="23">
        <v>10.86038005</v>
      </c>
      <c r="CG407" s="25">
        <v>4.6889227272727272E-3</v>
      </c>
      <c r="CH407" s="25"/>
      <c r="CI407" s="25">
        <v>4.2640934818181817</v>
      </c>
      <c r="CJ407" s="25"/>
      <c r="CL407" s="24"/>
      <c r="CM407" s="27">
        <v>1.4131E-3</v>
      </c>
      <c r="CN407" s="29">
        <v>3.1409359090909091E-5</v>
      </c>
      <c r="CO407" s="15">
        <f t="shared" si="31"/>
        <v>0.31409359090909089</v>
      </c>
      <c r="CP407" s="25"/>
      <c r="CQ407" s="25"/>
      <c r="CR407" s="27">
        <v>2.2115909090909098E-4</v>
      </c>
      <c r="CS407" s="24">
        <v>2.0875340909090913E-2</v>
      </c>
      <c r="CT407" s="24">
        <v>5.3826263636363635E-2</v>
      </c>
      <c r="CU407" s="25">
        <v>1.2846363636363638E-2</v>
      </c>
      <c r="CV407" s="25"/>
      <c r="CW407" s="25">
        <v>4.8032000727272726</v>
      </c>
      <c r="CX407" s="24">
        <v>9.0566863636363636E-3</v>
      </c>
      <c r="CY407" s="24">
        <v>0.83690796777841103</v>
      </c>
      <c r="CZ407" s="24">
        <v>2.0614786213790066</v>
      </c>
      <c r="DA407" s="24">
        <v>18.483633763347282</v>
      </c>
      <c r="DB407" s="24">
        <v>15.469100370043394</v>
      </c>
      <c r="DC407" s="24">
        <v>38.103615848539611</v>
      </c>
    </row>
    <row r="408" spans="1:107" ht="12" x14ac:dyDescent="0.15">
      <c r="A408" s="9" t="s">
        <v>85</v>
      </c>
      <c r="B408" s="9" t="s">
        <v>86</v>
      </c>
      <c r="D408" s="18">
        <v>53598</v>
      </c>
      <c r="E408" s="17">
        <v>747805</v>
      </c>
      <c r="F408" s="17">
        <v>6252147</v>
      </c>
      <c r="G408" s="19" t="s">
        <v>399</v>
      </c>
      <c r="H408" s="19"/>
      <c r="I408" s="19"/>
      <c r="J408" s="17">
        <v>1109</v>
      </c>
      <c r="K408" s="19"/>
      <c r="L408" s="21">
        <v>149.67806210000001</v>
      </c>
      <c r="M408" s="21">
        <v>-33.841899929999997</v>
      </c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3"/>
      <c r="AH408" s="17">
        <v>1.2737096104225353E-3</v>
      </c>
      <c r="AI408" s="24"/>
      <c r="AJ408" s="25"/>
      <c r="AK408" s="11">
        <f t="shared" si="28"/>
        <v>0</v>
      </c>
      <c r="AL408" s="26">
        <v>33.418226057746487</v>
      </c>
      <c r="AM408" s="23">
        <v>3.668456552112676</v>
      </c>
      <c r="AN408" s="25">
        <v>4.264985915492958E-4</v>
      </c>
      <c r="AO408" s="27">
        <v>2.8433239436619724E-4</v>
      </c>
      <c r="AP408" s="25">
        <v>6.7568906580000004E-2</v>
      </c>
      <c r="AQ408" s="13">
        <f t="shared" si="29"/>
        <v>675.68906580000009</v>
      </c>
      <c r="AR408" s="24">
        <v>1.9050270422535213E-2</v>
      </c>
      <c r="AS408" s="25">
        <v>6.0207384507042258E-2</v>
      </c>
      <c r="AT408" s="25">
        <v>2.4594752112676053E-2</v>
      </c>
      <c r="AU408" s="24">
        <v>0.64607428309859161</v>
      </c>
      <c r="AV408" s="25">
        <v>3.2698225352112676E-3</v>
      </c>
      <c r="AW408" s="25">
        <v>1.2109005845070424</v>
      </c>
      <c r="AX408" s="25"/>
      <c r="AY408" s="25"/>
      <c r="AZ408" s="25">
        <v>8.5299718309859161E-4</v>
      </c>
      <c r="BA408" s="24">
        <v>3.3075605522535222E-3</v>
      </c>
      <c r="BB408" s="25">
        <v>1.9192436619718312E-3</v>
      </c>
      <c r="BC408" s="25"/>
      <c r="BD408" s="24"/>
      <c r="BE408" s="25"/>
      <c r="BF408" s="25"/>
      <c r="BG408" s="25"/>
      <c r="BI408" s="25">
        <v>3.5248608738169013E-2</v>
      </c>
      <c r="BJ408" s="25">
        <v>3.07078985915493E-2</v>
      </c>
      <c r="BK408" s="24">
        <v>1.6775611267605635E-2</v>
      </c>
      <c r="BL408" s="25"/>
      <c r="BM408" s="25">
        <v>4.8930043807183105E-2</v>
      </c>
      <c r="BN408" s="26">
        <v>61.282303123943663</v>
      </c>
      <c r="BO408" s="24">
        <v>2.52345E-2</v>
      </c>
      <c r="BP408" s="27">
        <v>3.7507849969014087E-3</v>
      </c>
      <c r="BQ408" s="25"/>
      <c r="BR408" s="25">
        <v>1.0520298591549295E-2</v>
      </c>
      <c r="BS408" s="24">
        <v>0.36934484788732402</v>
      </c>
      <c r="BT408" s="25">
        <v>5.3628999147887334E-3</v>
      </c>
      <c r="BU408" s="13">
        <f t="shared" si="30"/>
        <v>53.628999147887335</v>
      </c>
      <c r="BV408" s="27">
        <v>2.765132535211268E-2</v>
      </c>
      <c r="BW408" s="24"/>
      <c r="BX408" s="25">
        <v>3.340905633802817E-3</v>
      </c>
      <c r="BY408" s="25"/>
      <c r="BZ408" s="25">
        <v>0.53269674084507035</v>
      </c>
      <c r="CA408" s="25"/>
      <c r="CB408" s="28">
        <v>7.13538541140845E-3</v>
      </c>
      <c r="CC408" s="24"/>
      <c r="CD408" s="25">
        <v>1.0662464788732395E-3</v>
      </c>
      <c r="CE408" s="23"/>
      <c r="CF408" s="23">
        <v>25.906590697183098</v>
      </c>
      <c r="CG408" s="25"/>
      <c r="CH408" s="25">
        <v>7.3152563380281706E-3</v>
      </c>
      <c r="CI408" s="25">
        <v>4.4136206746478877</v>
      </c>
      <c r="CJ408" s="25"/>
      <c r="CL408" s="24"/>
      <c r="CM408" s="27">
        <v>1.0662464788732395E-3</v>
      </c>
      <c r="CN408" s="29">
        <v>3.1710170281690149E-5</v>
      </c>
      <c r="CO408" s="15">
        <f t="shared" si="31"/>
        <v>0.31710170281690148</v>
      </c>
      <c r="CP408" s="25"/>
      <c r="CQ408" s="25"/>
      <c r="CR408" s="27">
        <v>2.554154929577465E-4</v>
      </c>
      <c r="CS408" s="24">
        <v>1.7344276056338027E-2</v>
      </c>
      <c r="CT408" s="24">
        <v>8.5015385915492958E-2</v>
      </c>
      <c r="CU408" s="25">
        <v>5.5444816901408451E-3</v>
      </c>
      <c r="CV408" s="25"/>
      <c r="CW408" s="25">
        <v>5.5417944521126765</v>
      </c>
      <c r="CX408" s="24">
        <v>1.1231129577464791E-2</v>
      </c>
      <c r="CY408" s="24">
        <v>0.85863004187908398</v>
      </c>
      <c r="CZ408" s="24">
        <v>2.1001066645586191</v>
      </c>
      <c r="DA408" s="24">
        <v>18.119835945872438</v>
      </c>
      <c r="DB408" s="24">
        <v>15.558235497046581</v>
      </c>
      <c r="DC408" s="24">
        <v>38.053588230635548</v>
      </c>
    </row>
    <row r="409" spans="1:107" ht="12" x14ac:dyDescent="0.15">
      <c r="A409" s="9" t="s">
        <v>85</v>
      </c>
      <c r="B409" s="9" t="s">
        <v>86</v>
      </c>
      <c r="D409" s="18">
        <v>53600</v>
      </c>
      <c r="E409" s="17">
        <v>748004</v>
      </c>
      <c r="F409" s="17">
        <v>6252158</v>
      </c>
      <c r="G409" s="19" t="s">
        <v>399</v>
      </c>
      <c r="H409" s="19"/>
      <c r="I409" s="19"/>
      <c r="J409" s="17">
        <v>1125</v>
      </c>
      <c r="K409" s="19"/>
      <c r="L409" s="21">
        <v>149.68020759999999</v>
      </c>
      <c r="M409" s="21">
        <v>-33.841754109999997</v>
      </c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3"/>
      <c r="AH409" s="17">
        <v>6.8895851147368408E-4</v>
      </c>
      <c r="AI409" s="24"/>
      <c r="AJ409" s="25"/>
      <c r="AK409" s="11">
        <f t="shared" si="28"/>
        <v>0</v>
      </c>
      <c r="AL409" s="26">
        <v>11.505781209473684</v>
      </c>
      <c r="AM409" s="23">
        <v>8.9421745389473681</v>
      </c>
      <c r="AN409" s="25">
        <v>3.1363578947368422E-4</v>
      </c>
      <c r="AO409" s="27">
        <v>4.1818105263157895E-4</v>
      </c>
      <c r="AP409" s="25">
        <v>6.834079943621052E-2</v>
      </c>
      <c r="AQ409" s="13">
        <f t="shared" si="29"/>
        <v>683.40799436210523</v>
      </c>
      <c r="AR409" s="24">
        <v>2.8436311578947372E-2</v>
      </c>
      <c r="AS409" s="25">
        <v>6.9679417894736848E-2</v>
      </c>
      <c r="AT409" s="25">
        <v>6.7170331578947376E-2</v>
      </c>
      <c r="AU409" s="24">
        <v>0.37714703684210527</v>
      </c>
      <c r="AV409" s="25">
        <v>1.7249968421052633E-3</v>
      </c>
      <c r="AW409" s="25">
        <v>0.72057822631578949</v>
      </c>
      <c r="AX409" s="25"/>
      <c r="AY409" s="25">
        <v>4.1818105263157895E-4</v>
      </c>
      <c r="AZ409" s="25">
        <v>7.3181684210526317E-4</v>
      </c>
      <c r="BA409" s="24">
        <v>2.1781064671578948E-3</v>
      </c>
      <c r="BB409" s="25">
        <v>5.2272631578947372E-4</v>
      </c>
      <c r="BC409" s="25"/>
      <c r="BD409" s="24"/>
      <c r="BE409" s="25"/>
      <c r="BF409" s="25"/>
      <c r="BG409" s="25"/>
      <c r="BI409" s="25">
        <v>4.6197924517894735E-2</v>
      </c>
      <c r="BJ409" s="25">
        <v>5.5252171578947372E-2</v>
      </c>
      <c r="BK409" s="24">
        <v>9.4613463157894734E-3</v>
      </c>
      <c r="BL409" s="25"/>
      <c r="BM409" s="25">
        <v>2.6168207322000002E-2</v>
      </c>
      <c r="BN409" s="26">
        <v>94.115043615789475</v>
      </c>
      <c r="BO409" s="24">
        <v>1.3068157894736842E-2</v>
      </c>
      <c r="BP409" s="27">
        <v>2.3042403271578949E-3</v>
      </c>
      <c r="BQ409" s="25"/>
      <c r="BR409" s="25">
        <v>1.353861157894737E-2</v>
      </c>
      <c r="BS409" s="24">
        <v>0.22901088947368423</v>
      </c>
      <c r="BT409" s="25">
        <v>2.8358425357894734E-3</v>
      </c>
      <c r="BU409" s="13">
        <f t="shared" si="30"/>
        <v>28.358425357894735</v>
      </c>
      <c r="BV409" s="27">
        <v>5.9381709473684201E-2</v>
      </c>
      <c r="BW409" s="24"/>
      <c r="BX409" s="25">
        <v>4.5999915789473687E-3</v>
      </c>
      <c r="BY409" s="25"/>
      <c r="BZ409" s="25">
        <v>0.53490583894736843</v>
      </c>
      <c r="CA409" s="25"/>
      <c r="CB409" s="28">
        <v>4.5167421858947369E-3</v>
      </c>
      <c r="CC409" s="24"/>
      <c r="CD409" s="25">
        <v>3.6590842105263158E-4</v>
      </c>
      <c r="CE409" s="23"/>
      <c r="CF409" s="23">
        <v>7.9683354126315784</v>
      </c>
      <c r="CG409" s="25"/>
      <c r="CH409" s="25"/>
      <c r="CI409" s="25">
        <v>2.4842568157894735</v>
      </c>
      <c r="CJ409" s="25"/>
      <c r="CL409" s="24"/>
      <c r="CM409" s="27">
        <v>3.1363578947368422E-4</v>
      </c>
      <c r="CN409" s="29">
        <v>9.3358919999999996E-6</v>
      </c>
      <c r="CO409" s="15">
        <f t="shared" si="31"/>
        <v>9.3358919999999998E-2</v>
      </c>
      <c r="CP409" s="25"/>
      <c r="CQ409" s="25"/>
      <c r="CR409" s="27">
        <v>1.0909052631578947E-4</v>
      </c>
      <c r="CS409" s="24">
        <v>9.6181642105263171E-3</v>
      </c>
      <c r="CT409" s="24">
        <v>4.5947643157894735E-2</v>
      </c>
      <c r="CU409" s="25">
        <v>3.2931757894736845E-3</v>
      </c>
      <c r="CV409" s="25"/>
      <c r="CW409" s="25">
        <v>4.9687725389473689</v>
      </c>
      <c r="CX409" s="24">
        <v>2.8749947368421052E-3</v>
      </c>
      <c r="CY409" s="24">
        <v>0.84685019212284252</v>
      </c>
      <c r="CZ409" s="24">
        <v>2.1072388855974178</v>
      </c>
      <c r="DA409" s="24">
        <v>18.420447228220052</v>
      </c>
      <c r="DB409" s="24">
        <v>15.599359274206829</v>
      </c>
      <c r="DC409" s="24">
        <v>38.816282689400467</v>
      </c>
    </row>
    <row r="410" spans="1:107" x14ac:dyDescent="0.15">
      <c r="L410" s="22"/>
      <c r="M410" s="22"/>
    </row>
  </sheetData>
  <sortState xmlns:xlrd2="http://schemas.microsoft.com/office/spreadsheetml/2017/richdata2" ref="A2:DW215">
    <sortCondition ref="D2"/>
  </sortState>
  <phoneticPr fontId="3" type="noConversion"/>
  <printOptions headings="1"/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Master</vt:lpstr>
      <vt:lpstr>Master!Print_Area</vt:lpstr>
      <vt:lpstr>Master!Print_Titles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 McGill</dc:creator>
  <cp:lastModifiedBy>Daniel Layton-Matthews</cp:lastModifiedBy>
  <cp:lastPrinted>2021-05-11T00:20:25Z</cp:lastPrinted>
  <dcterms:created xsi:type="dcterms:W3CDTF">2016-06-20T18:36:04Z</dcterms:created>
  <dcterms:modified xsi:type="dcterms:W3CDTF">2021-05-11T15:05:07Z</dcterms:modified>
</cp:coreProperties>
</file>